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Silverk\Downloads\"/>
    </mc:Choice>
  </mc:AlternateContent>
  <xr:revisionPtr revIDLastSave="0" documentId="13_ncr:1_{C2F7A40D-0D5A-4A6C-A64E-B0DE11DE5316}" xr6:coauthVersionLast="47" xr6:coauthVersionMax="47" xr10:uidLastSave="{00000000-0000-0000-0000-000000000000}"/>
  <bookViews>
    <workbookView xWindow="3144" yWindow="1032" windowWidth="14592" windowHeight="10560" xr2:uid="{00000000-000D-0000-FFFF-FFFF00000000}"/>
  </bookViews>
  <sheets>
    <sheet name="Contents" sheetId="14" r:id="rId1"/>
    <sheet name="Useful links" sheetId="62" r:id="rId2"/>
    <sheet name="1. Population density" sheetId="54" r:id="rId3"/>
    <sheet name="2.Population-local age gender" sheetId="53" r:id="rId4"/>
    <sheet name="3.Population-ward age gender" sheetId="57" r:id="rId5"/>
    <sheet name="4.Population-nhood age gender" sheetId="58" r:id="rId6"/>
    <sheet name="5. Popn-local ageband gender" sheetId="17" r:id="rId7"/>
    <sheet name="6.Popn-ward ageband gender" sheetId="60" r:id="rId8"/>
    <sheet name="7.Popn - nhood ageband gender" sheetId="59" r:id="rId9"/>
    <sheet name="8. Popn-local ethnicity asylum" sheetId="18" r:id="rId10"/>
    <sheet name="9. Population-country of birth" sheetId="51" r:id="rId11"/>
    <sheet name="10. Popn-English other language" sheetId="46" r:id="rId12"/>
    <sheet name="11. Popn-sex. orient LGBTpupils" sheetId="15" r:id="rId13"/>
    <sheet name="12. Population-religion" sheetId="19" r:id="rId14"/>
    <sheet name="13. Population Projections-area" sheetId="20" r:id="rId15"/>
    <sheet name="14. Population Projections-ward" sheetId="67" r:id="rId16"/>
    <sheet name="15. Households-type char size " sheetId="23" r:id="rId17"/>
    <sheet name="16. Housing-type tenure condit" sheetId="24" r:id="rId18"/>
    <sheet name="17. Life Expectancy Healthy LE" sheetId="22" r:id="rId19"/>
    <sheet name="18.Deaths, early deaths, causes" sheetId="25" r:id="rId20"/>
    <sheet name="19. Health-children" sheetId="27" r:id="rId21"/>
    <sheet name="20. Health-all people, adults" sheetId="28" r:id="rId22"/>
    <sheet name="21. Health-older people" sheetId="29" r:id="rId23"/>
    <sheet name="22. Lifestyle-diet weight" sheetId="31" r:id="rId24"/>
    <sheet name="23. Lifestyle-physical activity" sheetId="32" r:id="rId25"/>
    <sheet name="24. Lifestyle-alcohol" sheetId="33" r:id="rId26"/>
    <sheet name="25. Lifestyle-drugs" sheetId="34" r:id="rId27"/>
    <sheet name="26. Lifestyle-smoking, vaping" sheetId="35" r:id="rId28"/>
    <sheet name="27. Lifestyle-other" sheetId="36" r:id="rId29"/>
    <sheet name="28. Social Care" sheetId="37" r:id="rId30"/>
    <sheet name="29. Carers" sheetId="38" r:id="rId31"/>
    <sheet name="30. Homelessness" sheetId="63" r:id="rId32"/>
    <sheet name="31. SocialHlth+Capital+Internet" sheetId="39" r:id="rId33"/>
    <sheet name="32. Deprivation-SIMD" sheetId="40" r:id="rId34"/>
    <sheet name="33. Poverty-children" sheetId="41" r:id="rId35"/>
    <sheet name="34. Poverty-adults+older people" sheetId="42" r:id="rId36"/>
    <sheet name="35. EmpEdTrain(EET) young peopl" sheetId="43" r:id="rId37"/>
    <sheet name="36. EmpEdTrain(EET)-adults" sheetId="44" r:id="rId38"/>
    <sheet name="37. Crime" sheetId="45" r:id="rId39"/>
    <sheet name="Sources" sheetId="2" r:id="rId40"/>
    <sheet name="Glossary" sheetId="65" r:id="rId41"/>
  </sheets>
  <definedNames>
    <definedName name="Glossary">Glossary!$A$3:$B$30</definedName>
    <definedName name="Profile_data_sources_links">Sources!$A$3:$F$53</definedName>
    <definedName name="Table1_Total_Population_Land_Area_and_Pouplation_Density_Glasgow_and_Scotland">'1. Population density'!$A$3:$C$6</definedName>
    <definedName name="Table10a_Population3plus_English_Proficiency_Other_Lnguauge_Use_Glasgow_Scotland">'10. Popn-English other language'!$A$5:$E$37</definedName>
    <definedName name="Table10b_Pupils_English_Lnaguage_Competence_Main_Home_Language_Glasgow_Scotland">'10. Popn-English other language'!$A$53:$F$57</definedName>
    <definedName name="Table11a_Population_Sexual_Orientation_Glasgow_Scotland">'11. Popn-sex. orient LGBTpupils'!$A$5:$E$11</definedName>
    <definedName name="Table11b_LGBT_Pupils">'11. Popn-sex. orient LGBTpupils'!$A$28:$B$31</definedName>
    <definedName name="Table12_Population_Religion_Glasgow_Scotland">'12. Population-religion'!$A$3:$E$17</definedName>
    <definedName name="Table13a_Population_Projections_2022_to_2043_Ageband_Number_of_People_Glasgow_SCotland">'13. Population Projections-area'!$A$11:$I$17</definedName>
    <definedName name="Table13b_Population_Projections_Ageband_2022_to_2043_percentage_change_Glasgow_Scotland">'13. Population Projections-area'!$A$28:$G$34</definedName>
    <definedName name="Table14_Household_Estimates_Type_Characteristics_Size_Glasgow_Scotland">'15. Households-type char size '!$A$3:$F$16</definedName>
    <definedName name="Table15a_Housing_type_tenure_Glasgow_Scotland">'16. Housing-type tenure condit'!$A$5:$D$12</definedName>
    <definedName name="Table15b_Housing_Condition_Glasgow_Scotland">'16. Housing-type tenure condit'!$A$26:$E$27</definedName>
    <definedName name="Table16_Life_Expectancy_Healthy_Life_Expectancy_Localities_Glasgow_Scotland">'17. Life Expectancy Healthy LE'!$A$3:$G$10</definedName>
    <definedName name="Table17a_Deaths_Earlydeaths_Causes_Localities_Glasgow_Scotland">'18.Deaths, early deaths, causes'!$A$6:$G$14</definedName>
    <definedName name="Table17b_Drug_Alcohol_Smoking_Homeless_Deaths_Glasgow_Scotland">'18.Deaths, early deaths, causes'!$A$29:$H$41</definedName>
    <definedName name="Table17c_Suicide_Deaths_Glasgow_Scotland">'18.Deaths, early deaths, causes'!$A$57:$H$62</definedName>
    <definedName name="Table18a_Child_Health_Localities_Glasgow_Scotland">'19. Health-children'!$A$6:$G$15</definedName>
    <definedName name="Table18b_Child_Health_S1to4_Glasgow_Pupils_Physical_Illness_Disability">'19. Health-children'!#REF!</definedName>
    <definedName name="Table18c_Child_Health_S1to4_Glasgow_Pupils_Mental_Emotional_Learning_Difficulties">'19. Health-children'!$A$37:$G$66</definedName>
    <definedName name="Table19a_AllPeople_Health_Long_Term_Health_Conditions_Localities_Glasgow_Scotland">'20. Health-all people, adults'!$A$6:$F$14</definedName>
    <definedName name="Table19b_AllPeople_Adults_Health_Conditions_Illness_Hospital_Admissions_Localities_Glasgow_Scotland">'20. Health-all people, adults'!$A$27:$H$47</definedName>
    <definedName name="Table19c_AllAdults_AllPeople_Mental_Health_Localities_Glasgow_Scotland">'20. Health-all people, adults'!$A$71:$G$78</definedName>
    <definedName name="Table19c_Alladults_Pupils_Health_Other_Glasgow_Scotland">'20. Health-all people, adults'!#REF!</definedName>
    <definedName name="Table20_OlderPeople_Health_Glasgow_Scotland">'21. Health-older people'!$A$3:$E$10</definedName>
    <definedName name="Table21_Lifestyle_Diet_Weight_Localities_Glasgow_Scotland">'22. Lifestyle-diet weight'!$A$3:$H$26</definedName>
    <definedName name="Table22_Lifestyle_Physical_Activity_Localities_Glasgow_Scotland">'23. Lifestyle-physical activity'!$A$3:$E$12</definedName>
    <definedName name="Table23_Lifestyle_Physical_Activity_Localities_Glasgow_Scotland">'24. Lifestyle-alcohol'!$A$3:$H$18</definedName>
    <definedName name="Table24_Lifestyle_Drugs_Localities_Glasgow_Scotland">'25. Lifestyle-drugs'!$A$3:$E$15</definedName>
    <definedName name="Table25_Lifestyle_Smoking_Localities_Glasgow_Scotland">'26. Lifestyle-smoking, vaping'!$A$3:$H$15</definedName>
    <definedName name="Table26a_Lifestyle_S1to4_Pupils_Sleep_Bedtime_Glasgow">'27. Lifestyle-other'!$A$11:$H$13</definedName>
    <definedName name="Table26b_Lifestyle_S1to4_Pupils_Screen_Time_Social_Media_Disorder_Glasgow">'27. Lifestyle-other'!$A$14:$H$14</definedName>
    <definedName name="Table26c_S3to4_Pupils_Sexual_Activity_Glasgow">'27. Lifestyle-other'!$A$16:$H$25</definedName>
    <definedName name="Table26d_Teenage_Pregnancies_Glasgow_Scotland">'27. Lifestyle-other'!$A$36:$H$38</definedName>
    <definedName name="Table27a_Social_Care_Children_Localities_Glasgow_Scotland">'28. Social Care'!$A$6:$F$11</definedName>
    <definedName name="Table27b_Social_Care_Adults_Glasgow_Scotland">'28. Social Care'!$A$27:$F$30</definedName>
    <definedName name="Table27c_Social_Care_OlderPeople_Glasgow_Scotland">'28. Social Care'!$A$50:$F$56</definedName>
    <definedName name="Table28a_Child_Young_Carers_Glasgow_Scotland">'29. Carers'!$A$5:$H$9</definedName>
    <definedName name="Table28b_Adult_Carers_Localities_Glasgow_Scotland">'29. Carers'!$A$32:$H$37</definedName>
    <definedName name="Table29_Homelessness_Children_Adults_Households_Glasgow_Scotland">'30. Homelessness'!$A$3:$E$13</definedName>
    <definedName name="Table2a_Population_All_People_Single_Year_of_Age_Localities_Glasgow_Scotland">'2.Population-local age gender'!$A$5:$CO$12</definedName>
    <definedName name="Table2b_Population_Males_Single_Year_of_Age_Localities_Glasgow_Scotland">'2.Population-local age gender'!$A$23:$CO$30</definedName>
    <definedName name="Table2c_Population_Females_Single_Year_of_Age_Localities_Glasgow_Scotland">'2.Population-local age gender'!$A$41:$CO$48</definedName>
    <definedName name="Table30_Social_Health_Capital_Home_Internet_Localities_Glasgow_Scotland">'31. SocialHlth+Capital+Internet'!$A$5:$G$16</definedName>
    <definedName name="Table31a_SIMD_20percent_most_deprived_datazones_Localities_Glasgow_Scotland">'32. Deprivation-SIMD'!$A$14:$I$24</definedName>
    <definedName name="Table31b_Population_living_in_20percent_Most_deprived_datazones_Localities_Glasgow_Scotland">'32. Deprivation-SIMD'!$A$37:$I$74</definedName>
    <definedName name="Table31c_Pupils_SIMDQuintile_Glasgow_Scotland">'32. Deprivation-SIMD'!$A$87:$I$93</definedName>
    <definedName name="Table32_Child_Poverty_Glasgow_Scotland">'33. Poverty-children'!$A$3:$E$17</definedName>
    <definedName name="Table33a_Adult_AllPeople_Poverty_Deprivation_Localities_Glasgow_Scotland">'34. Poverty-adults+older people'!$A$5:$H$13</definedName>
    <definedName name="Table33b_Households_OlderPeople_Poverty">'34. Poverty-adults+older people'!$A$38:$H$44</definedName>
    <definedName name="Table34_Education_Training_Employment_YoungPeople_Glasgow_Scotland">'35. EmpEdTrain(EET) young peopl'!$A$3:$E$17</definedName>
    <definedName name="Table35a_Adults_No_Qualifications">'36. EmpEdTrain(EET)-adults'!$A$5:$G$7</definedName>
    <definedName name="Table35b_Education_Training_Employment_Adults_Glasgow_Scotland">'36. EmpEdTrain(EET)-adults'!$A$21:$D$40</definedName>
    <definedName name="Table36a_Crime_rates_Victims_of_Crime_Glasgow_Scotland">'37. Crime'!$A$5:$E$13</definedName>
    <definedName name="Table36b_Criminal_Justice_Social_Work_Reports_OUtcomes_Glasgow_Scotland">'37. Crime'!$A$31:$E$38</definedName>
    <definedName name="Table37_Glasgow_S1to4_Pupils_Health_Wellbeing_Survey_LGBT_results">#REF!</definedName>
    <definedName name="Table38_Glasgow_S1to4_Pupils_Health_Wellbeing_Survey_BME_results">#REF!</definedName>
    <definedName name="Table3a_Population_All_People_SIngle_Year_of_Age_Wards_Localities_Glasgow_Scotland">'3.Population-ward age gender'!$A$5:$CP$35</definedName>
    <definedName name="Table3b_Population_Males_Single_Year_of_Age_Wards_Localities_Glasgow_Scotland">'3.Population-ward age gender'!$A$46:$CP$76</definedName>
    <definedName name="Table3c_Population_Females_Single_Year_of_Age_Wards_Localities_Glasgow_Scotland">'3.Population-ward age gender'!$A$87:$CP$117</definedName>
    <definedName name="Table4a_Population_All_People_Single_Year_of_Age_Neighbourhoods_Glasgow_Scotland">'4.Population-nhood age gender'!$A$5:$CO$65</definedName>
    <definedName name="Table4b_Population_Males_Single_Year_of_Age_Neighbourhoods_Glasgow_Scotland">'4.Population-nhood age gender'!$A$76:$CO$136</definedName>
    <definedName name="Table4c_Population_Females_Single_Year_of_Age_Neighbourhoods_Glasgow_Scotland">'4.Population-nhood age gender'!$A$147:$CO$207</definedName>
    <definedName name="Table5a_Population_All_People_Ageband_Localities_Glasgow_Scotland">'5. Popn-local ageband gender'!$A$10:$O$18</definedName>
    <definedName name="Table5b_Population_Males_Ageband_Loalities_Glasgow_Scotland">'5. Popn-local ageband gender'!$A$29:$O$37</definedName>
    <definedName name="Table5c_Population_Females_Ageband_Localities_Glasgow_Scotland">'5. Popn-local ageband gender'!$A$48:$O$56</definedName>
    <definedName name="Table6a_Population_All_People_Ageband_Wards_Localities_Glasgow_Scotland">'6.Popn-ward ageband gender'!$A$10:$P$41</definedName>
    <definedName name="Table6b_Population_Males_Ageband_Wards_Localities_Glasgow_Scotland">'6.Popn-ward ageband gender'!$A$52:$P$83</definedName>
    <definedName name="Table6c_Population_Females_Ageband_Wards_Localities_Glasgow_Scotland">'6.Popn-ward ageband gender'!$A$94:$P$125</definedName>
    <definedName name="Table7a_Population_All_People_Ageband_Neighbourhoods_Glasgow_Scotland">'7.Popn - nhood ageband gender'!$A$10:$O$71</definedName>
    <definedName name="Table7b_Population_Males_Ageband_Neighbourhoods_Glasgow_Scotland">'7.Popn - nhood ageband gender'!$A$82:$O$143</definedName>
    <definedName name="Table7c_Population_Females_Ageband_Neighbourhoods_Glasgow_Scotland">'7.Popn - nhood ageband gender'!$A$154:$O$215</definedName>
    <definedName name="Table8a_Population_Ethnicity_Localities_Glasgow_Scotland">'8. Popn-local ethnicity asylum'!$A$5:$L$15</definedName>
    <definedName name="Table8b_Pupils_Sector_Glasgow_Scotland">'8. Popn-local ethnicity asylum'!$A$34:$F$52</definedName>
    <definedName name="Table8c_Asylum_Seeker_Refugees_Glasgow_Scotland">'8. Popn-local ethnicity asylum'!$A$65:$H$70</definedName>
    <definedName name="Table9_Population_Country_of_Birth_Glasgow_Scotland">'9. Population-country of birth'!$A$3:$E$13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60" l="1"/>
  <c r="P39" i="60"/>
  <c r="P38" i="60"/>
  <c r="P37" i="60"/>
  <c r="P36" i="60"/>
  <c r="P35" i="60"/>
  <c r="P34" i="60"/>
  <c r="P33" i="60"/>
  <c r="P32" i="60"/>
  <c r="P31" i="60"/>
  <c r="P30" i="60"/>
  <c r="P29" i="60"/>
  <c r="P28" i="60"/>
  <c r="P27" i="60"/>
  <c r="P26" i="60"/>
  <c r="P25" i="60"/>
  <c r="P24" i="60"/>
  <c r="P23" i="60"/>
  <c r="P22" i="60"/>
  <c r="P21" i="60"/>
  <c r="P20" i="60"/>
  <c r="P19" i="60"/>
  <c r="P18" i="60"/>
  <c r="P17" i="60"/>
  <c r="P16" i="60"/>
  <c r="P15" i="60"/>
  <c r="P14" i="60"/>
  <c r="P13" i="60"/>
  <c r="L18" i="20"/>
  <c r="M18" i="20" s="1"/>
  <c r="L17" i="20"/>
  <c r="M17" i="20" s="1"/>
  <c r="I15" i="18" l="1"/>
  <c r="B8" i="37" l="1"/>
  <c r="H45" i="40" l="1"/>
  <c r="H44" i="40"/>
  <c r="H43" i="40"/>
  <c r="H41" i="40" l="1"/>
</calcChain>
</file>

<file path=xl/sharedStrings.xml><?xml version="1.0" encoding="utf-8"?>
<sst xmlns="http://schemas.openxmlformats.org/spreadsheetml/2006/main" count="3333" uniqueCount="1413">
  <si>
    <t>All</t>
  </si>
  <si>
    <t>Glasgow City</t>
  </si>
  <si>
    <t>No.</t>
  </si>
  <si>
    <t>%</t>
  </si>
  <si>
    <t>North East</t>
  </si>
  <si>
    <t>North West</t>
  </si>
  <si>
    <t>South</t>
  </si>
  <si>
    <t>Male</t>
  </si>
  <si>
    <t>Female</t>
  </si>
  <si>
    <t>All Asian</t>
  </si>
  <si>
    <t>African</t>
  </si>
  <si>
    <t>All Other Ethnic Groups</t>
  </si>
  <si>
    <t>None</t>
  </si>
  <si>
    <t>Church of Scotland</t>
  </si>
  <si>
    <t>Source</t>
  </si>
  <si>
    <t>Roman Catholic</t>
  </si>
  <si>
    <t>Other Christian</t>
  </si>
  <si>
    <t>Other Religion</t>
  </si>
  <si>
    <t>Males</t>
  </si>
  <si>
    <t>Females</t>
  </si>
  <si>
    <t>House/bungalow</t>
  </si>
  <si>
    <t>Private rented</t>
  </si>
  <si>
    <t>Social rented</t>
  </si>
  <si>
    <t>Scotland</t>
  </si>
  <si>
    <t>Other</t>
  </si>
  <si>
    <t>Indicator</t>
  </si>
  <si>
    <t>All 65+</t>
  </si>
  <si>
    <t>85+</t>
  </si>
  <si>
    <t>Link</t>
  </si>
  <si>
    <t>Further detail</t>
  </si>
  <si>
    <t>Heterosexual/straight</t>
  </si>
  <si>
    <t>LGBTi</t>
  </si>
  <si>
    <t>Not known</t>
  </si>
  <si>
    <t>Alzheimers Scotland</t>
  </si>
  <si>
    <t>Ref.</t>
  </si>
  <si>
    <t>Scottish Government Statistics</t>
  </si>
  <si>
    <t>All 16+</t>
  </si>
  <si>
    <t xml:space="preserve">Source: </t>
  </si>
  <si>
    <t>All ages</t>
  </si>
  <si>
    <t>Children 0-17</t>
  </si>
  <si>
    <t>Adults 18-64</t>
  </si>
  <si>
    <t>Children
  0-17</t>
  </si>
  <si>
    <t>Adults  18-64</t>
  </si>
  <si>
    <t>Older people 65+</t>
  </si>
  <si>
    <t>Ethnicity banding</t>
  </si>
  <si>
    <t>All people</t>
  </si>
  <si>
    <t>All People</t>
  </si>
  <si>
    <t>Method:</t>
  </si>
  <si>
    <t>Area</t>
  </si>
  <si>
    <t>Sexual Orientation</t>
  </si>
  <si>
    <t>Religion</t>
  </si>
  <si>
    <t>Source:</t>
  </si>
  <si>
    <t>% Glasgow City adults</t>
  </si>
  <si>
    <t>% Scotland adults</t>
  </si>
  <si>
    <t>Other information/notes</t>
  </si>
  <si>
    <t>Flat/maisonette/apartment inc. "4 in a block"</t>
  </si>
  <si>
    <t>Owner occupier</t>
  </si>
  <si>
    <t>% Glasgow pupils</t>
  </si>
  <si>
    <t xml:space="preserve">Glasgow </t>
  </si>
  <si>
    <t>3. Alzheimers Scotland 2017</t>
  </si>
  <si>
    <t>Age-band</t>
  </si>
  <si>
    <t>Housing type/tenure</t>
  </si>
  <si>
    <t>Area/HSCP Locality</t>
  </si>
  <si>
    <t>Area/HSCP Locality - rate per 100,000 population</t>
  </si>
  <si>
    <t>Area - rate per 100,000 population</t>
  </si>
  <si>
    <t>Area/HSCP Locality - percentage</t>
  </si>
  <si>
    <t>End Child Poverty</t>
  </si>
  <si>
    <t>Average weekly rate</t>
  </si>
  <si>
    <t>&lt;SCQF 4</t>
  </si>
  <si>
    <t>SCQF 5 eg. National 5</t>
  </si>
  <si>
    <t>SCQF 4 eg. National 4</t>
  </si>
  <si>
    <t>Not participating in EET</t>
  </si>
  <si>
    <t>Unconfirmed status</t>
  </si>
  <si>
    <t>Participating in EET</t>
  </si>
  <si>
    <t>HNC/HND or equivalent</t>
  </si>
  <si>
    <t>Higher, A level or equivalent</t>
  </si>
  <si>
    <t>Other qualifications</t>
  </si>
  <si>
    <t>No qualifications</t>
  </si>
  <si>
    <t>Degree/professional</t>
  </si>
  <si>
    <t>ScotPHO Profiles</t>
  </si>
  <si>
    <t>Alzheimers Scotland Dementia Estimates</t>
  </si>
  <si>
    <t>Frequency of update</t>
  </si>
  <si>
    <t>DWP Stat-xplore</t>
  </si>
  <si>
    <t>Don't manage well</t>
  </si>
  <si>
    <t>annual</t>
  </si>
  <si>
    <t>next release due</t>
  </si>
  <si>
    <t>every 10 years</t>
  </si>
  <si>
    <t>Scottish Household Survey</t>
  </si>
  <si>
    <t>every 2 years</t>
  </si>
  <si>
    <t>NHSGGC Adult Health and Well-being Survey - Glasgow City</t>
  </si>
  <si>
    <t>every 3 years</t>
  </si>
  <si>
    <t xml:space="preserve">NHSGGC Schools Health and Well-being Survey - Glasgow City </t>
  </si>
  <si>
    <t>continuous</t>
  </si>
  <si>
    <t>ScotPHO profiles tool</t>
  </si>
  <si>
    <t xml:space="preserve">annual </t>
  </si>
  <si>
    <t>Alzheimers Scotland Dementia Prevalence 2017</t>
  </si>
  <si>
    <t>Estimated prevalence of adults with dementia, 2017</t>
  </si>
  <si>
    <t>Prevalence rates derived from census (applied to recent population estimates)</t>
  </si>
  <si>
    <t>Stat-Xplore</t>
  </si>
  <si>
    <t>Various DWP benefits statistics</t>
  </si>
  <si>
    <t>3 yearly</t>
  </si>
  <si>
    <t>Contents</t>
  </si>
  <si>
    <t xml:space="preserve">Various indicators and data from a number of primary data sources, at different time intervals </t>
  </si>
  <si>
    <t>not specified</t>
  </si>
  <si>
    <t>Scottish Index Multiple Deprivation (SIMD) 2020</t>
  </si>
  <si>
    <t xml:space="preserve"> </t>
  </si>
  <si>
    <t>NRS  population projections 2018 based</t>
  </si>
  <si>
    <t>© Crown Copyright 2020</t>
  </si>
  <si>
    <t>Physical disability</t>
  </si>
  <si>
    <t>Mental health condition</t>
  </si>
  <si>
    <t>Health Condition</t>
  </si>
  <si>
    <t>School attendance</t>
  </si>
  <si>
    <t>1. Scottish Index of Multiple Deprivation (SIMD) 2020</t>
  </si>
  <si>
    <t>2018 population projections</t>
  </si>
  <si>
    <t>2020 reports and data (inc. revised)</t>
  </si>
  <si>
    <t>no.</t>
  </si>
  <si>
    <t>Muslim</t>
  </si>
  <si>
    <t>Not indicated</t>
  </si>
  <si>
    <t>Rest of UK</t>
  </si>
  <si>
    <t>Country of birth</t>
  </si>
  <si>
    <t>Children 0-15</t>
  </si>
  <si>
    <t>Adults 16-64</t>
  </si>
  <si>
    <t>Not Known</t>
  </si>
  <si>
    <t>2019 data exporer</t>
  </si>
  <si>
    <t>Glasgow City/NHSGGC</t>
  </si>
  <si>
    <t>Notes:</t>
  </si>
  <si>
    <t>Secondary</t>
  </si>
  <si>
    <t>Special</t>
  </si>
  <si>
    <t>Scotland's households</t>
  </si>
  <si>
    <t>PHS Core Suite of Integration Indicators</t>
  </si>
  <si>
    <t>PHS Dental Statistics - Registration and Participation</t>
  </si>
  <si>
    <t>Definition 1: Opioids (including illicit and prescribed methadone use) and/or the illicit use of benzodiazepines.</t>
  </si>
  <si>
    <t>Definition 1</t>
  </si>
  <si>
    <t>Definition 2</t>
  </si>
  <si>
    <t>Definition 3</t>
  </si>
  <si>
    <t>Definition 2: As definition 1, plus illicit use of cocaine and amphetamines / amphetamine type substances.</t>
  </si>
  <si>
    <t>Definition 3: As definition 2, plus illicit use of cannabis / synthetic cannabinoids.</t>
  </si>
  <si>
    <t>16-24</t>
  </si>
  <si>
    <t>45-54</t>
  </si>
  <si>
    <t>75+</t>
  </si>
  <si>
    <t>PHS Teenage Pregnancies</t>
  </si>
  <si>
    <t xml:space="preserve">Indicator </t>
  </si>
  <si>
    <t>All people in locality/area</t>
  </si>
  <si>
    <t>rate per 10,000 population</t>
  </si>
  <si>
    <t>Custodial sentence</t>
  </si>
  <si>
    <t>Community penalty</t>
  </si>
  <si>
    <t>Monetary penalty</t>
  </si>
  <si>
    <t>Other/not yet known</t>
  </si>
  <si>
    <t>Scottish Government Pupil Census Supplementary Statistics</t>
  </si>
  <si>
    <t>Pupils who are new, early to or developing competence with English as a second language</t>
  </si>
  <si>
    <t>Pupils whose main home language is neither English, Gaelic, Scots, Doric nor Sign Language</t>
  </si>
  <si>
    <t>Sector / Ethnicity banding</t>
  </si>
  <si>
    <t>Primary</t>
  </si>
  <si>
    <t>White</t>
  </si>
  <si>
    <t>Not known/disclosed</t>
  </si>
  <si>
    <t>Minority Ethnic</t>
  </si>
  <si>
    <t>* excludes grant aided school pupils</t>
  </si>
  <si>
    <t>Asylum seeker/refugee status</t>
  </si>
  <si>
    <t>Asylum seekers</t>
  </si>
  <si>
    <t>Refugees</t>
  </si>
  <si>
    <t>Number of people</t>
  </si>
  <si>
    <r>
      <t>Asylum seekers</t>
    </r>
    <r>
      <rPr>
        <vertAlign val="superscript"/>
        <sz val="12"/>
        <rFont val="Arial"/>
        <family val="2"/>
      </rPr>
      <t>2(a)</t>
    </r>
  </si>
  <si>
    <r>
      <t>Density (Persons per km</t>
    </r>
    <r>
      <rPr>
        <vertAlign val="superscript"/>
        <sz val="12"/>
        <rFont val="Arial"/>
        <family val="2"/>
      </rPr>
      <t>2</t>
    </r>
    <r>
      <rPr>
        <sz val="12"/>
        <rFont val="Arial"/>
        <family val="2"/>
      </rPr>
      <t>)</t>
    </r>
  </si>
  <si>
    <t>Table 1: Total Estimated Population, Land Area and Population Density by Area</t>
  </si>
  <si>
    <r>
      <t>Mental Wellbeing - WEMWEBS* score (all adults 16+)</t>
    </r>
    <r>
      <rPr>
        <vertAlign val="superscript"/>
        <sz val="12"/>
        <rFont val="Arial"/>
        <family val="2"/>
      </rPr>
      <t>1</t>
    </r>
    <r>
      <rPr>
        <sz val="12"/>
        <rFont val="Arial"/>
        <family val="2"/>
      </rPr>
      <t xml:space="preserve"> </t>
    </r>
  </si>
  <si>
    <t>PHS Unintentional Injuries Statistics</t>
  </si>
  <si>
    <t>Quintile 1</t>
  </si>
  <si>
    <t>Quintile 2</t>
  </si>
  <si>
    <t>Quintile 3</t>
  </si>
  <si>
    <t>Quintile 4</t>
  </si>
  <si>
    <t>Quintile 5</t>
  </si>
  <si>
    <t>Most Deprived</t>
  </si>
  <si>
    <t>Scottish Index of Multiple Deprivation 2020 quintile</t>
  </si>
  <si>
    <t xml:space="preserve">Glasgow City pupils (all ages) </t>
  </si>
  <si>
    <t>Scotland pupils (all ages)</t>
  </si>
  <si>
    <t>Least Deprived</t>
  </si>
  <si>
    <t>SCQF 6 or more eg. ≥Higher</t>
  </si>
  <si>
    <t>Scottish Government School Attendance and Absence Statistics</t>
  </si>
  <si>
    <t>O grade/Standard grade or equivalent</t>
  </si>
  <si>
    <t>All aged 16-17</t>
  </si>
  <si>
    <t>All aged 18-24</t>
  </si>
  <si>
    <t>All aged 25-49</t>
  </si>
  <si>
    <t>All aged 50+</t>
  </si>
  <si>
    <t>NOMIS Glasgow Labour Market Profile</t>
  </si>
  <si>
    <t>Sources</t>
  </si>
  <si>
    <t>quarterly</t>
  </si>
  <si>
    <t>Scottish House Condition Survey (SHCS)</t>
  </si>
  <si>
    <t>back to contents</t>
  </si>
  <si>
    <t>Prevalence of problem drug users 2015/16</t>
  </si>
  <si>
    <t>UK Government Official Statistics</t>
  </si>
  <si>
    <t>NOMIS Labour Market Statistics</t>
  </si>
  <si>
    <t>Department of Work and Pensions statistics (DWP)</t>
  </si>
  <si>
    <t>National Records of Scotland (NRS)</t>
  </si>
  <si>
    <t>Scottish Health Survey (SHeS)</t>
  </si>
  <si>
    <t xml:space="preserve">UK Government Statistics (Home Office) </t>
  </si>
  <si>
    <r>
      <t>Refugees resettled since 2014</t>
    </r>
    <r>
      <rPr>
        <vertAlign val="superscript"/>
        <sz val="12"/>
        <rFont val="Arial"/>
        <family val="2"/>
      </rPr>
      <t>2(b)</t>
    </r>
  </si>
  <si>
    <t>% Glasgow dwellings</t>
  </si>
  <si>
    <t>% Scotland dwellings</t>
  </si>
  <si>
    <t>All Adults 16+</t>
  </si>
  <si>
    <t>*** anti-depressant medications may be prescribed for conditions other than anxiety or depression</t>
  </si>
  <si>
    <t>All people in Glasgow</t>
  </si>
  <si>
    <t>Locality/area % share of all Glasgow's people</t>
  </si>
  <si>
    <t>Notes: Data zones are small geographical areas of 500 to 1,000 household residents that fit within local authority boundaries. These were revised in 2011.</t>
  </si>
  <si>
    <t>No. of all data zones in locality/area</t>
  </si>
  <si>
    <r>
      <t>No. of all</t>
    </r>
    <r>
      <rPr>
        <b/>
        <sz val="12"/>
        <rFont val="Arial"/>
        <family val="2"/>
      </rPr>
      <t xml:space="preserve"> </t>
    </r>
    <r>
      <rPr>
        <sz val="12"/>
        <rFont val="Arial"/>
        <family val="2"/>
      </rPr>
      <t>data zones in locality/area</t>
    </r>
  </si>
  <si>
    <t xml:space="preserve">No. of all Glasgow data zones </t>
  </si>
  <si>
    <t>Locality/area % share of all Glasgow's data zones</t>
  </si>
  <si>
    <t xml:space="preserve">Data Zone type/indicator </t>
  </si>
  <si>
    <t>Area/HSCP Locality - population</t>
  </si>
  <si>
    <t>Area - population aged 3+</t>
  </si>
  <si>
    <t>Area - all school pupils</t>
  </si>
  <si>
    <t>Household (Hh) type/characteristic</t>
  </si>
  <si>
    <t>Area/HSCP Locality - age in years</t>
  </si>
  <si>
    <t>Area/HSCP Locality - percentage or rate per 100,000 population</t>
  </si>
  <si>
    <t>Area/HSCP Locality - percentage, score or rate per 100,000 population</t>
  </si>
  <si>
    <t>Area - number of people or rate</t>
  </si>
  <si>
    <r>
      <t>Overweight (inc. obese) adults 16+ (BMI of 25 or higher)</t>
    </r>
    <r>
      <rPr>
        <vertAlign val="superscript"/>
        <sz val="12"/>
        <color theme="1"/>
        <rFont val="Arial"/>
        <family val="2"/>
      </rPr>
      <t>3</t>
    </r>
  </si>
  <si>
    <r>
      <t>Obese adults 16+ (BMI of 30 or higher)</t>
    </r>
    <r>
      <rPr>
        <vertAlign val="superscript"/>
        <sz val="12"/>
        <color theme="1"/>
        <rFont val="Arial"/>
        <family val="2"/>
      </rPr>
      <t>3</t>
    </r>
  </si>
  <si>
    <r>
      <t>Consumption of recommended level (5+ portions) of fruit/veg (all adults 16+)</t>
    </r>
    <r>
      <rPr>
        <vertAlign val="superscript"/>
        <sz val="12"/>
        <color theme="1"/>
        <rFont val="Arial"/>
        <family val="2"/>
      </rPr>
      <t>2</t>
    </r>
  </si>
  <si>
    <t>Area - population aged 16+</t>
  </si>
  <si>
    <t>Area - all pupils</t>
  </si>
  <si>
    <t>Area - rate or percentage</t>
  </si>
  <si>
    <t>Glasgow City HSCP performance reports</t>
  </si>
  <si>
    <t>1. Population, land area and population density by area</t>
  </si>
  <si>
    <t>90+</t>
  </si>
  <si>
    <t>4. NHSGGC Schools Health and Well-being Survey - Glasgow City 2019/20</t>
  </si>
  <si>
    <t>Source: NHSGGC Schools Health and Well-being Survey - Glasgow City 2019/20</t>
  </si>
  <si>
    <t>HSCP Locality</t>
  </si>
  <si>
    <t>All Ages</t>
  </si>
  <si>
    <t>Baillieston</t>
  </si>
  <si>
    <t>Calton</t>
  </si>
  <si>
    <t>Dennistoun</t>
  </si>
  <si>
    <t>East Centre</t>
  </si>
  <si>
    <t>Shettleston</t>
  </si>
  <si>
    <t>Springburn/Robroyston</t>
  </si>
  <si>
    <t>North East sub-total</t>
  </si>
  <si>
    <t>Anderston/City/Yorkhill</t>
  </si>
  <si>
    <t>Canal</t>
  </si>
  <si>
    <t>Drumchapel/Anniesland</t>
  </si>
  <si>
    <t>Garscadden/Scotstounhill</t>
  </si>
  <si>
    <t>Hillhead</t>
  </si>
  <si>
    <t>Maryhill</t>
  </si>
  <si>
    <t>Partick East/Kelvindale</t>
  </si>
  <si>
    <t>Victoria Park</t>
  </si>
  <si>
    <t>North West sub-total</t>
  </si>
  <si>
    <t>Cardonald</t>
  </si>
  <si>
    <t>Govan</t>
  </si>
  <si>
    <t>Greater Pollok</t>
  </si>
  <si>
    <t>Langside</t>
  </si>
  <si>
    <t>Linn</t>
  </si>
  <si>
    <t>Newlands/Auldburn</t>
  </si>
  <si>
    <t>Pollokshields</t>
  </si>
  <si>
    <t>Southside Central</t>
  </si>
  <si>
    <t>South sub-total</t>
  </si>
  <si>
    <t>Ward/HSCP Locality/Area</t>
  </si>
  <si>
    <t>Population by year of age</t>
  </si>
  <si>
    <t>Area and Projected Population - number of people</t>
  </si>
  <si>
    <t>Area and Projected Population - percentage change</t>
  </si>
  <si>
    <t>Anniesland / Jordanhill / Whiteinch</t>
  </si>
  <si>
    <t>Arden / Carnwadric</t>
  </si>
  <si>
    <t>Baillieston / Garrowhill</t>
  </si>
  <si>
    <t>Balornock/ Barmulloch</t>
  </si>
  <si>
    <t>Bellahouston / Craigton / Mosspark</t>
  </si>
  <si>
    <t>Blackhill / Hogganfield</t>
  </si>
  <si>
    <t>Blairdardie</t>
  </si>
  <si>
    <t>Broomhill / Partick West</t>
  </si>
  <si>
    <t>Calton / Bridgeton</t>
  </si>
  <si>
    <t>Carmunnock</t>
  </si>
  <si>
    <t>Castlemilk</t>
  </si>
  <si>
    <t>Cathcart / Simshill</t>
  </si>
  <si>
    <t>City Centre / Merchant City</t>
  </si>
  <si>
    <t>Corkerhill / North Pollok</t>
  </si>
  <si>
    <t>Croftfoot</t>
  </si>
  <si>
    <t>Crookston /South Cardonald</t>
  </si>
  <si>
    <t>Drumchapel</t>
  </si>
  <si>
    <t>Easterhouse</t>
  </si>
  <si>
    <t>Govanhill</t>
  </si>
  <si>
    <t>Greater Gorbals</t>
  </si>
  <si>
    <t>Greater Govan</t>
  </si>
  <si>
    <t>Haghill / Carntyne</t>
  </si>
  <si>
    <t>Hillhead / Woodlands</t>
  </si>
  <si>
    <t>Hyndland / Dowanhill / Partick East</t>
  </si>
  <si>
    <t>Ibrox / Kingston</t>
  </si>
  <si>
    <t>Kelvindale / Kelvinside</t>
  </si>
  <si>
    <t>King's Park / Mount Florida</t>
  </si>
  <si>
    <t>Knightswood</t>
  </si>
  <si>
    <t>Lambhill / Milton</t>
  </si>
  <si>
    <t>Langside / Battlefield</t>
  </si>
  <si>
    <t>Maryhill Road Corridor</t>
  </si>
  <si>
    <t>Mount Vernon / East Shettleston</t>
  </si>
  <si>
    <t>Newlands / Cathcart</t>
  </si>
  <si>
    <t>North Cardonald / Penilee</t>
  </si>
  <si>
    <t>North Maryhill / Summerston</t>
  </si>
  <si>
    <t>Parkhead / Dalmarnock</t>
  </si>
  <si>
    <t>Pollok</t>
  </si>
  <si>
    <t>Pollokshaws / Mansewood</t>
  </si>
  <si>
    <t>Pollokshields East</t>
  </si>
  <si>
    <t>Pollokshields West</t>
  </si>
  <si>
    <t>Priesthill / Househillwood</t>
  </si>
  <si>
    <t>Riddrie / Cranhill</t>
  </si>
  <si>
    <t>Robroyston / Millerston</t>
  </si>
  <si>
    <t>Ruchazie / Garthamlock</t>
  </si>
  <si>
    <t>Ruchill / Possilpark</t>
  </si>
  <si>
    <t>Shawlands / Strathbungo</t>
  </si>
  <si>
    <t>Sighthill / Roystonhill / Germiston</t>
  </si>
  <si>
    <t>South Nitshill / Darnley</t>
  </si>
  <si>
    <t>Springboig / Barlanark</t>
  </si>
  <si>
    <t>Springburn</t>
  </si>
  <si>
    <t>Temple / Anniesland</t>
  </si>
  <si>
    <t>Tollcross / West Shettleston</t>
  </si>
  <si>
    <t>Toryglen</t>
  </si>
  <si>
    <t>Yoker / Scotstoun</t>
  </si>
  <si>
    <t>Yorkhill / Anderston</t>
  </si>
  <si>
    <t>Neighbourhood/Area</t>
  </si>
  <si>
    <t>Age-band 1 population</t>
  </si>
  <si>
    <t>Age-band 2 population</t>
  </si>
  <si>
    <t>Tables 3a-c. General Population Estimates by Single Year of Age, Gender and Electoral Ward/HSCP Locality/Area</t>
  </si>
  <si>
    <t>Tables 4a-c. General Population Estimates by Single Year of Age, Gender and Neighbourhood/Area</t>
  </si>
  <si>
    <t>Tables 8a-c. Ethnicity of All People and School Pupils; Asylum Seekers/Refugees</t>
  </si>
  <si>
    <t>Table 8a. General Population Estimates by Ethnicity Banding and Area/HSCP Locality</t>
  </si>
  <si>
    <t>Table 8b. Ethnicity of School Pupils by Sector and Area (all pupils*)</t>
  </si>
  <si>
    <t>Table 8c. Asylum Seekers and Refugees by Area</t>
  </si>
  <si>
    <t>* grant aided school pupils included in Scotland figures, not individual local authority figures</t>
  </si>
  <si>
    <t>Glasgow City households*/pupils</t>
  </si>
  <si>
    <t>** families - households which contain at least one child under the age of 16. Resident adults may be of any age.</t>
  </si>
  <si>
    <t>*No. of Glasgow households excludes student halls of residence</t>
  </si>
  <si>
    <r>
      <t>Deaths in children (1-15 years)</t>
    </r>
    <r>
      <rPr>
        <vertAlign val="superscript"/>
        <sz val="12"/>
        <rFont val="Arial"/>
        <family val="2"/>
      </rPr>
      <t>1(a)</t>
    </r>
  </si>
  <si>
    <r>
      <t>Deaths - all causes (people aged 15-44)</t>
    </r>
    <r>
      <rPr>
        <vertAlign val="superscript"/>
        <sz val="12"/>
        <rFont val="Arial"/>
        <family val="2"/>
      </rPr>
      <t>1(b)</t>
    </r>
  </si>
  <si>
    <r>
      <t>Deaths - all causes (all persons)</t>
    </r>
    <r>
      <rPr>
        <vertAlign val="superscript"/>
        <sz val="12"/>
        <rFont val="Arial"/>
        <family val="2"/>
      </rPr>
      <t>1(b)</t>
    </r>
  </si>
  <si>
    <r>
      <t>Lung cancer deaths (all adults 16+)</t>
    </r>
    <r>
      <rPr>
        <vertAlign val="superscript"/>
        <sz val="12"/>
        <rFont val="Arial"/>
        <family val="2"/>
      </rPr>
      <t>1(c)</t>
    </r>
  </si>
  <si>
    <r>
      <t>Early deaths from cancer (persons aged &lt;75)</t>
    </r>
    <r>
      <rPr>
        <vertAlign val="superscript"/>
        <sz val="12"/>
        <rFont val="Arial"/>
        <family val="2"/>
      </rPr>
      <t>1(c)</t>
    </r>
  </si>
  <si>
    <r>
      <t>Early deaths from Coronary Heart Disease CHD (persons aged &lt;75)</t>
    </r>
    <r>
      <rPr>
        <vertAlign val="superscript"/>
        <sz val="12"/>
        <rFont val="Arial"/>
        <family val="2"/>
      </rPr>
      <t>1(c)</t>
    </r>
  </si>
  <si>
    <t>rate per 100,000 population</t>
  </si>
  <si>
    <t>© Crown Copyright 2022</t>
  </si>
  <si>
    <r>
      <t>Smoking attributable deaths (adults aged 35+ - age/sex standardised rate per 100,000 population)</t>
    </r>
    <r>
      <rPr>
        <vertAlign val="superscript"/>
        <sz val="12"/>
        <rFont val="Arial"/>
        <family val="2"/>
      </rPr>
      <t>2(b)</t>
    </r>
  </si>
  <si>
    <t>rate per million population</t>
  </si>
  <si>
    <t>Boys</t>
  </si>
  <si>
    <t>Girls</t>
  </si>
  <si>
    <t xml:space="preserve">Glasgow % is for whole of NHSGGC area. </t>
  </si>
  <si>
    <r>
      <t>People prescribed drugs for Anxiety/Depression/ Psychosis*** (all people - percentage)</t>
    </r>
    <r>
      <rPr>
        <vertAlign val="superscript"/>
        <sz val="12"/>
        <rFont val="Arial"/>
        <family val="2"/>
      </rPr>
      <t>2(a)</t>
    </r>
  </si>
  <si>
    <r>
      <t>Patients with psychiatric hospitalisations (all people - rate per 100,000 population)</t>
    </r>
    <r>
      <rPr>
        <vertAlign val="superscript"/>
        <sz val="12"/>
        <rFont val="Arial"/>
        <family val="2"/>
      </rPr>
      <t>2(b)</t>
    </r>
  </si>
  <si>
    <r>
      <t>Multiple emergency hospital admissions (adults aged 65+ - rate per 100,000 population)</t>
    </r>
    <r>
      <rPr>
        <vertAlign val="superscript"/>
        <sz val="12"/>
        <rFont val="Arial"/>
        <family val="2"/>
      </rPr>
      <t>1</t>
    </r>
  </si>
  <si>
    <t>Useful links to other data sources not covered in this profile:</t>
  </si>
  <si>
    <r>
      <t>Alcohol related hospital stays (young people aged 11 - 25, age/sex standardised rate per 100,000 population)</t>
    </r>
    <r>
      <rPr>
        <vertAlign val="superscript"/>
        <sz val="12"/>
        <rFont val="Arial"/>
        <family val="2"/>
      </rPr>
      <t>4(a)</t>
    </r>
  </si>
  <si>
    <r>
      <t>Drug related hospital stays (young people aged 11 - 25, age/sex standardised rate per 100,000 population)</t>
    </r>
    <r>
      <rPr>
        <vertAlign val="superscript"/>
        <sz val="12"/>
        <rFont val="Arial"/>
        <family val="2"/>
      </rPr>
      <t>2</t>
    </r>
  </si>
  <si>
    <r>
      <t>Smoking attributed hospital admissions (adults aged 35+, age/sex standardised rate per 100,000 population)</t>
    </r>
    <r>
      <rPr>
        <vertAlign val="superscript"/>
        <sz val="12"/>
        <rFont val="Arial"/>
        <family val="2"/>
      </rPr>
      <t>3(a)</t>
    </r>
  </si>
  <si>
    <r>
      <t xml:space="preserve">Women smoking during pregnancy                                          (all pregnant women) </t>
    </r>
    <r>
      <rPr>
        <vertAlign val="superscript"/>
        <sz val="12"/>
        <rFont val="Arial"/>
        <family val="2"/>
      </rPr>
      <t>3(b)</t>
    </r>
  </si>
  <si>
    <r>
      <t>Teenage pregnancies (crude rate per 1,000 females aged 15-19)</t>
    </r>
    <r>
      <rPr>
        <vertAlign val="superscript"/>
        <sz val="12"/>
        <rFont val="Arial"/>
        <family val="2"/>
      </rPr>
      <t>1</t>
    </r>
  </si>
  <si>
    <t>No. of locality/area data zones that are among Scotland's 20% most deprived (Quintile 1)</t>
  </si>
  <si>
    <t>% of all locality/area data zones that are among Scotland's 20% most deprived (Quintile 1)</t>
  </si>
  <si>
    <t>No. of Glasgow data zones that are among Scotland's 20% most deprived (Quintile 1)</t>
  </si>
  <si>
    <t>Locality/area % share of Glasgow's 20% most deprived data zones (Qunitile 1)</t>
  </si>
  <si>
    <r>
      <t>Households that are workless</t>
    </r>
    <r>
      <rPr>
        <vertAlign val="superscript"/>
        <sz val="12"/>
        <rFont val="Arial"/>
        <family val="2"/>
      </rPr>
      <t>2(c)</t>
    </r>
  </si>
  <si>
    <r>
      <t>Domestic Abuse (rate of incidents recorded per 10,000 population)</t>
    </r>
    <r>
      <rPr>
        <vertAlign val="superscript"/>
        <sz val="12"/>
        <rFont val="Arial"/>
        <family val="2"/>
      </rPr>
      <t>2(b)</t>
    </r>
    <r>
      <rPr>
        <sz val="12"/>
        <rFont val="Arial"/>
        <family val="2"/>
      </rPr>
      <t xml:space="preserve"> </t>
    </r>
  </si>
  <si>
    <r>
      <t>Violent Crime (rate of crimes recorded per 10,000 population)</t>
    </r>
    <r>
      <rPr>
        <vertAlign val="superscript"/>
        <sz val="12"/>
        <rFont val="Arial"/>
        <family val="2"/>
      </rPr>
      <t>2(a)</t>
    </r>
  </si>
  <si>
    <t>Reports submitted</t>
  </si>
  <si>
    <t>NHSGGC Glasgow City Schools Health and Wellbeing Survey Report 2019/20</t>
  </si>
  <si>
    <t>Table 11a. General Population Estimates by Sexual Orientation and Area (adults 16+)</t>
  </si>
  <si>
    <t>Sexual Orientation/Gender</t>
  </si>
  <si>
    <t>NHSGGC Glasgow City Schools Health and Wellbeing Survey 2019-2020</t>
  </si>
  <si>
    <t>ScotPHO Scottish Burden of Disease</t>
  </si>
  <si>
    <t>Growing Up in Scotland Study</t>
  </si>
  <si>
    <t>Growing Up in Scotland is a longitudinal study following the lives of young people. The latest report is based on data collected in 2019/20, when participants were 14 years, from 2,943 families. The report presents high level findings relating to young people’s experiences across a range of life domains.</t>
  </si>
  <si>
    <t>Tables 2a-c. General Population Estimates by Single Year of Age, Gender and HSCP Locality/Area</t>
  </si>
  <si>
    <t>Tables 11a-b. Sexual Orientation of All Adults/School Pupils</t>
  </si>
  <si>
    <t>Glasgow Labour Market Profile</t>
  </si>
  <si>
    <t>Social Security Scotland Statistics</t>
  </si>
  <si>
    <t>Useful Links</t>
  </si>
  <si>
    <t>Table 11b. Glasgow S1-4 School Pupils LGBT Sexual Orientation</t>
  </si>
  <si>
    <r>
      <t>Maternal obesity (all pregnancies with a known BMI of 30+)</t>
    </r>
    <r>
      <rPr>
        <vertAlign val="superscript"/>
        <sz val="12"/>
        <rFont val="Arial"/>
        <family val="2"/>
      </rPr>
      <t>4</t>
    </r>
  </si>
  <si>
    <t>Area/HSCP Locality - percentage of pupils/adults</t>
  </si>
  <si>
    <t>Click on the hyperlinks below to access individual pages and data tables:</t>
  </si>
  <si>
    <t>Glasgow City HSCP Strategies and Plans</t>
  </si>
  <si>
    <t>This webpage provides links to the key strategies and plans of the Glasgow City Integration Joint Board and Glasgow City Health and Social Care Partnership.</t>
  </si>
  <si>
    <t>Glasgow Centre for Population Health (GCPH)</t>
  </si>
  <si>
    <t>Open Government Licence</t>
  </si>
  <si>
    <t>Public Health Scotland data licensed under the Open Government Licence:</t>
  </si>
  <si>
    <t>Area/HSCP Locality - percentage or rate per 1,000 population</t>
  </si>
  <si>
    <t>Homeless applications - number of children in temporary accommodation</t>
  </si>
  <si>
    <t>Many of these information sources inc. NRS, Scottish Government surveys and Scottish Government statistics data are Crown copyrighted and licensed for use and reuse via the Open Government License:</t>
  </si>
  <si>
    <t>11b. Glasgow S1-4 School Pupils LGBT sexual orientation</t>
  </si>
  <si>
    <t>The Public Bodies (Joint Working) (Scotland) Act 2014 requires Integration Joint Boards to publish an Annual Performance Report (APR). These reports are available via this link. They look back upon the last financial year, reflecting upon Glasgow City HSCP's performance against agreed local and national performance indicators and in delivering the commitments set out within the Integration Joint Board's (IJB) latest Strategic Plan. Quarterly performance reports are also available. These reports are then scrutinised by citywide and locality management teams as well as the Integration Joint Board’s Finance, Audit and Scrutiny Committee.</t>
  </si>
  <si>
    <t>The Scottish Burden of Disease (SBoD) study is a national, and local, population health surveillance system which monitors how diseases, injuries and risk factors prevent the Scottish population from living longer lives in better health. It is available on the Scottish Public Health Observatory (ScotPHO) website. SBoD standardises estimates of ill-health and early death in a composite measure called Disability-Adjusted Life Years (DALYs), also referred to as health loss. It does this by framing ill-health and premature mortality in terms of health loss as a function of time.</t>
  </si>
  <si>
    <t>Hyperlink and web-page name</t>
  </si>
  <si>
    <t>Web-page content</t>
  </si>
  <si>
    <r>
      <t xml:space="preserve">Table 2a. General Population Estimates by Single Year of Age and Area/HSCP Locality - </t>
    </r>
    <r>
      <rPr>
        <b/>
        <sz val="14"/>
        <color rgb="FF7030A0"/>
        <rFont val="Arial"/>
        <family val="2"/>
      </rPr>
      <t>All People</t>
    </r>
  </si>
  <si>
    <r>
      <t xml:space="preserve">Table 2b. General Population Estimates by Single Year of Age and Area/HSCP Locality - </t>
    </r>
    <r>
      <rPr>
        <b/>
        <sz val="14"/>
        <color rgb="FF7030A0"/>
        <rFont val="Arial"/>
        <family val="2"/>
      </rPr>
      <t>Males</t>
    </r>
  </si>
  <si>
    <r>
      <t xml:space="preserve">Table 2c. General Population Estimates by Single Year of Age and Area/HSCP Locality - </t>
    </r>
    <r>
      <rPr>
        <b/>
        <sz val="14"/>
        <color rgb="FF7030A0"/>
        <rFont val="Arial"/>
        <family val="2"/>
      </rPr>
      <t>Females</t>
    </r>
  </si>
  <si>
    <r>
      <t xml:space="preserve">Table 3a. General Population Estimates by Single Year of Age and Electoral Ward/HSCP Locality/Area - </t>
    </r>
    <r>
      <rPr>
        <b/>
        <sz val="14"/>
        <color rgb="FF7030A0"/>
        <rFont val="Arial"/>
        <family val="2"/>
      </rPr>
      <t>All People</t>
    </r>
  </si>
  <si>
    <r>
      <t xml:space="preserve">Table 3b. General Population Estimates by Single Year of Age and Electoral Ward/HSCP Locality/Area - </t>
    </r>
    <r>
      <rPr>
        <b/>
        <sz val="14"/>
        <color rgb="FF7030A0"/>
        <rFont val="Arial"/>
        <family val="2"/>
      </rPr>
      <t>Males</t>
    </r>
  </si>
  <si>
    <r>
      <t>Table 3c. General Population Estimates by Single Year of Age and Electoral Ward/HSCP Locality/Area -</t>
    </r>
    <r>
      <rPr>
        <b/>
        <sz val="14"/>
        <color rgb="FF7030A0"/>
        <rFont val="Arial"/>
        <family val="2"/>
      </rPr>
      <t xml:space="preserve"> Females</t>
    </r>
  </si>
  <si>
    <r>
      <t xml:space="preserve">Table 4a. General Population Estimates by Single Year of Age and Neighbourhood/Area - </t>
    </r>
    <r>
      <rPr>
        <b/>
        <sz val="14"/>
        <color rgb="FF7030A0"/>
        <rFont val="Arial"/>
        <family val="2"/>
      </rPr>
      <t>All People</t>
    </r>
  </si>
  <si>
    <r>
      <t xml:space="preserve">Table 4b. General Population Estimates by Single Year of Age and Neighbourhood/Area - </t>
    </r>
    <r>
      <rPr>
        <b/>
        <sz val="14"/>
        <color rgb="FF7030A0"/>
        <rFont val="Arial"/>
        <family val="2"/>
      </rPr>
      <t>Males</t>
    </r>
  </si>
  <si>
    <r>
      <t xml:space="preserve">Table 4c. General Population Estimates by Single Year of Age and Neighbourhood/Area - </t>
    </r>
    <r>
      <rPr>
        <b/>
        <sz val="14"/>
        <color rgb="FF7030A0"/>
        <rFont val="Arial"/>
        <family val="2"/>
      </rPr>
      <t>Females</t>
    </r>
  </si>
  <si>
    <r>
      <t xml:space="preserve">Table 5a. General Population Estimates by Age-band and Area/HSCP Locality - </t>
    </r>
    <r>
      <rPr>
        <b/>
        <sz val="14"/>
        <color rgb="FF7030A0"/>
        <rFont val="Arial"/>
        <family val="2"/>
      </rPr>
      <t>All People</t>
    </r>
  </si>
  <si>
    <r>
      <t xml:space="preserve">Table 5b. General Population Estimates by Age-band and Area/HSCP Locality - </t>
    </r>
    <r>
      <rPr>
        <b/>
        <sz val="14"/>
        <color rgb="FF7030A0"/>
        <rFont val="Arial"/>
        <family val="2"/>
      </rPr>
      <t>Males</t>
    </r>
  </si>
  <si>
    <r>
      <t xml:space="preserve">Table 5c. General Population Estimates by Age-band and Area/HSCP Locality - </t>
    </r>
    <r>
      <rPr>
        <b/>
        <sz val="14"/>
        <color rgb="FF7030A0"/>
        <rFont val="Arial"/>
        <family val="2"/>
      </rPr>
      <t>Females</t>
    </r>
  </si>
  <si>
    <t xml:space="preserve">Tables 5a-c. General Population Estimates by Age-band 1 (Children=0 to 17) and Age-band 2 (Children=0 to 15), </t>
  </si>
  <si>
    <t>Gender and Area/HSCP Locality</t>
  </si>
  <si>
    <t>Note: Two sets of data are provided here for locality population by age-band because the age-bands of the child and adult populations may be different,</t>
  </si>
  <si>
    <t>depending on the purpose they are being used for. For instance, Looked After Children statistics use a 0-17 years population base, while Child Protection statistics</t>
  </si>
  <si>
    <t xml:space="preserve">use a 0-15 years population base. </t>
  </si>
  <si>
    <t>Tables 6a-c. General Population Estimates by Age-band 1 (Children=0 to 17) and Age-band 2 (Children=0 to 15),</t>
  </si>
  <si>
    <t>Gender and Electoral Ward/HSCP Locality/Area</t>
  </si>
  <si>
    <r>
      <t xml:space="preserve">Table 6a. General Population Estimates by Age-band and Electoral Ward/HSCP Locality/Area - </t>
    </r>
    <r>
      <rPr>
        <b/>
        <sz val="14"/>
        <color rgb="FF7030A0"/>
        <rFont val="Arial"/>
        <family val="2"/>
      </rPr>
      <t>All People</t>
    </r>
  </si>
  <si>
    <r>
      <t xml:space="preserve">Table 6b. General Population Estimates by Age-band and Electoral Ward/HSCP Locality/Area - </t>
    </r>
    <r>
      <rPr>
        <b/>
        <sz val="14"/>
        <color rgb="FF7030A0"/>
        <rFont val="Arial"/>
        <family val="2"/>
      </rPr>
      <t>Males</t>
    </r>
  </si>
  <si>
    <r>
      <t>Table 6c. General Population Estimates by Age-band and Electoral Ward/HSCP Locality/Area -</t>
    </r>
    <r>
      <rPr>
        <b/>
        <sz val="14"/>
        <color rgb="FF7030A0"/>
        <rFont val="Arial"/>
        <family val="2"/>
      </rPr>
      <t xml:space="preserve"> Females</t>
    </r>
  </si>
  <si>
    <t>Gender and Neighbourhood/Area</t>
  </si>
  <si>
    <r>
      <t>Table 7a. General Population Estimates by Age-band and Neighbourhood/Area -</t>
    </r>
    <r>
      <rPr>
        <b/>
        <sz val="14"/>
        <color rgb="FF7030A0"/>
        <rFont val="Arial"/>
        <family val="2"/>
      </rPr>
      <t xml:space="preserve"> All People</t>
    </r>
  </si>
  <si>
    <r>
      <t xml:space="preserve">Table 7b. General Population Estimates by Age-band and Neighbourhood/Area - </t>
    </r>
    <r>
      <rPr>
        <b/>
        <sz val="14"/>
        <color rgb="FF7030A0"/>
        <rFont val="Arial"/>
        <family val="2"/>
      </rPr>
      <t>Males</t>
    </r>
  </si>
  <si>
    <r>
      <t xml:space="preserve">Table 7c. General Population Estimates by Age-band and Neighbourhood/Area - </t>
    </r>
    <r>
      <rPr>
        <b/>
        <sz val="14"/>
        <color rgb="FF7030A0"/>
        <rFont val="Arial"/>
        <family val="2"/>
      </rPr>
      <t>Females</t>
    </r>
  </si>
  <si>
    <t>(a) Asylum Seekers in receipt of Section 95 support by LA;</t>
  </si>
  <si>
    <t>LGBT Boys</t>
  </si>
  <si>
    <t>LGBT Girls</t>
  </si>
  <si>
    <t>LGBT All</t>
  </si>
  <si>
    <t>*** a household is overcrowded by the bedroom standard if 2 occupants of the opposite sex have to share a bedroom</t>
  </si>
  <si>
    <t xml:space="preserve">(unless they are married or co-habiting partners or 1 (or both) is under 10 yrs old)  </t>
  </si>
  <si>
    <t>Notes: The Scottish Housing Quality Standard (SHQS) was introduced in February 2004 as a measure of housing quality. It means that social landlords must</t>
  </si>
  <si>
    <t xml:space="preserve">make sure their tenants homes are energy efficient, safe &amp; secure, not seriously damaged and that they have kitchens and bathrooms that are in good condition. </t>
  </si>
  <si>
    <t>Notes: *Healthy Life Expectancy is the number of years a person expects to live in good health, from the age noted.</t>
  </si>
  <si>
    <t>Annual average drug related deaths</t>
  </si>
  <si>
    <r>
      <t>(age/sex standardised rate per 100,000 population)</t>
    </r>
    <r>
      <rPr>
        <vertAlign val="superscript"/>
        <sz val="12"/>
        <rFont val="Arial"/>
        <family val="2"/>
      </rPr>
      <t>2(a)</t>
    </r>
  </si>
  <si>
    <t>Alcohol specific deaths - all people</t>
  </si>
  <si>
    <r>
      <t>Deaths from suicide in young people (aged 11 to 25)</t>
    </r>
    <r>
      <rPr>
        <vertAlign val="superscript"/>
        <sz val="12"/>
        <rFont val="Arial"/>
        <family val="2"/>
      </rPr>
      <t>(a)</t>
    </r>
  </si>
  <si>
    <r>
      <t>Deaths from suicide (all persons)</t>
    </r>
    <r>
      <rPr>
        <vertAlign val="superscript"/>
        <sz val="12"/>
        <rFont val="Arial"/>
        <family val="2"/>
      </rPr>
      <t>(b)</t>
    </r>
  </si>
  <si>
    <t>at around six months of age.</t>
  </si>
  <si>
    <t>** SDQ = ‘Strengths and Difficulties Questionnaire’ (SDQ) (Robert Goodman, 1997). The questionnaire lists 25 statements that are grouped into 5 scales - emotion, contact,</t>
  </si>
  <si>
    <t>hyperactivity/inattention, peer relationships and pro-social behaviour. Each scale comprises of 5 questions. Overall scores were calculated for each of the five scales by</t>
  </si>
  <si>
    <t>* Mental wellbeing is measured using the Warwick-Edinburgh Mental Wellbeing Scale (WEMWBS). The questionnaire consists of 14 positively worded items designed to</t>
  </si>
  <si>
    <t>assess: positive affect (optimism, cheerfulness, relaxation) and satisfying interpersonal relationships and positive functioning (energy, clear thinking, self-acceptance,</t>
  </si>
  <si>
    <t>personal development, mastery and autonomy). It is scored by summing the response to each item answered on a 1 to 5 Likert scale ('none of the time', 'rarely',</t>
  </si>
  <si>
    <t>some of the time', often', 'all of the time'). The total score ranges from 14 to 70 with higher scores indicating greater wellbeing.</t>
  </si>
  <si>
    <t>**The GHQ-12 is a scale designed to detect possible psychiatric morbidity in the general population which gives an overall score between 0 and 12. A score of 4 or more</t>
  </si>
  <si>
    <t xml:space="preserve">indicates the presence of a possible psychiatric disorder. </t>
  </si>
  <si>
    <t>Emergency hospital admissions resulting from a fall</t>
  </si>
  <si>
    <r>
      <t>(rate per 1,000 population)</t>
    </r>
    <r>
      <rPr>
        <vertAlign val="superscript"/>
        <sz val="12"/>
        <rFont val="Arial"/>
        <family val="2"/>
      </rPr>
      <t>2</t>
    </r>
  </si>
  <si>
    <t>Dementia prevalence estimates</t>
  </si>
  <si>
    <r>
      <t>(adults aged 30+ - number of people)</t>
    </r>
    <r>
      <rPr>
        <vertAlign val="superscript"/>
        <sz val="12"/>
        <color theme="1"/>
        <rFont val="Arial"/>
        <family val="2"/>
      </rPr>
      <t>3</t>
    </r>
  </si>
  <si>
    <r>
      <t>Scottish Health Survey 2016-19</t>
    </r>
    <r>
      <rPr>
        <vertAlign val="superscript"/>
        <sz val="12"/>
        <rFont val="Arial"/>
        <family val="2"/>
      </rPr>
      <t>3</t>
    </r>
    <r>
      <rPr>
        <sz val="12"/>
        <rFont val="Arial"/>
        <family val="2"/>
      </rPr>
      <t xml:space="preserve"> females rate - Glasgow 25%; Scotland 24%. </t>
    </r>
  </si>
  <si>
    <t>Adults meeting the physical activity</t>
  </si>
  <si>
    <t>guidelines of at least 150 mins</t>
  </si>
  <si>
    <t>moderately intensive physical activity</t>
  </si>
  <si>
    <r>
      <t>per week (all adults 16+ - percentage)</t>
    </r>
    <r>
      <rPr>
        <vertAlign val="superscript"/>
        <sz val="12"/>
        <color theme="1"/>
        <rFont val="Arial"/>
        <family val="2"/>
      </rPr>
      <t>2</t>
    </r>
  </si>
  <si>
    <t xml:space="preserve">Adults with an increased level </t>
  </si>
  <si>
    <t xml:space="preserve">of alcohol risk scoring 8 </t>
  </si>
  <si>
    <r>
      <t>or more on AUDIT* scale (all adults 16+ - percentage)</t>
    </r>
    <r>
      <rPr>
        <vertAlign val="superscript"/>
        <sz val="12"/>
        <color theme="1"/>
        <rFont val="Arial"/>
        <family val="2"/>
      </rPr>
      <t>2</t>
    </r>
  </si>
  <si>
    <t>rates for AUDIT score of 8 or more:</t>
  </si>
  <si>
    <t>Adults with hazardous/harmful</t>
  </si>
  <si>
    <t>levels of alcohol consumption</t>
  </si>
  <si>
    <t>Glasgow number is 20.7% of Scottish total</t>
  </si>
  <si>
    <t>Glasgow number is 20.3% of Scottish total</t>
  </si>
  <si>
    <r>
      <t>Glasgow number is</t>
    </r>
    <r>
      <rPr>
        <b/>
        <sz val="12"/>
        <rFont val="Arial"/>
        <family val="2"/>
      </rPr>
      <t xml:space="preserve"> </t>
    </r>
    <r>
      <rPr>
        <sz val="12"/>
        <rFont val="Arial"/>
        <family val="2"/>
      </rPr>
      <t>20.5% of Scottish total</t>
    </r>
  </si>
  <si>
    <t>* Estimated prevalence of problem drug users compiled from 3 sources - clients registering with specialist drug treatment services, drug related hospital admissions</t>
  </si>
  <si>
    <t>and Criminal Justice Social Work reports. 3 definitions used depending on types of drug used by individual:</t>
  </si>
  <si>
    <r>
      <t>(all adults 16+ percentage)</t>
    </r>
    <r>
      <rPr>
        <vertAlign val="superscript"/>
        <sz val="12"/>
        <color theme="1"/>
        <rFont val="Arial"/>
        <family val="2"/>
      </rPr>
      <t>2</t>
    </r>
  </si>
  <si>
    <t>Smoking prevalence</t>
  </si>
  <si>
    <t>Teenage Pregnancies</t>
  </si>
  <si>
    <t>Children's Reporter, by Area/HSCP Locality</t>
  </si>
  <si>
    <t>Adults in receipt of Carers Allowance</t>
  </si>
  <si>
    <t>People who value the local</t>
  </si>
  <si>
    <t>People with a positive perception</t>
  </si>
  <si>
    <t>of social support available to them</t>
  </si>
  <si>
    <t>People who have felt lonely in the</t>
  </si>
  <si>
    <t xml:space="preserve">in these Areas; School Pupils by SIMD Quintile. </t>
  </si>
  <si>
    <t>The Scottish Index of Multiple Deprivation (SIMD) is a relative measure of deprivation across 6,976 small areas (called data zones). If an area is identified as ‘deprived’,</t>
  </si>
  <si>
    <t xml:space="preserve">this can relate to people having a low income but it can also mean fewer resources or opportunities. SIMD looks at the extent to which an area is deprived across seven </t>
  </si>
  <si>
    <t xml:space="preserve">domains: income, employment, education, health, access to services, crime and housing. SIMD is the Scottish Governments standard approach to identify areas of multiple </t>
  </si>
  <si>
    <t>deprivation in Scotland. It should be noted though that not every person living in an area of high deprivation will themselves be experiencing this deprivation.</t>
  </si>
  <si>
    <t>Please click on the link below for further information about the SIMD:</t>
  </si>
  <si>
    <t>No. of people in locality/area living in data zones that are among</t>
  </si>
  <si>
    <t>Scotland's 20% most deprived (Quintile 1)</t>
  </si>
  <si>
    <t>% of people in locality/area living in data zones that are among</t>
  </si>
  <si>
    <t>No. of people in Glasgow in data zones that are among (Scotland's)</t>
  </si>
  <si>
    <t>20% most deprived (Quintile 1)</t>
  </si>
  <si>
    <t>Locality/area % share of Glasgow's people living in Scotland's 20%</t>
  </si>
  <si>
    <t>most deprived data zones (Quintile 1)</t>
  </si>
  <si>
    <t>and Area/HSCP Locality</t>
  </si>
  <si>
    <t>Source: Scottish Index of Multiple Deprivation (SIMD) 2020v2</t>
  </si>
  <si>
    <t>Notes: * The data here refer to the number of local authority school pupils, by the SIMD quintile of where they live. Quintile 1 contains the 20% most deprived data zones</t>
  </si>
  <si>
    <t>*Relative low income is defined as a family in low income Before Housing Costs (BHC) in the reference year. A family must have claimed one or more of Universal Credit,</t>
  </si>
  <si>
    <t xml:space="preserve">Tax Credits or Housing Benefit at any point in the year to be classed as low income in these statistics. </t>
  </si>
  <si>
    <t>**Absolute low-income is defined as a family whose equivalised income is below 60 per cent of the 2010/11 median income adjusted for inflation. Gross income measure</t>
  </si>
  <si>
    <t>is Before Housing Costs (BHC) and includes contributions from earnings, state support and pensions.</t>
  </si>
  <si>
    <t xml:space="preserve">Glasgow pupils attaining SCQF5 or higher range from </t>
  </si>
  <si>
    <t xml:space="preserve">School leavers achieving one or more </t>
  </si>
  <si>
    <t>qualification at SCQF 4 (eg. Nat4) or better</t>
  </si>
  <si>
    <t>destinations (initial)</t>
  </si>
  <si>
    <t>School leavers aged 16-19 in positive</t>
  </si>
  <si>
    <t xml:space="preserve">Annual Participation Measure in employment, </t>
  </si>
  <si>
    <t>training/development or education (EET) for</t>
  </si>
  <si>
    <t>Working age (16-64) population</t>
  </si>
  <si>
    <t>claiming out of work benefits</t>
  </si>
  <si>
    <r>
      <t>(not seasonally adjusted)</t>
    </r>
    <r>
      <rPr>
        <vertAlign val="superscript"/>
        <sz val="12"/>
        <rFont val="Arial"/>
        <family val="2"/>
      </rPr>
      <t>2(b)</t>
    </r>
  </si>
  <si>
    <t xml:space="preserve">Adults experiencing crime (formerly </t>
  </si>
  <si>
    <t>victims of crime)</t>
  </si>
  <si>
    <r>
      <t>(percentage of adults 16+)</t>
    </r>
    <r>
      <rPr>
        <vertAlign val="superscript"/>
        <sz val="12"/>
        <color theme="1"/>
        <rFont val="Arial"/>
        <family val="2"/>
      </rPr>
      <t>3</t>
    </r>
  </si>
  <si>
    <t>Outcome of reports submitted</t>
  </si>
  <si>
    <t>(% of reports submitted)</t>
  </si>
  <si>
    <t>Term</t>
  </si>
  <si>
    <t>Definition</t>
  </si>
  <si>
    <t>Annual Participation Measure</t>
  </si>
  <si>
    <t>careFirst</t>
  </si>
  <si>
    <t>CareFirst is the web-based case management system used by Glasgow Social Work Services to record care arrangements, statutory interventions and related events pertaining to social care service users</t>
  </si>
  <si>
    <t>Child Protection Register</t>
  </si>
  <si>
    <t>If a child is believed to be at risk of significant harm, their name will be added to the Child Protection Register</t>
  </si>
  <si>
    <t>Community or monetary penalties</t>
  </si>
  <si>
    <t>Non-custodial outcomes of Criminal Justice Social Work Reports that are community based including community payback orders, drug treatment and testing orders or monetary fines</t>
  </si>
  <si>
    <t>Criminal Justice Social Work Report (CJSWR)</t>
  </si>
  <si>
    <t>This report represents a social worker's professional assessment for the court to assist in the sentencing process of an individual. It provides information on social work interventions and how these may prevent or reduce further offending. The CJSWR must be requested before imposing a custodial sentence for the first time or where a person is under 21; when imposing a community payback order with a supervision requirement or level 2 (over 100 hours) unpaid work or other activity requirement and when imposing a drug treatment and testing order</t>
  </si>
  <si>
    <t xml:space="preserve">Custodial outcome of Criminal Justice Social Work Report otherwise known as a jail or a prison sentence </t>
  </si>
  <si>
    <t>Data zones</t>
  </si>
  <si>
    <t>Demographic</t>
  </si>
  <si>
    <t>Demographic analysis relates to the structure of a population looking at factors such as age, ethnicity and sex as well as socioeconomic data, for example employment, education, income, birth and death rates</t>
  </si>
  <si>
    <t>Doric</t>
  </si>
  <si>
    <t>Doric is the Scots language as spoken in the north east of Scotland and one of 3 native languages spoken in Scotland. The others are Gaelic and Scots</t>
  </si>
  <si>
    <t>Electoral wards</t>
  </si>
  <si>
    <t xml:space="preserve">Glasgow is split into 23 electoral wards also known as multi-member wards for the purposes of local authority government, with 3 or 4 councillors elected to serve in each ward  </t>
  </si>
  <si>
    <t>Equalities</t>
  </si>
  <si>
    <t>Equalities refers to the protected characteristics covered by the Equality Act 2010 which sets out a public sector general equality duty that requires public authorities to pay due regard to the need to eliminate unlawful discrimination, victimisation and harassment; advance equality of opportunity; and foster good relations, across the protected characteristics. These are age, disability, gender reassignment, pregnancy and maternity, race, religion and belief, sex, sexual orientation, and (to a limited extent) marriage and civil partnership</t>
  </si>
  <si>
    <t>Glasgow City Health and Social Care Partnership (GCHSCP)</t>
  </si>
  <si>
    <t>HSCP localities</t>
  </si>
  <si>
    <t>GCHSCP is divided into 3 localities of North East, North West and South to allow for focus on local needs and issues and local accountability, within the overarching direction of the citywide Strategic Plan.</t>
  </si>
  <si>
    <t>Looked after children</t>
  </si>
  <si>
    <t>Multi-member wards</t>
  </si>
  <si>
    <t xml:space="preserve">Glasgow is split into 23 multi-member wards also known as electoral wards for the purposes of local authority government, with 3 or 4 councillors elected to serve in each ward  </t>
  </si>
  <si>
    <t>Neighbourhoods</t>
  </si>
  <si>
    <t>Glasgow is subdivided into 56 smaller geographical areas known as neighbourhoods.</t>
  </si>
  <si>
    <t>Official Statistics</t>
  </si>
  <si>
    <t>Positive destinations</t>
  </si>
  <si>
    <t>Positive destinations refer to economic status and these are higher education, further education, training, employment, voluntary work, Personal Skills Development and (between 2010/11 and 2017/18) Activity Agreements.</t>
  </si>
  <si>
    <t>Scots</t>
  </si>
  <si>
    <t>Scots is one of 3 native languages spoken in Scotland. The other are Gaelic and Doric</t>
  </si>
  <si>
    <t>Scottish Population Surveys</t>
  </si>
  <si>
    <t>These are major population surveys used to inform the policy debate in Scotland which take place every year or every 2 years. They include the Scottish Health Survey (SHeS), the Scottish Household Survey (SHS), the Scottish Health and Care Experience Survey (HACE) and the Scottish Crime and Justice Survey (SCJS). The Scottish Survey Core Questions (SSCQ) harmonises key questions common to the 3 main household surveys to give more robust reliable results.</t>
  </si>
  <si>
    <t>Social Capital</t>
  </si>
  <si>
    <t>Social Health</t>
  </si>
  <si>
    <t>Social health refers to the relationships people have and how they interact with others. A person with good social health would be likely to engage with other people in their community, have the ability to develop and maintain friendships, be able to create boundaries in friendships/relationships and have a supportive network of family and friends.</t>
  </si>
  <si>
    <t>Social Security Scotland</t>
  </si>
  <si>
    <t>This reports on the economic and employment activity of 16-19 year olds in Scotland and is the source of the Scottish Government's National Performance indicator "Percentage of young adults (16-19 year olds) participating in education, training or employment"</t>
  </si>
  <si>
    <t>Children referred to the Children's Reporter (SCRA)</t>
  </si>
  <si>
    <t>Anyone can make a referral to the Reporter - parents, family members, carers or any concerned member of the public can contact the Children's Reporter if they have concerns about a child or young person and their circumstances</t>
  </si>
  <si>
    <t>Data zones are 'stable' small geographical areas made up of 500 to 1,000 people, used to report some official statistics including the Scottish Index of Multiple Deprivation. Data zones fit within council area boundaries</t>
  </si>
  <si>
    <t>Under Health and Social Care Integration, Glasgow City Council and NHS Greater Glasgow and Clyde are jointly planning and delivering all of Glasgow's community health and social care services - for children, adults and older people, including homelessness and criminal justice services. This is being done as the Glasgow City Health and Social Care Partnership, which is directed by the Glasgow City Integration Joint Board</t>
  </si>
  <si>
    <t>Children may become looked after for various reasons including abuse or neglect at home, having complex disabilities requiring specialist care or involvement in the youth justice system. Looked After Children according to the Children (Scotland) Act 1995 are broadly defined as those in the care of their local authority. They may live with their parents, kinship carers, foster carers, in children's houses or in other residential placements.</t>
  </si>
  <si>
    <t>Official Statistics are those produced by an organisation named by the Statistics and Registration Service Act 2007. Organisations include National Records of Scotland, Public Health Scotland and the Scottish Government. Many are classed as "National Statistics", assessed by the Office for Statistics Regulation as fully compliant with the Code of Practice for Statistics, and are reliable statistics that can be used for decision making. Some are classed as "experimental statistics", which are newly developed or innovative statistics.</t>
  </si>
  <si>
    <t>Social capital refers to the (mostly) beneficial interactions of people and their relationships, connectivity and networks. These can be with people who do or don't know each other.</t>
  </si>
  <si>
    <t xml:space="preserve">Social Security Scotland is part of the Scottish Government and is an Executive Agency set up to administer the new devolved social security system according to the Social Security (Scotland) Act 2018. Some benefits are new, and some have transferred from DWP. </t>
  </si>
  <si>
    <t>Glossary</t>
  </si>
  <si>
    <t>Deaths from Suicides</t>
  </si>
  <si>
    <t>2a. Population by single year of age and area/locality - all people</t>
  </si>
  <si>
    <t>2b. Population by single year of age and area/locality - males</t>
  </si>
  <si>
    <t>2c. Population by single year of age and area/locality - females</t>
  </si>
  <si>
    <t>3a. Population by single year of age and ward/locality/area - all people</t>
  </si>
  <si>
    <t>3b. Population by single year of age and ward/locality/area - males</t>
  </si>
  <si>
    <t>3c. Population by single year of age and ward/locality/area - females</t>
  </si>
  <si>
    <t>4a. Population by single year of age and neighbourhood/area - all people</t>
  </si>
  <si>
    <t>4b. Population by single year of age and neighbourhood/area - males</t>
  </si>
  <si>
    <t>4c. Population by single year of age and neighbourhood/area - females</t>
  </si>
  <si>
    <t>5a. Population by ageband and area/locality - all people</t>
  </si>
  <si>
    <t>5b. Population by ageband and area/locality - males</t>
  </si>
  <si>
    <t>5c. Population by ageband and area/locality - females</t>
  </si>
  <si>
    <t>6a. Population by ageband and ward/area/locality - all people</t>
  </si>
  <si>
    <t>6b. Population by ageband and ward/area/locality - males</t>
  </si>
  <si>
    <t>6c. Population by ageband and ward/area/locality - females</t>
  </si>
  <si>
    <t>7a. Population by ageband and neighbourhood/area - all people</t>
  </si>
  <si>
    <t>7b. Population by ageband and neighbourhood/area - males</t>
  </si>
  <si>
    <t>7c. Population by ageband and neighbourhood/area - females</t>
  </si>
  <si>
    <t>8a. Population by ethnicity banding and area/locality</t>
  </si>
  <si>
    <t>8b. School pupil ethnicity by sector and area</t>
  </si>
  <si>
    <t>8c. Asylum seeker and refugee population by area</t>
  </si>
  <si>
    <t>11a. Population (16 or older) by sexual orientation and area</t>
  </si>
  <si>
    <t>Notes: AUDIT (Alcohol Use Disorders Identification Test) is a comprehensive 10 question alcohol harm screening tool developed by the World Health Organisation (WHO)</t>
  </si>
  <si>
    <t>and modified for use in the UK.</t>
  </si>
  <si>
    <t xml:space="preserve">Web-links to relevant data sources are supplied below each table. Please click on these links to access explanatory information and definitions relating to specific indicators. Brief definitions or explanatory notes have been provided for some indicators, by exception, such as for indicators that are new, less well known or complex. </t>
  </si>
  <si>
    <t>© Crown copyright 2022</t>
  </si>
  <si>
    <t>current at 10 September 2020</t>
  </si>
  <si>
    <t>2030 Population Projection</t>
  </si>
  <si>
    <t>Improvement Service Sub Council Area Population Projections</t>
  </si>
  <si>
    <t>Improvement Service Sub-Council Area Population Projections (2018 based)</t>
  </si>
  <si>
    <t>current at 31 August 2020</t>
  </si>
  <si>
    <t>Primary (P6-P7)</t>
  </si>
  <si>
    <t xml:space="preserve">families already in receipt of qualifying benefits to assist with the costs of caring for a child. There are no limits on the number of eligible children supported by </t>
  </si>
  <si>
    <t>was £20 per child aged 0-5 per week and before that the rate was £10 per child aged 0-5 per week.</t>
  </si>
  <si>
    <t>***Scottish Child Payment was introduced starting 9 Nov 2020 for low-income families, initially with children aged under six, to provide regular, additional financial support for</t>
  </si>
  <si>
    <t xml:space="preserve">the Scottish Child Payment and since 14th November 2022 eligible families receive £25 per child aged 0-15 per week. Between April 2022 and 13th November 2022 the rate </t>
  </si>
  <si>
    <t>3. Scottish Health Survey (SHeS) 2017 to 2021</t>
  </si>
  <si>
    <t>Scottish Health Survey Dashboard</t>
  </si>
  <si>
    <t>Households in temporary accommodation (number of households/applications)</t>
  </si>
  <si>
    <t>Assessed as unintentionally homeless or threatened with</t>
  </si>
  <si>
    <t>homelessness (number of households/applications)</t>
  </si>
  <si>
    <t>homelessness, with at least 1 support need (number of households/ applications)</t>
  </si>
  <si>
    <t>Households assessed as unintentionally homeless or threatened with homelessness securing settled</t>
  </si>
  <si>
    <t>accommodation, where contact was maintained (% of known outcomes)</t>
  </si>
  <si>
    <t>current at 28 February 2023</t>
  </si>
  <si>
    <t>86.0% of Glasgow &amp; 84.9% Scotland reports submitted for males;</t>
  </si>
  <si>
    <t>51.4% Glasgow &amp; Scotland reports for unemployed people.</t>
  </si>
  <si>
    <t>2. Scottish Public Health Observatory (ScotPHO) -  Scottish Government Scottish Crime Statistics (a) 2020/21 (b) 2021/22</t>
  </si>
  <si>
    <r>
      <t xml:space="preserve">Drugs Crime (rate of crimes recorded per 10,000 population) </t>
    </r>
    <r>
      <rPr>
        <vertAlign val="superscript"/>
        <sz val="12"/>
        <rFont val="Arial"/>
        <family val="2"/>
      </rPr>
      <t>2(b)</t>
    </r>
  </si>
  <si>
    <t>Glasgow (G division) rate of adults experiencing crime 16.0%.</t>
  </si>
  <si>
    <t>Scottish Health Survey (dashboard)</t>
  </si>
  <si>
    <r>
      <t>(all adults 16+ - percentage)</t>
    </r>
    <r>
      <rPr>
        <vertAlign val="superscript"/>
        <sz val="12"/>
        <rFont val="Arial"/>
        <family val="2"/>
      </rPr>
      <t>3(b)</t>
    </r>
  </si>
  <si>
    <t>14% (all); 18% (males); 9% (females).</t>
  </si>
  <si>
    <r>
      <t>Scottish Health Survey 2021</t>
    </r>
    <r>
      <rPr>
        <vertAlign val="superscript"/>
        <sz val="12"/>
        <rFont val="Arial"/>
        <family val="2"/>
      </rPr>
      <t>3(a)</t>
    </r>
    <r>
      <rPr>
        <sz val="12"/>
        <rFont val="Arial"/>
        <family val="2"/>
      </rPr>
      <t xml:space="preserve"> Scotland</t>
    </r>
  </si>
  <si>
    <r>
      <t>Alcohol related hospital admissions (all people, age/sex standardised rate per 100,000 population)</t>
    </r>
    <r>
      <rPr>
        <vertAlign val="superscript"/>
        <sz val="12"/>
        <rFont val="Arial"/>
        <family val="2"/>
      </rPr>
      <t>4(b)</t>
    </r>
  </si>
  <si>
    <t>4. Scottish Public Health Observatory (ScotPHO) (a)  2019/20 to 2021/22 (b) 2021/22</t>
  </si>
  <si>
    <t>Reduces by SIMD quintile in Glasgow from 1,899.4 per 100,000 in Quintile 1 (most deprived 20%) to 359.2 in Quintile 5 (least deprived 20%).</t>
  </si>
  <si>
    <t>Scottish Health Survey 2021</t>
  </si>
  <si>
    <t>2. Scottish Public Health Observatory (ScotPHO) 2019/20 to 2021/22</t>
  </si>
  <si>
    <r>
      <t>Drug related hospital admissions (all people, age/sex standardised rate per 100,000 population)</t>
    </r>
    <r>
      <rPr>
        <vertAlign val="superscript"/>
        <sz val="12"/>
        <rFont val="Arial"/>
        <family val="2"/>
      </rPr>
      <t>2</t>
    </r>
  </si>
  <si>
    <t>Reduces by SIMD quintile in Glasgow from 19.0% at Q1 (most deprived 20%) to 2.0% at Q5 (least deprived 20%).</t>
  </si>
  <si>
    <t>1. Scottish Public Health Observatory (ScotPHO) 2019 to 2021</t>
  </si>
  <si>
    <t>2. NRS Healthy Life Expectancy 2019 to 2021</t>
  </si>
  <si>
    <t>(c) 2019 to 2021 NRS and ISD age/sex standardised rate per 100,000</t>
  </si>
  <si>
    <t>North East 33.2; North West 31.0; South 31.4</t>
  </si>
  <si>
    <t>North East 18.2; North West 15.9; South 15.3</t>
  </si>
  <si>
    <t>Source: Scottish Public Health Observatory (ScotPHO) (a)  2017 to 2021 NRS crude rate per 100,000; (b) 2017 to 2021 NRS age/sex standardised rate per 100,000.</t>
  </si>
  <si>
    <t>Table 15. Household Estimates by Type/Characteristic and Area</t>
  </si>
  <si>
    <t>Tables 16a-b. Housing Type, Tenure and Condition</t>
  </si>
  <si>
    <t>Table 16a. Housing Type and Tenure Estimates by Area</t>
  </si>
  <si>
    <t>Table 16b. Housing Condition</t>
  </si>
  <si>
    <t>Table 17. Life Expectancy and Healthy Life Expectancy* Estimates by Area/HSCP Locality</t>
  </si>
  <si>
    <t>Table 18a. Deaths and Early Deaths by Cause and Area/HSCP Locality</t>
  </si>
  <si>
    <t>Tables 18a-c. Deaths and Early Deaths by Cause; Drug, Alcohol, Smoking and Homelessness Related Deaths;</t>
  </si>
  <si>
    <t>Table 18b. Drug, Alcohol, Smoking and Homelessness Related Deaths by Area</t>
  </si>
  <si>
    <t>Table 18c. Deaths from Suicide by Area</t>
  </si>
  <si>
    <t>Table 19a. Child Health Indicators by Area/HSCP Locality</t>
  </si>
  <si>
    <t>Table 20a. Health Indicators - All People with Specific Long Term Health Conditions by Area/HSCP Locality</t>
  </si>
  <si>
    <t>Table 21. Health Indicators - Older People by Area</t>
  </si>
  <si>
    <t>Table 22. Lifestyle - Diet &amp; Weight by Area/HSCP Locality</t>
  </si>
  <si>
    <t>Table 24. Lifestyle - Alcohol by Area/HSCP Locality</t>
  </si>
  <si>
    <t>Tables 28a-c. Social Care - Children, Adults and Older People</t>
  </si>
  <si>
    <t>Table 28a. Social Care - Children: Children Looked After, Children on the Child Protection Register and Children referred to the</t>
  </si>
  <si>
    <t>Table 28b. Social Care - Adults, by Area</t>
  </si>
  <si>
    <t>Table 28c. Social Care - Older People, by Area</t>
  </si>
  <si>
    <t>Tables 29a-b. Child/Young Carers and Adult Carers</t>
  </si>
  <si>
    <t>Table 29a. Child/Young Carer Indicators by Area</t>
  </si>
  <si>
    <t>Table 29b. Adult Carer Indicators by Area/HSCP Locality</t>
  </si>
  <si>
    <t>Table 30. Homelessness - Children, Adults and Households by Area</t>
  </si>
  <si>
    <t xml:space="preserve">Tables 32a-c. Scottish Index of Multiple Deprivation (SIMD) - 20% Most Deprived Data Zones and People Living </t>
  </si>
  <si>
    <t>Table 32a. Scotland's 20% Most Deprived Data Zones (Quintile 1) by Area/HSCP Locality (overall SIMD)</t>
  </si>
  <si>
    <t>Table 32b. Population Living in Scotland's 20% Most Deprived Data Zones (overall SIMD - Quintile 1) by Age-band</t>
  </si>
  <si>
    <t>Table 32c. Local Authority School Pupils by SIMD Quintile*</t>
  </si>
  <si>
    <t>Tables 34a-b. Poverty &amp; Deprivation - All People, Adults, Older People and Households</t>
  </si>
  <si>
    <t>Tables 36a-b. Education, Training and Employment - Adults, Working Age Adults (16-64) and Households</t>
  </si>
  <si>
    <t>Table 36a. Adults with no qualifications by Area/HSCP Locality</t>
  </si>
  <si>
    <t>Tables 37a-b. Crime Rates, Victims of Crime and Criminal Justice Social Work Reports</t>
  </si>
  <si>
    <t>Table 37a. Crime Rates and Victims of Crime by Area</t>
  </si>
  <si>
    <t>Table 37b. Criminal Justice Social Work Report Indicators by Area</t>
  </si>
  <si>
    <t>15. Households by type/characteristic and area</t>
  </si>
  <si>
    <t>16a. Housing type and tenure by area</t>
  </si>
  <si>
    <t>16b. Housing condition by area</t>
  </si>
  <si>
    <t>18a. Deaths and early deaths by cause and area/locality</t>
  </si>
  <si>
    <t>17. Life expectancy and healthy life expectancy by area/locality</t>
  </si>
  <si>
    <t xml:space="preserve">18b. Drug, alcohol, smoking and homelessness related deaths by area </t>
  </si>
  <si>
    <t>18c. Deaths from suicide by area</t>
  </si>
  <si>
    <t>19a. Child health indicators by area/locality</t>
  </si>
  <si>
    <t>22. Lifestyle - diet and weight by area/locality</t>
  </si>
  <si>
    <t>24. Lifestyle - alcohol by area/locality</t>
  </si>
  <si>
    <t>28a. Social Care - children - children looked after, children on the Child Protection Register and children referred to the Children's Reporter, by area/locality</t>
  </si>
  <si>
    <t>28b. Social Care - adults by area</t>
  </si>
  <si>
    <t>28c. Social Care - older people by area</t>
  </si>
  <si>
    <t>29a. Child/young carer indicators by area</t>
  </si>
  <si>
    <t>29b. Adult carer indicators by area/locality</t>
  </si>
  <si>
    <t>30. Homelessness - children, adults and households by area</t>
  </si>
  <si>
    <t>32a. Scotland's 20% most deprived datazones (Quintile 1) by area/locality (overall SIMD)</t>
  </si>
  <si>
    <t>32b. Population living in Scotland's 20% most deprived datazones (Quintile 1) (overall SIMD) by age-band and area/locality</t>
  </si>
  <si>
    <t>32c. Local authority school pupils' by SIMD quintile</t>
  </si>
  <si>
    <t>36a. Adults with no qualifications by area/locality</t>
  </si>
  <si>
    <t>37a. Crime rates and victims of crime by area</t>
  </si>
  <si>
    <t>Glasgow Health &amp; Social Care Partnership Needs and Demographics Profile - Data Sources and Links</t>
  </si>
  <si>
    <t>Notes: *current guidance from WHO and Scottish Government recommends that children are started on solid foods (in addition to continuing their milk feeding)</t>
  </si>
  <si>
    <t>summing the scores for all items within each scale.  Possible scores range 
from 0 to 40 with a score of 15 or more indicating a raised/high/very high level of difficulties.</t>
  </si>
  <si>
    <t>P5 - S6 pupils who agree/strongly agree with</t>
  </si>
  <si>
    <t xml:space="preserve">similar surveys previously carried out by NHSGGC and other Health Boards. Scotland figures for 16 local authorities (out of 32) that took part. </t>
  </si>
  <si>
    <t>P5 - S1 pupils who agree/strongly agree with</t>
  </si>
  <si>
    <t>the statement "Generally, I feel cheerful and</t>
  </si>
  <si>
    <t>Area/HSCP Locality - percentage of children</t>
  </si>
  <si>
    <t>% Scotland's pupils</t>
  </si>
  <si>
    <t>Tables 19a-b. Child Health Indicators by Area/Locality;</t>
  </si>
  <si>
    <t>Child Health Indicators from Schools Health and Wellbeing Census by Area</t>
  </si>
  <si>
    <t>19b. Child health indicators from Schools Health and Wellbeing Census, by Area</t>
  </si>
  <si>
    <t>1. Scottish Government (Schools) Health and Well-being Census 2021/22</t>
  </si>
  <si>
    <t>and 43.2% at S6.</t>
  </si>
  <si>
    <t>3. Adapted from Public Health Scotland Dental Statistics - Registration and Participation as at 30 Sept 2022</t>
  </si>
  <si>
    <t>Pupils eating breakfast every</t>
  </si>
  <si>
    <r>
      <t>weekday (P5 to S3 and S5-6 pupils)</t>
    </r>
    <r>
      <rPr>
        <vertAlign val="superscript"/>
        <sz val="12"/>
        <rFont val="Arial"/>
        <family val="2"/>
      </rPr>
      <t>1</t>
    </r>
  </si>
  <si>
    <r>
      <t>(P5 to S3 and S5-6 pupils)</t>
    </r>
    <r>
      <rPr>
        <vertAlign val="superscript"/>
        <sz val="12"/>
        <rFont val="Arial"/>
        <family val="2"/>
      </rPr>
      <t>1</t>
    </r>
  </si>
  <si>
    <t>once a day (P5 to S3 and S5-6</t>
  </si>
  <si>
    <r>
      <t>pupils)</t>
    </r>
    <r>
      <rPr>
        <vertAlign val="superscript"/>
        <sz val="12"/>
        <rFont val="Arial"/>
        <family val="2"/>
      </rPr>
      <t>1</t>
    </r>
  </si>
  <si>
    <t>Pupils who usually eat fruit at least</t>
  </si>
  <si>
    <t>Pupils who usually eat sweets at least</t>
  </si>
  <si>
    <t>Pupils who usually eat vegetables at</t>
  </si>
  <si>
    <t>19.8% (S6)</t>
  </si>
  <si>
    <t>26.0% (P7) to 23.0% (S6)</t>
  </si>
  <si>
    <t>Pupils who do vigorous physical</t>
  </si>
  <si>
    <t>activity every day</t>
  </si>
  <si>
    <t>Table 23. Lifestyle - Physical Activity by Area</t>
  </si>
  <si>
    <t>23. Lifestyle - physical activity by area</t>
  </si>
  <si>
    <r>
      <t>(S2 and S4 pupils)</t>
    </r>
    <r>
      <rPr>
        <vertAlign val="superscript"/>
        <sz val="12"/>
        <color theme="1"/>
        <rFont val="Arial"/>
        <family val="2"/>
      </rPr>
      <t>1</t>
    </r>
  </si>
  <si>
    <t>Pupils who never drink alcohol</t>
  </si>
  <si>
    <t>40.7% S4</t>
  </si>
  <si>
    <t>Pupils who drink alcohol once</t>
  </si>
  <si>
    <t>a week or more (S2 and S4</t>
  </si>
  <si>
    <r>
      <t>pupils)</t>
    </r>
    <r>
      <rPr>
        <vertAlign val="superscript"/>
        <sz val="12"/>
        <color theme="1"/>
        <rFont val="Arial"/>
        <family val="2"/>
      </rPr>
      <t>1</t>
    </r>
  </si>
  <si>
    <t>12.8% S4</t>
  </si>
  <si>
    <t>Of those who have ever taken drugs, pupils who take drugs</t>
  </si>
  <si>
    <t>Pupils who have ever taken illegal drugs, drugs formerly</t>
  </si>
  <si>
    <t>known as legal highs, solvents or prescription drugs</t>
  </si>
  <si>
    <r>
      <t>not prescribed to them (% S4 pupils)</t>
    </r>
    <r>
      <rPr>
        <vertAlign val="superscript"/>
        <sz val="12"/>
        <color theme="1"/>
        <rFont val="Arial"/>
        <family val="2"/>
      </rPr>
      <t>1</t>
    </r>
  </si>
  <si>
    <t>Glasgow locality rates - NE 456.3; NW 403.5; S 324.1</t>
  </si>
  <si>
    <t>Area - no. people, % or rate</t>
  </si>
  <si>
    <t>Estimated prevalence of  problem drug users</t>
  </si>
  <si>
    <t>4.3% S4</t>
  </si>
  <si>
    <t xml:space="preserve">Pupils who are regular </t>
  </si>
  <si>
    <t xml:space="preserve">smokers (percentage of S2 </t>
  </si>
  <si>
    <r>
      <t>and S4 pupils)</t>
    </r>
    <r>
      <rPr>
        <vertAlign val="superscript"/>
        <sz val="12"/>
        <color theme="1"/>
        <rFont val="Arial"/>
        <family val="2"/>
      </rPr>
      <t>1</t>
    </r>
  </si>
  <si>
    <t xml:space="preserve">Pupils who are regular vapers </t>
  </si>
  <si>
    <t>(percentage of S2 and S4</t>
  </si>
  <si>
    <t>10.1% S4</t>
  </si>
  <si>
    <t xml:space="preserve">Pupils who spent their own money on </t>
  </si>
  <si>
    <t>gambling activities (in the last month)</t>
  </si>
  <si>
    <t>(% S3, S5 and S6 pupils)</t>
  </si>
  <si>
    <t>Area - % pupils</t>
  </si>
  <si>
    <t>Scotland All % by stage: 18.8% S3; 16.9% S5; 17.3% S6.</t>
  </si>
  <si>
    <t>Scotland All % by stage: 1.6% S2;</t>
  </si>
  <si>
    <t>Scotland All % by stage: 4.3% S2;</t>
  </si>
  <si>
    <t>Scotland All % by stage: 67.2% S2;</t>
  </si>
  <si>
    <t>Scotland All % by stage: 3.5% S2;</t>
  </si>
  <si>
    <t>Glasgow All % is far higher for primary (57.2% to</t>
  </si>
  <si>
    <t>65.6%) than secondary (36.5% to 46.2%) pupils</t>
  </si>
  <si>
    <t>Glasgow All % decreases by stage from 37.8% (P6) to</t>
  </si>
  <si>
    <t>Glasgow All % decreases marginally by stage from</t>
  </si>
  <si>
    <t>There are small decreases in Glasgow All % by stage</t>
  </si>
  <si>
    <t xml:space="preserve">from 26.4% (P5) to 24.7% (S1), then rates vary </t>
  </si>
  <si>
    <t>between 25.8% (S2) and 21.1% (S6)</t>
  </si>
  <si>
    <r>
      <t>(% S4 pupils)</t>
    </r>
    <r>
      <rPr>
        <vertAlign val="superscript"/>
        <sz val="12"/>
        <color theme="1"/>
        <rFont val="Arial"/>
        <family val="2"/>
      </rPr>
      <t>1</t>
    </r>
  </si>
  <si>
    <t>Source: Scottish Government (Schools) Health and Well-being Census 2021/22</t>
  </si>
  <si>
    <t>(% P5 - S6 pupils)</t>
  </si>
  <si>
    <t>Pupils who report having 9 hours or</t>
  </si>
  <si>
    <t>more sleep (on a school night)</t>
  </si>
  <si>
    <t>screens on weekdays, in their free time</t>
  </si>
  <si>
    <t xml:space="preserve">Pupils who spend 6hrs+ a day on </t>
  </si>
  <si>
    <t>(% S1-6 pupils)</t>
  </si>
  <si>
    <t>P7 - S3 pupils who experience cyber-bullying</t>
  </si>
  <si>
    <t>Pupils who have had sexual intercourse</t>
  </si>
  <si>
    <t>(% S4-6 pupils)</t>
  </si>
  <si>
    <t>Of those who have had intercourse,</t>
  </si>
  <si>
    <t>pupils who did not use a condom</t>
  </si>
  <si>
    <t>the last time they did so (% S4-6 pupils)</t>
  </si>
  <si>
    <t xml:space="preserve">pupils who did not use contraception </t>
  </si>
  <si>
    <t>Glasgow All % decreases by stage from 60.0% at P5 to 5.0% at S5.</t>
  </si>
  <si>
    <t>Glasgow All % varies by stage from 27.7% at S1 to 38.5% at S6.</t>
  </si>
  <si>
    <t xml:space="preserve">Glasgow All % almost doubles at each stage from 6.4% at S4 to </t>
  </si>
  <si>
    <t>11.5% at S5 to 19.2% at S6.</t>
  </si>
  <si>
    <t>Glasgow All % varies by stage: 51.9% at S4; 48.2% at S5; 57.7% at S6.</t>
  </si>
  <si>
    <t>Glasgow All % decreases between S4 (39.7%) and S5 (26.3%).</t>
  </si>
  <si>
    <t>At S6 it is 26.4%.</t>
  </si>
  <si>
    <t>Table 27b. Lifestyle - Teenage Pregnancies by Area/HSCP Locality</t>
  </si>
  <si>
    <t>27b. Lifestyle - teenage pregnancies by area/locality</t>
  </si>
  <si>
    <t>Pupils participating in "positive behaviours"</t>
  </si>
  <si>
    <t>in the last year eg. sports, volunteering,</t>
  </si>
  <si>
    <t xml:space="preserve">Pupils who generally felt safe in their local </t>
  </si>
  <si>
    <t>area most or all of the time</t>
  </si>
  <si>
    <t xml:space="preserve">Pupils who think their area is a good place </t>
  </si>
  <si>
    <t>Pupils with home internet access on a</t>
  </si>
  <si>
    <t>Glasgow All % decreases by stage from</t>
  </si>
  <si>
    <t>85.1% at S1 to 79.1% at S3.</t>
  </si>
  <si>
    <t>Glasgow All % varies by stage from</t>
  </si>
  <si>
    <t>79.8% at P5 to 85.2% at S1.</t>
  </si>
  <si>
    <t>62.6% at P5 to 51.2% at S3.</t>
  </si>
  <si>
    <t>Table 31a-b. Social Health/Capital and Home Internet Access by Area/HSCP Locality</t>
  </si>
  <si>
    <t>Table 31a. Pupils' Social Health/Capital and Home Internet Access by Area</t>
  </si>
  <si>
    <t>Area - percentage of pupils</t>
  </si>
  <si>
    <t>No difference between Glasgow boys/girls.</t>
  </si>
  <si>
    <t xml:space="preserve">% increases from 94.7% P5 to 97.6% at P6 </t>
  </si>
  <si>
    <t xml:space="preserve">then remains at around 99.0% from S1-6. </t>
  </si>
  <si>
    <t>phone or other device (% P5 - S6 pupils)</t>
  </si>
  <si>
    <t>to live (% P5 - S6 pupils)</t>
  </si>
  <si>
    <t>charity, religion (% S1-3 pupils)</t>
  </si>
  <si>
    <t>31a. Pupils' social health/capital and home internet access by area</t>
  </si>
  <si>
    <t>Table 31b. Adults (16+) Social Health/Capital and Households Internet Access by Area/HSCP Locality</t>
  </si>
  <si>
    <t>31b. Adults (16+) social health/capital and households internet access by area/locality</t>
  </si>
  <si>
    <t>% Children P6 and above registered for free</t>
  </si>
  <si>
    <t>Pupils who do not have enough money to</t>
  </si>
  <si>
    <t>do the same things as their friends, most of</t>
  </si>
  <si>
    <t xml:space="preserve">Pupils who go to bed hungry at least </t>
  </si>
  <si>
    <t>All P1-P5 pupils are eligible for free school meals from the</t>
  </si>
  <si>
    <t>from the beginning of the 2022/23 school year. All special</t>
  </si>
  <si>
    <t>school pupils are eligible for free school meals from 2022.</t>
  </si>
  <si>
    <t>Area - number or percentage</t>
  </si>
  <si>
    <t>Glasgow All % decreases by stage from 16.0% at P5 to</t>
  </si>
  <si>
    <t>7.2% at S1 then increases to 9.8% (S2) and 9.0% (S3).</t>
  </si>
  <si>
    <t>Glasgow All % varies by stage from 39.7% at P7 and 37.0%</t>
  </si>
  <si>
    <t>at S1. This decreases at each stage between S2 (38.4%)</t>
  </si>
  <si>
    <t>and S6 (27.9%).</t>
  </si>
  <si>
    <t>4. Scottish Government (Schools) Health and Well-being Census 2021/22</t>
  </si>
  <si>
    <t>Please note that the undernoted population projections are high quality estimates based on past trends using certain assumptions which</t>
  </si>
  <si>
    <t xml:space="preserve">do not take account of the many factors that may influence population change. Further information on limitations is available on the NRS </t>
  </si>
  <si>
    <t xml:space="preserve">website. Major factors that have impacted on population since these 2018 based projections were calculated include the Covid pandemic </t>
  </si>
  <si>
    <t>The undernoted population projections by electoral ward are experimental statistics that have been calculated by the Improvement Service. They are high quality</t>
  </si>
  <si>
    <t>estimates based on past trends using certain assumptions which do not take account of the many factors that may influence population change. These calculations</t>
  </si>
  <si>
    <t>and reliabliity decreases the further you go into the future. These detailed figures should be treated with caution. Further information on the limitations of these</t>
  </si>
  <si>
    <t xml:space="preserve">Projections is available on the IS website (see link below). </t>
  </si>
  <si>
    <t>P5 - S6 pupils with a positive rating of their</t>
  </si>
  <si>
    <t>S2 - S6 pupils with a slightly raised, high or</t>
  </si>
  <si>
    <t>very high level of difficulties overall on the</t>
  </si>
  <si>
    <t xml:space="preserve">the statement "I wish I had a different kind </t>
  </si>
  <si>
    <t>P5 - S6 pupils who often or always feel</t>
  </si>
  <si>
    <t>the statement "Even if I'm having a difficult</t>
  </si>
  <si>
    <t>P5 - S3 pupils who have been bullied</t>
  </si>
  <si>
    <t>the statement "There are lots of things that I</t>
  </si>
  <si>
    <t>Glasgow All % S2 to S4 are around 50.0%, decreasing to 47.5% at S5</t>
  </si>
  <si>
    <t>Glasgow All % increases by stage from 12.5% at P5 to 35.0% at S6.</t>
  </si>
  <si>
    <t>Glasgow All % increases by stage from 9.6% at P5 to 25.1% at S6.</t>
  </si>
  <si>
    <t>Glasgow All % decreases by stage from 69.1% at P5 to 51.8% at S2.</t>
  </si>
  <si>
    <t>Glasgow % ranges from 3.2% at P6 to 10.1% at S5.</t>
  </si>
  <si>
    <t>Glasgow All % decreases by stage from 38.7% at P5 to 17.2% at S3.</t>
  </si>
  <si>
    <t>Glasgow All % decreases from 80.3% at P5 to 67.1% at S2, then</t>
  </si>
  <si>
    <t xml:space="preserve">increases again from S5 (68.2%). </t>
  </si>
  <si>
    <t>Glasgow All % similar by stage ranging from 16.0% at S1 to</t>
  </si>
  <si>
    <t>18.3% at S6.</t>
  </si>
  <si>
    <t>Glasgow All % decreases by stage from 72.8% at P5 to 54.2% at S1.</t>
  </si>
  <si>
    <t>Glasgow All % is similar P5 (46.5%) to P7 (46.2%), increasing in</t>
  </si>
  <si>
    <t>S1 (49.2%).</t>
  </si>
  <si>
    <t>Receiving treatment for a</t>
  </si>
  <si>
    <t>condition/illness</t>
  </si>
  <si>
    <r>
      <t>(all adults 16+ - percentage)</t>
    </r>
    <r>
      <rPr>
        <vertAlign val="superscript"/>
        <sz val="12"/>
        <color theme="1"/>
        <rFont val="Arial"/>
        <family val="2"/>
      </rPr>
      <t>1</t>
    </r>
  </si>
  <si>
    <t>Limiting condition or illness</t>
  </si>
  <si>
    <t xml:space="preserve">The first worksheet in this file, "Useful links", provides hyperlinks to other key sources of data related to this profile and the health and wellbeing of Glasgow's people. These sources have not been used directly in the profile however they provide further more detailed information on health needs and inequalities as well as strategies, plans and work underway aimed at improving health and reducing inequalities. Please note the list only includes a small selection of sources available and it is not intended to be exhaustive. </t>
  </si>
  <si>
    <t>It also contains other demographic data and indicators at Scotland, Glasgow City and HSCP locality level (where these are available) relating to key characteristics of population and households, health and lifestyle, social care, social health/capital, poverty and deprivation, education, participation in learning/employment and crime/justice.</t>
  </si>
  <si>
    <t>Table 25. Lifestyle - Drugs/Substance Use by Area</t>
  </si>
  <si>
    <t>25. Lifestyle - drugs/substance use by area</t>
  </si>
  <si>
    <t>Table 26. Lifestyle - Smoking/Vaping by Area/HSCP Locality</t>
  </si>
  <si>
    <t>26. Lifestyle - smoking/vaping by area/locality</t>
  </si>
  <si>
    <t>Table 33. Poverty and Deprivation - Child Poverty by Area</t>
  </si>
  <si>
    <t>33. Poverty and deprivation - child poverty by area</t>
  </si>
  <si>
    <t>34a. Poverty and deprivation - all people and adults by area/locality</t>
  </si>
  <si>
    <t>34b. Poverty and deprivation - households/older people by area</t>
  </si>
  <si>
    <t>35. Education, training and employment - young people, by area</t>
  </si>
  <si>
    <t>36b. Education, training and employment - adults, by area</t>
  </si>
  <si>
    <t>Table 34a. Poverty &amp; Deprivation - All People and Adults by Area/HSCP Locality</t>
  </si>
  <si>
    <t>Table 34b. Poverty &amp; Deprivation - Households/Older People by Area</t>
  </si>
  <si>
    <t>Table 35. Education, Training &amp; Employment - Young People, by Area</t>
  </si>
  <si>
    <t>Table 36b. Education, Training &amp; Employment - Adults, by Area</t>
  </si>
  <si>
    <t>37b. Criminal justice social work reports by area</t>
  </si>
  <si>
    <t>20a. Health - all people with specific long term health conditions by area/locality</t>
  </si>
  <si>
    <t>21. Health - older people by area</t>
  </si>
  <si>
    <r>
      <t>(no. of people aged 15-64)</t>
    </r>
    <r>
      <rPr>
        <vertAlign val="superscript"/>
        <sz val="12"/>
        <color theme="1"/>
        <rFont val="Arial"/>
        <family val="2"/>
      </rPr>
      <t>3*</t>
    </r>
  </si>
  <si>
    <t>3. Adapted from Public Health Scotland (PHS) - Prevalence of Problem Drug Use in Scotland 2015/16</t>
  </si>
  <si>
    <r>
      <t>All Crimes Rate (rate of all crimes recorded per 10,000 population)</t>
    </r>
    <r>
      <rPr>
        <vertAlign val="superscript"/>
        <sz val="12"/>
        <rFont val="Arial"/>
        <family val="2"/>
      </rPr>
      <t>1</t>
    </r>
  </si>
  <si>
    <t>Healthy Life Expectancy 2019 to 2021</t>
  </si>
  <si>
    <t>End Child Poverty Local Child Poverty data</t>
  </si>
  <si>
    <t>(Schools) Health and Well-being Census 2021/22 (experimental statistics)</t>
  </si>
  <si>
    <t>replaced by SG Schools Census</t>
  </si>
  <si>
    <t>PHS Infant Feeding Statistics</t>
  </si>
  <si>
    <t>Dental Statistics - Registration and Participation as at 30 Sept 2022</t>
  </si>
  <si>
    <t>PHS Stroke Statistics</t>
  </si>
  <si>
    <t>Scottish Crime and Justice Survey</t>
  </si>
  <si>
    <t>Scottish Government Health and Wellbeing Census (Schools) Scotland 2021/22</t>
  </si>
  <si>
    <t>Scottish Government Childrens Social Work Statistics</t>
  </si>
  <si>
    <t>Scottish Government Free Personal and Nursing Care Scotland Statistics</t>
  </si>
  <si>
    <t>Scottish Government Justice Social Work Statistics</t>
  </si>
  <si>
    <t>Scottish Government Recorded Crime in Scotland</t>
  </si>
  <si>
    <t>PHS Care Home Census for Adults in Scotland</t>
  </si>
  <si>
    <t>Scottish Government Education Outcomes of Looked After Children</t>
  </si>
  <si>
    <t>Scottish Health Survey</t>
  </si>
  <si>
    <t>Scottish House Condition Survey (SHCS) Local Authority Analyses</t>
  </si>
  <si>
    <t>Skills Development Scotland Annual Participation Measure</t>
  </si>
  <si>
    <t>Social Security Scotland Scottish Child Payment Statistics</t>
  </si>
  <si>
    <t>Social Security Scotland Young Carer Grant Statistics</t>
  </si>
  <si>
    <t>Sub-Council Area Population Projections (2018 based)</t>
  </si>
  <si>
    <t>Improvement Service Sub-Council Area Population Projections 2018</t>
  </si>
  <si>
    <t>Tables 7a-c. General Population Estimates by Age-band 1 (Children=0 to 17) and Age-band 2 (Children=0 to 15),</t>
  </si>
  <si>
    <t>were made using 2018 population data, before the pandemic and Brexit impacted on population for instance. Population projections are less reliable for small populations</t>
  </si>
  <si>
    <t>current at August 2021</t>
  </si>
  <si>
    <t>current at February 2023</t>
  </si>
  <si>
    <t>current at January 2023</t>
  </si>
  <si>
    <t>current at  28 February 2023</t>
  </si>
  <si>
    <t>Glasgow Health &amp; Social Care Partnership Needs and Demographics Profile - Glossary of Terms</t>
  </si>
  <si>
    <t>Health and Wellbeing Census (Schools) Scotland 2021/22</t>
  </si>
  <si>
    <t>Area - percentage</t>
  </si>
  <si>
    <t>Area - no., rate or percentage</t>
  </si>
  <si>
    <t>Local authority analysis 2017/19</t>
  </si>
  <si>
    <t>NHSGGC Glasgow City Schools Health and Wellbeing Survey 2019/2020</t>
  </si>
  <si>
    <t>3. Scottish Health Survey (SHeS) 2016/19</t>
  </si>
  <si>
    <t>Area - % of pupils/adults</t>
  </si>
  <si>
    <t>Area/HSCP Locality - percentage pupils/adults or rate per 100,000 population</t>
  </si>
  <si>
    <t>Area - no. people or %</t>
  </si>
  <si>
    <t>Area - no. children or %</t>
  </si>
  <si>
    <t>Area/HSCP Locality - no. adults or percentage</t>
  </si>
  <si>
    <t>Area/HSCP Locality - percentage of adults or households</t>
  </si>
  <si>
    <t>Area/HSCP Locality - percentage of adults, people or households</t>
  </si>
  <si>
    <t>Area - % pupils/young people</t>
  </si>
  <si>
    <t>Area/HSCP Locality - percentage of adults</t>
  </si>
  <si>
    <t>Glasgow City HSCP Quarterly Performance Reports</t>
  </si>
  <si>
    <t>4. Glasgow City HSCP Quarterly Performance Reports</t>
  </si>
  <si>
    <t>Table 27a. Lifestyle - School Pupils, Other - Gambling, Sleep, Screen Time and Sexual Activity by Area</t>
  </si>
  <si>
    <t>Tables 27a-b. Lifestyle - School Pupils, Other - Gambling, Sleep, Screen Time and Sexual Activity;</t>
  </si>
  <si>
    <t>27a. Lifestyle - school pupils, other - gambling, sleep, screen time and sexual activity by area</t>
  </si>
  <si>
    <t xml:space="preserve">and Quintile 5 the least deprived 20%. </t>
  </si>
  <si>
    <t>1. Scottish Public Health Observatory (ScotPHO) (a)  2017 to 2021 NRS crude rate per 100,000; (b) 2019 to 2021 NRS and ISD age/sex standardised rate per 100,000;</t>
  </si>
  <si>
    <r>
      <t>Since 2004, GCPH have sought to generate insights and evidence, support new approaches, and inform and influence action to improve health and tackle inequality. Working with a wide range of partners, they conduct research of direct relevance to policy and practice; facilitate and stimulate the exchange of ideas, fresh thinking and debate; and support processes of development and change.</t>
    </r>
    <r>
      <rPr>
        <sz val="11"/>
        <rFont val="Arial"/>
        <family val="2"/>
      </rPr>
      <t xml:space="preserve"> </t>
    </r>
    <r>
      <rPr>
        <sz val="12"/>
        <rFont val="Arial"/>
        <family val="2"/>
      </rPr>
      <t xml:space="preserve">The site hosts lots of information and publications relevant to the health and wellbeing of Glasgow's people including health profiles, trends and the Understanding Glasgow website which includes health and wellbeing indicators published in 2014 and 2016. </t>
    </r>
  </si>
  <si>
    <t>Method:1,2</t>
  </si>
  <si>
    <t>© Crown copyright 2020</t>
  </si>
  <si>
    <t>1. Scottish Public Health Observatory (ScotPHO) (a) 2017 to 21 Public Health Scotland/NRS (b) 2020 to 22 NRS</t>
  </si>
  <si>
    <t>Tables 13a-b. Population Projections 2024 to 2043 - Number of People and Percentage Change</t>
  </si>
  <si>
    <t>Table 13a. Population Projection Estimates 2024 to 2043 by Age-band and Area - Number of People</t>
  </si>
  <si>
    <t>Table 13b. Population Projection Estimates 2024 to 2043 by Age-band and Area - Percentage Change from 2024</t>
  </si>
  <si>
    <t>2024 to 2029</t>
  </si>
  <si>
    <t>2024 to 2034</t>
  </si>
  <si>
    <t>2024 to 2043</t>
  </si>
  <si>
    <r>
      <t>Area (km</t>
    </r>
    <r>
      <rPr>
        <vertAlign val="superscript"/>
        <sz val="12"/>
        <rFont val="Arial"/>
        <family val="2"/>
      </rPr>
      <t>2</t>
    </r>
    <r>
      <rPr>
        <sz val="12"/>
        <rFont val="Arial"/>
        <family val="2"/>
      </rPr>
      <t>)</t>
    </r>
  </si>
  <si>
    <t>Estimated population (at 30 June 2022)</t>
  </si>
  <si>
    <t>© Crown copyright 2024</t>
  </si>
  <si>
    <t>current at 26 March 2024</t>
  </si>
  <si>
    <t>White Scottish and Other British</t>
  </si>
  <si>
    <t>Other White inc. Irish, Polish and Gypsy/Traveller</t>
  </si>
  <si>
    <t>Prevalence rate from 2022 Census data (total 2011 datazone population) is applied to 2022 SAPE</t>
  </si>
  <si>
    <t>NRS - 2022 Small Area Population Estimates (SAPE) and Scotland's Census 2022</t>
  </si>
  <si>
    <t>Scotland's Census 2022</t>
  </si>
  <si>
    <t>Scottish Government Pupil Census - Supplementary Statistics 2023</t>
  </si>
  <si>
    <t>current at 19 March 2024</t>
  </si>
  <si>
    <t>2. UK Government Statistics (Home Office) - Asylum and Resettlement - Local Authority Data at 31 Mar 2024</t>
  </si>
  <si>
    <r>
      <t>Glasgow number is 72.7</t>
    </r>
    <r>
      <rPr>
        <sz val="12"/>
        <color theme="1"/>
        <rFont val="Arial"/>
        <family val="2"/>
      </rPr>
      <t>% of Scottish total</t>
    </r>
  </si>
  <si>
    <t>UK Government Immigration System Statistics</t>
  </si>
  <si>
    <t>current at 23 May 2024</t>
  </si>
  <si>
    <t>(b) Refugees resettled under all schemes by LA.</t>
  </si>
  <si>
    <r>
      <t>Glasgow number is 13.2</t>
    </r>
    <r>
      <rPr>
        <i/>
        <sz val="12"/>
        <color theme="1"/>
        <rFont val="Arial"/>
        <family val="2"/>
      </rPr>
      <t>%</t>
    </r>
    <r>
      <rPr>
        <sz val="12"/>
        <color theme="1"/>
        <rFont val="Arial"/>
        <family val="2"/>
      </rPr>
      <t xml:space="preserve"> of Scottish total</t>
    </r>
  </si>
  <si>
    <t>Scotland's Census</t>
  </si>
  <si>
    <t>Table 9.  General Population Estimates by Country of Birth and Area (all people)</t>
  </si>
  <si>
    <t>Area - all people</t>
  </si>
  <si>
    <t>Rest of Europe</t>
  </si>
  <si>
    <t>Africa</t>
  </si>
  <si>
    <t>Middle East and Asia</t>
  </si>
  <si>
    <t>The Americas and the Caribbean</t>
  </si>
  <si>
    <t>Antarctica and Oceania and Other</t>
  </si>
  <si>
    <t>Table 10c.  School Pupils English Language Competence / Main Home Language by Area (all pupils)</t>
  </si>
  <si>
    <t>Understands spoken English only</t>
  </si>
  <si>
    <t>Speaks, reads and writes English</t>
  </si>
  <si>
    <t>Speaks but does not read or write English</t>
  </si>
  <si>
    <t>Speaks and reads but does not write English</t>
  </si>
  <si>
    <t>Other combinations of skills in English</t>
  </si>
  <si>
    <t>Limited English skills</t>
  </si>
  <si>
    <t>No skills in English</t>
  </si>
  <si>
    <t>All people aged 3+</t>
  </si>
  <si>
    <t>Tables 10 a-c. English Language Proficiency of All People/School Pupils and Other Main Language</t>
  </si>
  <si>
    <t>Table 10a.  General Population Estimates by English Language Skills and Area (all people aged 3+)</t>
  </si>
  <si>
    <t>Table 10b.  General Population Estimates by Main Language and Area (all people aged 3+)</t>
  </si>
  <si>
    <t>English Skills Level/Type</t>
  </si>
  <si>
    <t>Main Language</t>
  </si>
  <si>
    <t>English</t>
  </si>
  <si>
    <t>Scots or Gaelic</t>
  </si>
  <si>
    <t>Sign Language</t>
  </si>
  <si>
    <t>Other language</t>
  </si>
  <si>
    <t xml:space="preserve">138 different languages apart from English are spoken by Glasgow pupils (179 for Scotland). </t>
  </si>
  <si>
    <t>Notes: Total pupils for Glasgow = 71,688; Scotland = 705,528</t>
  </si>
  <si>
    <t>Source: Scottish Government Pupil Census - Supplementary Statistics 2023</t>
  </si>
  <si>
    <t>Buddhist</t>
  </si>
  <si>
    <t>Hindu</t>
  </si>
  <si>
    <t>Jewish</t>
  </si>
  <si>
    <t>Sikh</t>
  </si>
  <si>
    <t>Pagan</t>
  </si>
  <si>
    <t>Table 12. General Population Estimates by Religion and Area (all people)</t>
  </si>
  <si>
    <r>
      <t>All Households</t>
    </r>
    <r>
      <rPr>
        <b/>
        <vertAlign val="superscript"/>
        <sz val="12"/>
        <rFont val="Arial"/>
        <family val="2"/>
      </rPr>
      <t>2</t>
    </r>
  </si>
  <si>
    <r>
      <t>Average household size</t>
    </r>
    <r>
      <rPr>
        <i/>
        <vertAlign val="superscript"/>
        <sz val="12"/>
        <rFont val="Arial"/>
        <family val="2"/>
      </rPr>
      <t>2</t>
    </r>
  </si>
  <si>
    <r>
      <t>Single Adult Hh</t>
    </r>
    <r>
      <rPr>
        <vertAlign val="superscript"/>
        <sz val="12"/>
        <rFont val="Arial"/>
        <family val="2"/>
      </rPr>
      <t>1,2</t>
    </r>
  </si>
  <si>
    <r>
      <t>Small Adult Hh (2 adults, no children)</t>
    </r>
    <r>
      <rPr>
        <vertAlign val="superscript"/>
        <sz val="12"/>
        <rFont val="Arial"/>
        <family val="2"/>
      </rPr>
      <t>1,2</t>
    </r>
  </si>
  <si>
    <r>
      <t>Large Adult Hh (3 or more adults, no children)</t>
    </r>
    <r>
      <rPr>
        <vertAlign val="superscript"/>
        <sz val="12"/>
        <rFont val="Arial"/>
        <family val="2"/>
      </rPr>
      <t>1,2</t>
    </r>
  </si>
  <si>
    <r>
      <t>Single Parent Hh</t>
    </r>
    <r>
      <rPr>
        <vertAlign val="superscript"/>
        <sz val="12"/>
        <rFont val="Arial"/>
        <family val="2"/>
      </rPr>
      <t>1,2</t>
    </r>
  </si>
  <si>
    <r>
      <t>Small Family Hh (2 adults, 1 or 2 children)</t>
    </r>
    <r>
      <rPr>
        <vertAlign val="superscript"/>
        <sz val="12"/>
        <rFont val="Arial"/>
        <family val="2"/>
      </rPr>
      <t>1,2</t>
    </r>
  </si>
  <si>
    <r>
      <t xml:space="preserve">Large Family Hh (2 adults, 3 or more children </t>
    </r>
    <r>
      <rPr>
        <b/>
        <sz val="12"/>
        <rFont val="Arial"/>
        <family val="2"/>
      </rPr>
      <t>or</t>
    </r>
    <r>
      <rPr>
        <sz val="12"/>
        <rFont val="Arial"/>
        <family val="2"/>
      </rPr>
      <t xml:space="preserve"> 3 adults, 1 or more children)</t>
    </r>
    <r>
      <rPr>
        <vertAlign val="superscript"/>
        <sz val="12"/>
        <rFont val="Arial"/>
        <family val="2"/>
      </rPr>
      <t>1,2</t>
    </r>
  </si>
  <si>
    <r>
      <t>Single Pensioner Hh</t>
    </r>
    <r>
      <rPr>
        <vertAlign val="superscript"/>
        <sz val="12"/>
        <rFont val="Arial"/>
        <family val="2"/>
      </rPr>
      <t>1,2</t>
    </r>
  </si>
  <si>
    <r>
      <t>Older Couple Hh</t>
    </r>
    <r>
      <rPr>
        <vertAlign val="superscript"/>
        <sz val="12"/>
        <rFont val="Arial"/>
        <family val="2"/>
      </rPr>
      <t>1,2</t>
    </r>
  </si>
  <si>
    <t>2. NRS Estimates of Households and Dwellings in Scotland (2022)</t>
  </si>
  <si>
    <t>Prevalence rate from 2022 SSCQ is applied to 2022 NRS Household populations</t>
  </si>
  <si>
    <t>1. Scottish Survey Core Questions (SSCQ) 2022</t>
  </si>
  <si>
    <t>Scottish Surveys Core Questions</t>
  </si>
  <si>
    <t>Scotlands Census</t>
  </si>
  <si>
    <r>
      <t>Pupils in single parent households (S1-4 pupils)</t>
    </r>
    <r>
      <rPr>
        <vertAlign val="superscript"/>
        <sz val="12"/>
        <rFont val="Arial"/>
        <family val="2"/>
      </rPr>
      <t>4</t>
    </r>
  </si>
  <si>
    <r>
      <t>Tenure</t>
    </r>
    <r>
      <rPr>
        <vertAlign val="superscript"/>
        <sz val="12"/>
        <rFont val="Arial"/>
        <family val="2"/>
      </rPr>
      <t>2</t>
    </r>
  </si>
  <si>
    <t>2. Scottish Survey Core Questions (SSCQ) 2022</t>
  </si>
  <si>
    <r>
      <t>Type</t>
    </r>
    <r>
      <rPr>
        <vertAlign val="superscript"/>
        <sz val="12"/>
        <rFont val="Arial"/>
        <family val="2"/>
      </rPr>
      <t>1</t>
    </r>
  </si>
  <si>
    <t>1. Scottish Household Survey (SHS) - 2022</t>
  </si>
  <si>
    <t>Scottish Household Survey Publications</t>
  </si>
  <si>
    <r>
      <t>Life Expectancy at birth</t>
    </r>
    <r>
      <rPr>
        <vertAlign val="superscript"/>
        <sz val="12"/>
        <rFont val="Arial"/>
        <family val="2"/>
      </rPr>
      <t>1a,b</t>
    </r>
  </si>
  <si>
    <r>
      <t>Healthy Life Expectancy* at birth</t>
    </r>
    <r>
      <rPr>
        <vertAlign val="superscript"/>
        <sz val="12"/>
        <rFont val="Arial"/>
        <family val="2"/>
      </rPr>
      <t>2</t>
    </r>
  </si>
  <si>
    <r>
      <t>Healthy Life Expectancy* at age 65</t>
    </r>
    <r>
      <rPr>
        <vertAlign val="superscript"/>
        <sz val="12"/>
        <rFont val="Arial"/>
        <family val="2"/>
      </rPr>
      <t>2</t>
    </r>
  </si>
  <si>
    <t>current at 26 September 2023</t>
  </si>
  <si>
    <r>
      <t>Deaths - all causes &lt;75</t>
    </r>
    <r>
      <rPr>
        <vertAlign val="superscript"/>
        <sz val="12"/>
        <rFont val="Arial"/>
        <family val="2"/>
      </rPr>
      <t>1(c)</t>
    </r>
  </si>
  <si>
    <r>
      <t>Drug related deaths in 2022 (all people)</t>
    </r>
    <r>
      <rPr>
        <vertAlign val="superscript"/>
        <sz val="12"/>
        <rFont val="Arial"/>
        <family val="2"/>
      </rPr>
      <t>1</t>
    </r>
  </si>
  <si>
    <r>
      <t>(all people - no. &amp; rate per 100,000 population 2018-22)</t>
    </r>
    <r>
      <rPr>
        <vertAlign val="superscript"/>
        <sz val="12"/>
        <rFont val="Arial"/>
        <family val="2"/>
      </rPr>
      <t>1</t>
    </r>
  </si>
  <si>
    <r>
      <t>Homeless deaths in 2022 (people aged 15-74)</t>
    </r>
    <r>
      <rPr>
        <vertAlign val="superscript"/>
        <sz val="12"/>
        <rFont val="Arial"/>
        <family val="2"/>
      </rPr>
      <t>3</t>
    </r>
  </si>
  <si>
    <t>1. NRS Drug-related Deaths in Scotland 2022</t>
  </si>
  <si>
    <t>2. Scottish Public Health Observatory (ScotPHO) (a) 2017 to 2021 NRS and ISD (b) 2020-21 NRS and ISD</t>
  </si>
  <si>
    <t>3. NRS Homeless Deaths 2022</t>
  </si>
  <si>
    <t>current at 28 November 2023</t>
  </si>
  <si>
    <t>© Crown Copyright 2023</t>
  </si>
  <si>
    <r>
      <t>Healthy birth weight (all live singleton births)</t>
    </r>
    <r>
      <rPr>
        <vertAlign val="superscript"/>
        <sz val="12"/>
        <rFont val="Arial"/>
        <family val="2"/>
      </rPr>
      <t>1(a)</t>
    </r>
  </si>
  <si>
    <r>
      <t>Babies exclusively breastfed at 6-8 weeks</t>
    </r>
    <r>
      <rPr>
        <vertAlign val="superscript"/>
        <sz val="12"/>
        <rFont val="Arial"/>
        <family val="2"/>
      </rPr>
      <t>1(c)</t>
    </r>
  </si>
  <si>
    <r>
      <t>Developmental concerns at 27-30 months                                                                           (% all children reviewed)</t>
    </r>
    <r>
      <rPr>
        <vertAlign val="superscript"/>
        <sz val="12"/>
        <rFont val="Arial"/>
        <family val="2"/>
      </rPr>
      <t>1(c)</t>
    </r>
  </si>
  <si>
    <r>
      <t>Healthy weight in P1 (P1 children)</t>
    </r>
    <r>
      <rPr>
        <vertAlign val="superscript"/>
        <sz val="12"/>
        <rFont val="Arial"/>
        <family val="2"/>
      </rPr>
      <t>1(b)</t>
    </r>
  </si>
  <si>
    <r>
      <t xml:space="preserve">Children with no obvious dental decay in P1 (P1 children) </t>
    </r>
    <r>
      <rPr>
        <vertAlign val="superscript"/>
        <sz val="12"/>
        <rFont val="Arial"/>
        <family val="2"/>
      </rPr>
      <t>1(d)</t>
    </r>
  </si>
  <si>
    <r>
      <t>For Scotland 2021/22, ranges from 58.4% for children living in SIMD Q1 areas (most deprived) to 85.8% for those in Q5 areas (least deprived)</t>
    </r>
    <r>
      <rPr>
        <vertAlign val="superscript"/>
        <sz val="12"/>
        <rFont val="Arial"/>
        <family val="2"/>
      </rPr>
      <t>3</t>
    </r>
  </si>
  <si>
    <r>
      <t xml:space="preserve">Children with no obvious dental decay in P7 (P7 children) </t>
    </r>
    <r>
      <rPr>
        <vertAlign val="superscript"/>
        <sz val="12"/>
        <rFont val="Arial"/>
        <family val="2"/>
      </rPr>
      <t>1(d)</t>
    </r>
  </si>
  <si>
    <t>1. Scottish Public Health Observatory (ScotPHO) (a)  2020/21 to 2022/23, (b) 2020/21, (c) 2018/19 to 2020/21, (d) 2022/23 school year</t>
  </si>
  <si>
    <t>2. Adapted from Public Health Scotland Infant Feeding Statistics 2022/23</t>
  </si>
  <si>
    <r>
      <t>Children introduced to solid foods at 6 months+ (children eligible for 13-15 month review in year to 31 march 2023)*</t>
    </r>
    <r>
      <rPr>
        <vertAlign val="superscript"/>
        <sz val="12"/>
        <rFont val="Arial"/>
        <family val="2"/>
      </rPr>
      <t>2</t>
    </r>
  </si>
  <si>
    <t>current at November 2023</t>
  </si>
  <si>
    <r>
      <t>Children who have visited their dentist in the past 2 years (0-17)</t>
    </r>
    <r>
      <rPr>
        <vertAlign val="superscript"/>
        <sz val="12"/>
        <rFont val="Arial"/>
        <family val="2"/>
      </rPr>
      <t>3</t>
    </r>
  </si>
  <si>
    <r>
      <t>P5 - S6 pupils with a long term physical or mental health condition or illness</t>
    </r>
    <r>
      <rPr>
        <vertAlign val="superscript"/>
        <sz val="12"/>
        <rFont val="Arial"/>
        <family val="2"/>
      </rPr>
      <t>1</t>
    </r>
  </si>
  <si>
    <r>
      <t>health over last year</t>
    </r>
    <r>
      <rPr>
        <vertAlign val="superscript"/>
        <sz val="12"/>
        <rFont val="Arial"/>
        <family val="2"/>
      </rPr>
      <t>1</t>
    </r>
  </si>
  <si>
    <r>
      <t>SDQ** scale</t>
    </r>
    <r>
      <rPr>
        <vertAlign val="superscript"/>
        <sz val="12"/>
        <rFont val="Arial"/>
        <family val="2"/>
      </rPr>
      <t>1</t>
    </r>
  </si>
  <si>
    <r>
      <t>of life"</t>
    </r>
    <r>
      <rPr>
        <vertAlign val="superscript"/>
        <sz val="12"/>
        <rFont val="Arial"/>
        <family val="2"/>
      </rPr>
      <t>1</t>
    </r>
  </si>
  <si>
    <r>
      <t>lonely</t>
    </r>
    <r>
      <rPr>
        <vertAlign val="superscript"/>
        <sz val="12"/>
        <rFont val="Arial"/>
        <family val="2"/>
      </rPr>
      <t>1</t>
    </r>
  </si>
  <si>
    <r>
      <t>time, I feel like I will be ok"</t>
    </r>
    <r>
      <rPr>
        <vertAlign val="superscript"/>
        <sz val="12"/>
        <rFont val="Arial"/>
        <family val="2"/>
      </rPr>
      <t>1</t>
    </r>
  </si>
  <si>
    <r>
      <t>P5 - S6 pupils who do not have an adult in their life who they can trust to talk about any personal problems</t>
    </r>
    <r>
      <rPr>
        <vertAlign val="superscript"/>
        <sz val="12"/>
        <rFont val="Arial"/>
        <family val="2"/>
      </rPr>
      <t>1</t>
    </r>
  </si>
  <si>
    <r>
      <t>anywhere in the last year</t>
    </r>
    <r>
      <rPr>
        <vertAlign val="superscript"/>
        <sz val="12"/>
        <rFont val="Arial"/>
        <family val="2"/>
      </rPr>
      <t>1</t>
    </r>
  </si>
  <si>
    <r>
      <t>most days or about once a week</t>
    </r>
    <r>
      <rPr>
        <vertAlign val="superscript"/>
        <sz val="12"/>
        <rFont val="Arial"/>
        <family val="2"/>
      </rPr>
      <t>1</t>
    </r>
  </si>
  <si>
    <r>
      <t>am in a good mood"</t>
    </r>
    <r>
      <rPr>
        <vertAlign val="superscript"/>
        <sz val="12"/>
        <rFont val="Arial"/>
        <family val="2"/>
      </rPr>
      <t>1</t>
    </r>
  </si>
  <si>
    <r>
      <t>worry about in my life"</t>
    </r>
    <r>
      <rPr>
        <vertAlign val="superscript"/>
        <sz val="12"/>
        <rFont val="Arial"/>
        <family val="2"/>
      </rPr>
      <t>1</t>
    </r>
  </si>
  <si>
    <t>50%; Other areas in Glasgow 59%.</t>
  </si>
  <si>
    <t>Males 41%; Females 48%.</t>
  </si>
  <si>
    <t>Age 16-24 20%; Age 75+ 82%.</t>
  </si>
  <si>
    <t>4. Scottish Surveys Core Questions (SSCQ) 2022</t>
  </si>
  <si>
    <t>Public Health Scotland - Stroke Statistics 2022</t>
  </si>
  <si>
    <t>Scottish Surveys Core Questions 2022</t>
  </si>
  <si>
    <t>NHSGGC Adult Health and Well-being Survey 2022-23 - Glasgow City Report</t>
  </si>
  <si>
    <t>1. Scottish Health Survey (SHeS) 2018 to 2022 exc. 2020</t>
  </si>
  <si>
    <t>2. Scottish Public Health Observatory (ScotPHO) (a)  2021/22, (b) 2019/20 to 2021/22</t>
  </si>
  <si>
    <t>current at December 2023</t>
  </si>
  <si>
    <t>North East 6,954.5; North West 5,912.1; South 5,923.4</t>
  </si>
  <si>
    <t>2. Adapted from Public Health Scotland (PHS) - Unintentional Injuries - Falls 2022/23, licensed under the Open Government Licence:</t>
  </si>
  <si>
    <t>current at October 2023</t>
  </si>
  <si>
    <r>
      <rPr>
        <sz val="12"/>
        <rFont val="Arial"/>
        <family val="2"/>
      </rPr>
      <t>Scottish Health Survey 2016-19</t>
    </r>
    <r>
      <rPr>
        <vertAlign val="superscript"/>
        <sz val="12"/>
        <rFont val="Arial"/>
        <family val="2"/>
      </rPr>
      <t>3</t>
    </r>
    <r>
      <rPr>
        <sz val="12"/>
        <rFont val="Arial"/>
        <family val="2"/>
      </rPr>
      <t xml:space="preserve"> males rate - Glasgow 25%; Scotland 20%. </t>
    </r>
  </si>
  <si>
    <r>
      <t>15% most deprived data zone areas (mdd)</t>
    </r>
    <r>
      <rPr>
        <vertAlign val="superscript"/>
        <sz val="12"/>
        <rFont val="Arial"/>
        <family val="2"/>
      </rPr>
      <t>2</t>
    </r>
    <r>
      <rPr>
        <sz val="12"/>
        <rFont val="Arial"/>
        <family val="2"/>
      </rPr>
      <t xml:space="preserve"> 25.0%, Other areas 38.0%. Scottish Health Survey 2016-19</t>
    </r>
    <r>
      <rPr>
        <vertAlign val="superscript"/>
        <sz val="12"/>
        <rFont val="Arial"/>
        <family val="2"/>
      </rPr>
      <t>3</t>
    </r>
    <r>
      <rPr>
        <sz val="12"/>
        <rFont val="Arial"/>
        <family val="2"/>
      </rPr>
      <t xml:space="preserve"> rate for all adults - Glasgow 25%; Scotland 22%. </t>
    </r>
  </si>
  <si>
    <t>current at February 2024</t>
  </si>
  <si>
    <t>3. Scottish Health Survey (SHeS) 2018 to 2022</t>
  </si>
  <si>
    <r>
      <t>SSCQ 2022</t>
    </r>
    <r>
      <rPr>
        <vertAlign val="superscript"/>
        <sz val="12"/>
        <rFont val="Arial"/>
        <family val="2"/>
      </rPr>
      <t>4</t>
    </r>
    <r>
      <rPr>
        <sz val="12"/>
        <rFont val="Arial"/>
        <family val="2"/>
      </rPr>
      <t xml:space="preserve"> rates for smoking prevalence - All adults Glasgow 13.9%,</t>
    </r>
  </si>
  <si>
    <t>Scotland 13.8%</t>
  </si>
  <si>
    <t>People living in 15% most deprived datazones 26.8%; People living in other areas 17.4%</t>
  </si>
  <si>
    <t>3. Scottish Public Health Observatory (ScotPHO) (a) ISD 2020 to 21 and SHS (b) 2019/20 to 2021/22</t>
  </si>
  <si>
    <r>
      <t>NHSGGC rate  -  25.5 ranging from 46.3 in the most deprived areas (SIMD Q1) to 9.6 in the least deprived areas (SIMD Q5)</t>
    </r>
    <r>
      <rPr>
        <vertAlign val="superscript"/>
        <sz val="12"/>
        <rFont val="Arial"/>
        <family val="2"/>
      </rPr>
      <t>2</t>
    </r>
  </si>
  <si>
    <t>1. Scottish Public Health Observatory (ScotPHO) - NRS 2019 to 2021</t>
  </si>
  <si>
    <t>2. Adapted from Public Health Scotland (PHS) Births &amp; Maternity 2022 - Teenage Pregnancies, Year of Conception ending 31 Dec 2021</t>
  </si>
  <si>
    <t>current at 25 July 2023</t>
  </si>
  <si>
    <t>NRS Small Area Population Estimates (SAPE) - mid 2022</t>
  </si>
  <si>
    <r>
      <t>Children aged 0-15 referred to the Children's Reporter for Care &amp; Protection (rate per 1,000 population)</t>
    </r>
    <r>
      <rPr>
        <vertAlign val="superscript"/>
        <sz val="12"/>
        <rFont val="Arial"/>
        <family val="2"/>
      </rPr>
      <t>3</t>
    </r>
  </si>
  <si>
    <r>
      <t>Children aged 8 -15 referred to the Children's Reporter for Offences (rate per 1,000 population)</t>
    </r>
    <r>
      <rPr>
        <vertAlign val="superscript"/>
        <sz val="12"/>
        <rFont val="Arial"/>
        <family val="2"/>
      </rPr>
      <t>3</t>
    </r>
  </si>
  <si>
    <t>Official Statistics - SCRA</t>
  </si>
  <si>
    <t>3. Scottish Childrens Reporters Administration Official Statistics 2022/23</t>
  </si>
  <si>
    <t>1. PHS Core Suite of Integration Indicators 2022, 4 July 2023</t>
  </si>
  <si>
    <t>2. Scottish Care Homes Census as at 31 March 2023</t>
  </si>
  <si>
    <t>Care Home Census for Adults in Scotland Statistics 2023</t>
  </si>
  <si>
    <t>current at 21 November 2023</t>
  </si>
  <si>
    <r>
      <t>People aged 65+ in long stay residential care (number of people)</t>
    </r>
    <r>
      <rPr>
        <vertAlign val="superscript"/>
        <sz val="12"/>
        <rFont val="Arial"/>
        <family val="2"/>
      </rPr>
      <t>2</t>
    </r>
  </si>
  <si>
    <r>
      <t>People aged 65+ with high levels of care needs at home (percentage of all people 65+ with high levels of care needs)</t>
    </r>
    <r>
      <rPr>
        <vertAlign val="superscript"/>
        <sz val="12"/>
        <rFont val="Arial"/>
        <family val="2"/>
      </rPr>
      <t>1</t>
    </r>
  </si>
  <si>
    <t>1. Scottish Public Health Observatory (ScotPHO) - Scottish Government Community Care Statistics 2022/23</t>
  </si>
  <si>
    <t>Free Personal and Nursing Care Statistics</t>
  </si>
  <si>
    <r>
      <t>People aged 65+ receiving care at home during the last week of the financial year (number of people)</t>
    </r>
    <r>
      <rPr>
        <vertAlign val="superscript"/>
        <sz val="12"/>
        <rFont val="Arial"/>
        <family val="2"/>
      </rPr>
      <t>3</t>
    </r>
  </si>
  <si>
    <t>3. Scottish Government Free Personal and Nursing Care Statistics 2022/23</t>
  </si>
  <si>
    <t>People aged 65+ receiving personal care services at</t>
  </si>
  <si>
    <r>
      <t>home (during the last week of the financial year)</t>
    </r>
    <r>
      <rPr>
        <vertAlign val="superscript"/>
        <sz val="12"/>
        <rFont val="Arial"/>
        <family val="2"/>
      </rPr>
      <t>3</t>
    </r>
  </si>
  <si>
    <r>
      <t>People aged 18-64 receiving care at home during the last week of the financial year (number of people)</t>
    </r>
    <r>
      <rPr>
        <vertAlign val="superscript"/>
        <sz val="12"/>
        <rFont val="Arial"/>
        <family val="2"/>
      </rPr>
      <t>3</t>
    </r>
  </si>
  <si>
    <t>People aged 18-64 receiving personal care services at</t>
  </si>
  <si>
    <t>Carers Census Scotland</t>
  </si>
  <si>
    <t>normally paid a qualifying disability benefit. The period covered by the statistics is 21 Oct 2019 to 30 Sept 2023.</t>
  </si>
  <si>
    <t>Notes: *Young Carer Grant is an annual payment of £359.65 (Apr 23) that can be applied for annually by young carers aged 16, 17, and 18 who care for someone</t>
  </si>
  <si>
    <t>Unpaid Carers (18+) being supported</t>
  </si>
  <si>
    <t>All 18+</t>
  </si>
  <si>
    <t>Source: Scottish Government Homelessness Statistics 2022/23 and as at 31 March 2023</t>
  </si>
  <si>
    <t>Scottish Government Homelessness Statistics</t>
  </si>
  <si>
    <t>current at 29 August 2023</t>
  </si>
  <si>
    <t>rate per 10,000 adult popn.</t>
  </si>
  <si>
    <t>Glasgow number is 15.8% of Scottish total</t>
  </si>
  <si>
    <t>% of all homeless households in area</t>
  </si>
  <si>
    <t xml:space="preserve">2. 2022 Scottish Household Survey (SHS) </t>
  </si>
  <si>
    <t xml:space="preserve">91.3% for Scotland overall ranging from 84% (SIMD Q1) to 96% (SIMD Q5) or 69% (HH income 6-10K) to 99% (HH income 40K+). By age, 99% of people 16-34 use the internet compared to 76% of those 60+. </t>
  </si>
  <si>
    <r>
      <t>Households with home internet access</t>
    </r>
    <r>
      <rPr>
        <vertAlign val="superscript"/>
        <sz val="12"/>
        <color theme="1"/>
        <rFont val="Arial"/>
        <family val="2"/>
      </rPr>
      <t>2</t>
    </r>
  </si>
  <si>
    <t>All adults - 15% most deprived data zone areas (mdd) 18%; Other areas 29%.  Variation by age - 16-24 33%; 25-34 19%; 75+ 27%</t>
  </si>
  <si>
    <t>All adults variation by age - 16-24 18%; 55-64 25%; 75+ 30%</t>
  </si>
  <si>
    <t>All adults - 15% mdd 31%; Other areas 25%.</t>
  </si>
  <si>
    <t xml:space="preserve">Variation by age - 16-24 27%; 45-54 29%; </t>
  </si>
  <si>
    <t>75+ 41%</t>
  </si>
  <si>
    <r>
      <t>People who feel isolated from friends and family (adults 16+)</t>
    </r>
    <r>
      <rPr>
        <vertAlign val="superscript"/>
        <sz val="12"/>
        <rFont val="Arial"/>
        <family val="2"/>
      </rPr>
      <t>1</t>
    </r>
  </si>
  <si>
    <r>
      <t>last 2 weeks (adults 16+)</t>
    </r>
    <r>
      <rPr>
        <vertAlign val="superscript"/>
        <sz val="12"/>
        <rFont val="Arial"/>
        <family val="2"/>
      </rPr>
      <t>1</t>
    </r>
  </si>
  <si>
    <r>
      <t>% Children aged 0-15 living</t>
    </r>
    <r>
      <rPr>
        <b/>
        <sz val="12"/>
        <rFont val="Arial"/>
        <family val="2"/>
      </rPr>
      <t xml:space="preserve"> </t>
    </r>
    <r>
      <rPr>
        <sz val="12"/>
        <rFont val="Arial"/>
        <family val="2"/>
      </rPr>
      <t>in</t>
    </r>
    <r>
      <rPr>
        <b/>
        <sz val="12"/>
        <rFont val="Arial"/>
        <family val="2"/>
      </rPr>
      <t xml:space="preserve"> relative*</t>
    </r>
    <r>
      <rPr>
        <sz val="12"/>
        <rFont val="Arial"/>
        <family val="2"/>
      </rPr>
      <t xml:space="preserve"> low income families</t>
    </r>
    <r>
      <rPr>
        <vertAlign val="superscript"/>
        <sz val="12"/>
        <rFont val="Arial"/>
        <family val="2"/>
      </rPr>
      <t>1</t>
    </r>
  </si>
  <si>
    <r>
      <t>school meals</t>
    </r>
    <r>
      <rPr>
        <vertAlign val="superscript"/>
        <sz val="12"/>
        <rFont val="Arial"/>
        <family val="2"/>
      </rPr>
      <t>3</t>
    </r>
  </si>
  <si>
    <r>
      <t>Child Poverty Estimates (% children aged 0-15)</t>
    </r>
    <r>
      <rPr>
        <vertAlign val="superscript"/>
        <sz val="12"/>
        <rFont val="Arial"/>
        <family val="2"/>
      </rPr>
      <t>2</t>
    </r>
  </si>
  <si>
    <r>
      <t>Population who are income deprived (all people)</t>
    </r>
    <r>
      <rPr>
        <vertAlign val="superscript"/>
        <sz val="12"/>
        <rFont val="Arial"/>
        <family val="2"/>
      </rPr>
      <t>1</t>
    </r>
  </si>
  <si>
    <r>
      <t>Adults who have experienced food insecurity in the past year (all adults 16+)</t>
    </r>
    <r>
      <rPr>
        <vertAlign val="superscript"/>
        <sz val="12"/>
        <rFont val="Arial"/>
        <family val="2"/>
      </rPr>
      <t>2</t>
    </r>
  </si>
  <si>
    <t>current at 21 March 2024</t>
  </si>
  <si>
    <t>Varies by ward within Glasgow from 8.4% Partick East/Kelvindale to 61.1% Southside Central.</t>
  </si>
  <si>
    <t>2. End Child Poverty - Local Child Poverty Rates (after Housing Costs) 2014/15 to 2021/22</t>
  </si>
  <si>
    <t>Varies by constituency within Glasgow from 32.0% Glasgow North to 42.4% Glasgow Central.</t>
  </si>
  <si>
    <t>3. Scottish Government Pupil Census Supplementary Statistics 2023</t>
  </si>
  <si>
    <r>
      <t>Adults with difficulty meeting food and/or energy costs (all adults 16+)</t>
    </r>
    <r>
      <rPr>
        <vertAlign val="superscript"/>
        <sz val="12"/>
        <rFont val="Arial"/>
        <family val="2"/>
      </rPr>
      <t>2</t>
    </r>
    <r>
      <rPr>
        <sz val="12"/>
        <rFont val="Arial"/>
        <family val="2"/>
      </rPr>
      <t xml:space="preserve"> </t>
    </r>
  </si>
  <si>
    <r>
      <t>All adults - 15% mdd 29.6%; Other areas 17.4%.                                               SHeS 2017 to 2021</t>
    </r>
    <r>
      <rPr>
        <vertAlign val="superscript"/>
        <sz val="12"/>
        <rFont val="Arial"/>
        <family val="2"/>
      </rPr>
      <t>3</t>
    </r>
    <r>
      <rPr>
        <sz val="12"/>
        <rFont val="Arial"/>
        <family val="2"/>
      </rPr>
      <t xml:space="preserve"> Glasgow - 13%; Scotland - 9%.</t>
    </r>
  </si>
  <si>
    <t xml:space="preserve">All adults - 15% mdd 52%; Other areas 40%. </t>
  </si>
  <si>
    <t>Scottish House Condition Survey</t>
  </si>
  <si>
    <t>4. Scottish House Condition Survey (SHCS) - 2022</t>
  </si>
  <si>
    <t xml:space="preserve">% by Household Characteristics in Scotland: all private sector 16.0% and all social sector 26.0%. </t>
  </si>
  <si>
    <t xml:space="preserve">% by Household Characteristics in Scotland: all private sector 26.0% and all social sector 48.0%. </t>
  </si>
  <si>
    <t>current at 29 Feb 2024</t>
  </si>
  <si>
    <r>
      <t>Working Age Population employment deprived (people 16-64)</t>
    </r>
    <r>
      <rPr>
        <vertAlign val="superscript"/>
        <sz val="12"/>
        <rFont val="Arial"/>
        <family val="2"/>
      </rPr>
      <t>1</t>
    </r>
  </si>
  <si>
    <r>
      <t>Adults in households with all income from state benefits (all adults 16+)</t>
    </r>
    <r>
      <rPr>
        <vertAlign val="superscript"/>
        <sz val="12"/>
        <rFont val="Arial"/>
        <family val="2"/>
      </rPr>
      <t>2</t>
    </r>
  </si>
  <si>
    <t xml:space="preserve">All adults - 15% most deprived data zone areas (mdd) 24%; Other areas 9%. </t>
  </si>
  <si>
    <r>
      <t>(percentage of all households)</t>
    </r>
    <r>
      <rPr>
        <vertAlign val="superscript"/>
        <sz val="12"/>
        <color theme="1"/>
        <rFont val="Arial"/>
        <family val="2"/>
      </rPr>
      <t>1</t>
    </r>
  </si>
  <si>
    <t>Get by</t>
  </si>
  <si>
    <t xml:space="preserve">1. 2022 Scottish Household Survey (SHS) </t>
  </si>
  <si>
    <t>current at 12 Dec 2023</t>
  </si>
  <si>
    <t xml:space="preserve">79.5% SIMD Q1 (most deprived) to 96.8% SIMD Q5 </t>
  </si>
  <si>
    <t>(least deprived); Scotland pupils - Q1 74.5% to Q5 94.7%.</t>
  </si>
  <si>
    <t>Glasgow pupils attaining SCQF6 or higher range from 50.3% SIMD Q1 to 86.8% SIMD Q5; Scotland pupils - Q1 41.5% to Q5 78.3%.</t>
  </si>
  <si>
    <t>Scotland rates of looked after children achieving SCQF4 or better vary by placement type from 54.3% looked after at</t>
  </si>
  <si>
    <t>home to 68.4% local authority residential and to 93.0% provided foster care.</t>
  </si>
  <si>
    <r>
      <t>All pupils</t>
    </r>
    <r>
      <rPr>
        <vertAlign val="superscript"/>
        <sz val="12"/>
        <rFont val="Arial"/>
        <family val="2"/>
      </rPr>
      <t>3</t>
    </r>
  </si>
  <si>
    <r>
      <t>Looked after children</t>
    </r>
    <r>
      <rPr>
        <vertAlign val="superscript"/>
        <sz val="12"/>
        <rFont val="Arial"/>
        <family val="2"/>
      </rPr>
      <t>4</t>
    </r>
  </si>
  <si>
    <r>
      <t>All school leavers</t>
    </r>
    <r>
      <rPr>
        <vertAlign val="superscript"/>
        <sz val="12"/>
        <rFont val="Arial"/>
        <family val="2"/>
      </rPr>
      <t>1</t>
    </r>
  </si>
  <si>
    <r>
      <t>Looked after school leavers</t>
    </r>
    <r>
      <rPr>
        <vertAlign val="superscript"/>
        <sz val="12"/>
        <rFont val="Arial"/>
        <family val="2"/>
      </rPr>
      <t>4</t>
    </r>
  </si>
  <si>
    <t>1. Scottish Government Summary Statistics for Attainment and Initial Leaver Destinations no. 6, 2024</t>
  </si>
  <si>
    <t>2. Skills Development Scotland - Annual Participation Measure 2023</t>
  </si>
  <si>
    <t>3. Scottish Government School Attendance and Absence Statistics, 2022-23</t>
  </si>
  <si>
    <t>Scottish Government Summary Statistics for Attainment and Initial Leaver Destinations no. 6, 2024</t>
  </si>
  <si>
    <r>
      <t>young people aged 16-19 years</t>
    </r>
    <r>
      <rPr>
        <vertAlign val="superscript"/>
        <sz val="12"/>
        <rFont val="Arial"/>
        <family val="2"/>
      </rPr>
      <t>2</t>
    </r>
  </si>
  <si>
    <t>1. Scottish Surveys Core Questions (SSCQ) 2022</t>
  </si>
  <si>
    <t>2. NOMIS Glasgow Labour Market Profile (a) Oct 2022 - Sept 2023 (b) at Feb 2024 (c) Jan - Dec 2022</t>
  </si>
  <si>
    <t>Adults with no qualifications (all people 16+)</t>
  </si>
  <si>
    <t xml:space="preserve">15% mdd 20.4%, other areas in Glasgow 11%. Age variability 16-24 years 5%, 45-54 years 16%, 75+ years 46%.  </t>
  </si>
  <si>
    <t xml:space="preserve">SCJS4(b) Scotland 10.0% overall; 10.2% males, 9.9% females; 15.4% aged 16-24, 4.7% age 60+; 15% mdd 13.7%, rest of Scotland 9.4%. </t>
  </si>
  <si>
    <t>1. Recorded Crime in Scotland 2022/23</t>
  </si>
  <si>
    <t>3. NHSGGC Adult Health and Well-being Survey - Glasgow City Report 2022/23</t>
  </si>
  <si>
    <t>Recorded Crime in Scotland 2022/23</t>
  </si>
  <si>
    <r>
      <t>Highest level of attainment by all school leavers</t>
    </r>
    <r>
      <rPr>
        <vertAlign val="superscript"/>
        <sz val="12"/>
        <rFont val="Arial"/>
        <family val="2"/>
      </rPr>
      <t>1</t>
    </r>
  </si>
  <si>
    <r>
      <t>% households that are "extreme fuel poor"*</t>
    </r>
    <r>
      <rPr>
        <vertAlign val="superscript"/>
        <sz val="12"/>
        <rFont val="Arial"/>
        <family val="2"/>
      </rPr>
      <t>4</t>
    </r>
  </si>
  <si>
    <r>
      <t>% households that are "fuel poor"*</t>
    </r>
    <r>
      <rPr>
        <vertAlign val="superscript"/>
        <sz val="12"/>
        <rFont val="Arial"/>
        <family val="2"/>
      </rPr>
      <t>4</t>
    </r>
  </si>
  <si>
    <t>1. UK Government Official Statistics - Children in Low Income Families Statistics 2022/23 (provisional)</t>
  </si>
  <si>
    <r>
      <t>updated in HSCP Quarterly Performance Reports</t>
    </r>
    <r>
      <rPr>
        <u/>
        <vertAlign val="superscript"/>
        <sz val="10"/>
        <color rgb="FF0000FF"/>
        <rFont val="Arial"/>
        <family val="2"/>
      </rPr>
      <t>4</t>
    </r>
  </si>
  <si>
    <t>The tables in the file have been compiled from a number of reliable local and online sources including official statistics, experimental statistics and local indicators. Main sources used include: Scotland's Census 2022; National Records of Scotland (NRS) for population estimates, projections estimates, life expectancy, drug and homeless death statistics and the local NHSGGC Health and Wellbeing Survey for adult population pupil health indicators within Glasgow.</t>
  </si>
  <si>
    <t>Many health and other indicators are sourced from Scottish Population Surveys such as Scottish Health Survey (SHeS), Scottish Household Survey (SHS) and Scottish Surveys Core Questions (SSCQ).</t>
  </si>
  <si>
    <t>Scottish Government Statistics provide Children's Social Work, Homelessness, Schools/Education and the most recent Pupils' Health and Well-being indicators; ScotPHO is used for various health indicators and Public Health Scotland (formerly ISD Scotland) for other health related indicators. The second last worksheet within this file provides a full list of all sources used and corresponding web-links.</t>
  </si>
  <si>
    <t>Glasgow HSCP Demographics and Needs Profile 2024</t>
  </si>
  <si>
    <t>Web Profile</t>
  </si>
  <si>
    <t>Additional narrative comment on content of these tables can be found in our Web Profile on the Glasgow City Council website, here:</t>
  </si>
  <si>
    <t>This is a brief infographic style report capturing highlights of the work delivered by The Glasgow City HSCP Youth Health Improvement task groups in relation to Glasgow's youth health priorities. The report highlights work around training and capacity building, partner engagement and health improvement resources. The report also highlights next steps for the year ahead following the launch of the Glasgow City Health Improvement Strategic Direction 2023-28.</t>
  </si>
  <si>
    <t>Glasgow Community Plan 2024</t>
  </si>
  <si>
    <t>This Glasgow Community Plan 2024-2034 makes addressing poverty the overriding priority of the Glasgow Community Planning Partnership (the Partnership) and sets out how the partnership has agreed to act on poverty over the next ten years.</t>
  </si>
  <si>
    <t>Health and Care Experience Survey</t>
  </si>
  <si>
    <t>9 of the National Integration Indicators are derived from the biennial Scottish Health and Care Experience survey (HACE) which provides feedback in relation to people’s experiences of their health and care services. Results from the latest Health and Care Experience Survey (2023/24) are available via this link.</t>
  </si>
  <si>
    <t>Glasgow number is 73.7% of Scottish total</t>
  </si>
  <si>
    <t>Glasgow number is 33.5% of Scottish total</t>
  </si>
  <si>
    <r>
      <t>All pupils</t>
    </r>
    <r>
      <rPr>
        <vertAlign val="superscript"/>
        <sz val="12"/>
        <color theme="1"/>
        <rFont val="Arial"/>
        <family val="2"/>
      </rPr>
      <t>1</t>
    </r>
    <r>
      <rPr>
        <sz val="12"/>
        <color theme="1"/>
        <rFont val="Arial"/>
        <family val="2"/>
      </rPr>
      <t>*</t>
    </r>
  </si>
  <si>
    <t>1. Scottish Government Pupil Census - Supplementary Statistics 2023</t>
  </si>
  <si>
    <t>9. Population (all people) by country of birth and area</t>
  </si>
  <si>
    <t>10a. Population (3 or older) by English language skills and area</t>
  </si>
  <si>
    <t>10b. Population (3 or older) by main language and area</t>
  </si>
  <si>
    <t>10c. School pupils' English language competence/main home language use by area</t>
  </si>
  <si>
    <t>Not answered</t>
  </si>
  <si>
    <t>12. Population (all people) by religion and area</t>
  </si>
  <si>
    <t>13a. Population projections 2024 to 2043 by ageband and area (number of people)</t>
  </si>
  <si>
    <t>13b. Population projections 2024 to 2043 by ageband and area (percentage change from 2024)</t>
  </si>
  <si>
    <t>Table 14a. Population Projection Estimates 2024 to 2030 by Age-band and Electoral Ward/HSCP Locality - Number of People</t>
  </si>
  <si>
    <t>Tables 14a-b. Population Projections 2024 to 2030 - Number of People and Percentage Change</t>
  </si>
  <si>
    <t>2024 Population Projection</t>
  </si>
  <si>
    <t>Table 14b. Difference in Projected Population 2024 to 2030 by Age-band and Electoral Ward/HSCP Locality - Number of People and Percentage</t>
  </si>
  <si>
    <t>Difference in population 2024 to 2030 (no. of people)</t>
  </si>
  <si>
    <t>Percentage difference in population 2024 to 2030</t>
  </si>
  <si>
    <t>2022 population projection estimates from the source used in the tables below (635,358).</t>
  </si>
  <si>
    <t>14a. Population projection estimates 2024 to 2030 by ageband and electoral ward/HSCP locality - number of people</t>
  </si>
  <si>
    <t>14b. Difference in projection population 2024 to 2030 by ageband and electoral ward/HSCP locality - number of people and percentage</t>
  </si>
  <si>
    <t>current at 29 February 2024</t>
  </si>
  <si>
    <t>5. Scottish House Condition Survey (SHCS) (a) Local Authority Analysis 2017/19 (b) 2022 Key Findings</t>
  </si>
  <si>
    <t>Source: Scottish House Condition Survey (SHCS) (a) Local Authority Analysis 2017/19 (b) 2022 Key Findings</t>
  </si>
  <si>
    <r>
      <t>% dwellings failing Scottish Housing Quality Standard (SHQS) overall</t>
    </r>
    <r>
      <rPr>
        <vertAlign val="superscript"/>
        <sz val="12"/>
        <rFont val="Arial"/>
        <family val="2"/>
      </rPr>
      <t>(a)</t>
    </r>
  </si>
  <si>
    <r>
      <t>Updated figure for Scotland of 55.0% of dwellings failing an updated SHQS overall (2022)</t>
    </r>
    <r>
      <rPr>
        <vertAlign val="superscript"/>
        <sz val="12"/>
        <rFont val="Arial"/>
        <family val="2"/>
      </rPr>
      <t>(b)</t>
    </r>
    <r>
      <rPr>
        <sz val="12"/>
        <rFont val="Arial"/>
        <family val="2"/>
      </rPr>
      <t>. Now includes a new element covering smoke, heat, and carbon monoxide alarms.</t>
    </r>
  </si>
  <si>
    <r>
      <t>% households overcrowded*** (by bedroom standard)</t>
    </r>
    <r>
      <rPr>
        <vertAlign val="superscript"/>
        <sz val="12"/>
        <rFont val="Arial"/>
        <family val="2"/>
      </rPr>
      <t>5(a)</t>
    </r>
    <r>
      <rPr>
        <sz val="12"/>
        <rFont val="Arial"/>
        <family val="2"/>
      </rPr>
      <t xml:space="preserve"> </t>
    </r>
  </si>
  <si>
    <r>
      <t>Updated figure for Scotland of 3.0% of Scotland's households (2022)</t>
    </r>
    <r>
      <rPr>
        <vertAlign val="superscript"/>
        <sz val="12"/>
        <rFont val="Arial"/>
        <family val="2"/>
      </rPr>
      <t>5(b)</t>
    </r>
    <r>
      <rPr>
        <sz val="12"/>
        <rFont val="Arial"/>
        <family val="2"/>
      </rPr>
      <t>.</t>
    </r>
  </si>
  <si>
    <t>People with common mental health</t>
  </si>
  <si>
    <t>problems - scoring 4+ on GHQ12**</t>
  </si>
  <si>
    <t>4. Scottish Public Health Observatory (ScotPHO) - PHS Births &amp; Maternity Statistics - Maternal BMI 2020/21 to 2022/23</t>
  </si>
  <si>
    <t>3. Scottish Health Survey (SHeS) (a) 2021 (b) 2018 to 2022 exc. 2020</t>
  </si>
  <si>
    <t xml:space="preserve">Glasgow number is 17.5% of Scottish total compared to Glasgow's 12.8% share of Scotland's 18-64 years population. </t>
  </si>
  <si>
    <t xml:space="preserve">to Glasgow's 12.8% share of Scotland's 18-64 ppn. </t>
  </si>
  <si>
    <t xml:space="preserve">Glasgow number is 10.4% of Scottish total compared to Glasgow's 8.0% share of Scotland's 65+ population. </t>
  </si>
  <si>
    <t>1. NHSGGC Adult Health and Well-being Survey - Glasgow City and Locality Reports 2022/23</t>
  </si>
  <si>
    <t>NHSGGC Adult Health and Well-being Survey 2022-23 - Glasgow North West Locality Report</t>
  </si>
  <si>
    <t>NHSGGC Adult Health and Well-being Survey 2022-23 Glasgow North East Locality Report</t>
  </si>
  <si>
    <t>Glasgow % is 1.7% of male 16+ population</t>
  </si>
  <si>
    <t>Glasgow % is 3.4% of female 16+ population</t>
  </si>
  <si>
    <t>Glasgow % is 2.6% of total 16+ population</t>
  </si>
  <si>
    <r>
      <t>Adults providing unpaid care to others (% all 16+)</t>
    </r>
    <r>
      <rPr>
        <vertAlign val="superscript"/>
        <sz val="12"/>
        <rFont val="Arial"/>
        <family val="2"/>
      </rPr>
      <t>1</t>
    </r>
  </si>
  <si>
    <t>Glasgow applications associated with 6,093 adults</t>
  </si>
  <si>
    <t>in total (Scotland - 36,848)</t>
  </si>
  <si>
    <r>
      <t>Children associated with applications assessed as unintentionally homeless or threatened with homelessness</t>
    </r>
    <r>
      <rPr>
        <vertAlign val="superscript"/>
        <sz val="12"/>
        <rFont val="Arial"/>
        <family val="2"/>
      </rPr>
      <t xml:space="preserve"> </t>
    </r>
    <r>
      <rPr>
        <sz val="12"/>
        <rFont val="Arial"/>
        <family val="2"/>
      </rPr>
      <t>(no. of children)</t>
    </r>
  </si>
  <si>
    <t xml:space="preserve">Glasgow number is 14.3% of Scottish total compared to Glasgow's 10.8% share of Scotland's 0-15 years population. </t>
  </si>
  <si>
    <t>Glasgow number is 21.3% of Scottish total</t>
  </si>
  <si>
    <r>
      <t>People who belong to clubs/associations/groups (adults 16+)</t>
    </r>
    <r>
      <rPr>
        <vertAlign val="superscript"/>
        <sz val="12"/>
        <rFont val="Arial"/>
        <family val="2"/>
      </rPr>
      <t>1</t>
    </r>
    <r>
      <rPr>
        <sz val="12"/>
        <rFont val="Arial"/>
        <family val="2"/>
      </rPr>
      <t xml:space="preserve">  </t>
    </r>
  </si>
  <si>
    <r>
      <t>People who have volunteered as an individual in the last year (adults 16+)</t>
    </r>
    <r>
      <rPr>
        <vertAlign val="superscript"/>
        <sz val="12"/>
        <rFont val="Arial"/>
        <family val="2"/>
      </rPr>
      <t>1</t>
    </r>
  </si>
  <si>
    <t>All adults - 15% mdd 16%; Other areas 21%. Variation by age - 16-24 17%; 45-54 22%; 75+ 9%.</t>
  </si>
  <si>
    <t>All adults - 15% mdd 79%; Other areas 84%.</t>
  </si>
  <si>
    <t>Variation by age - 16-24 79%; 35-44 83%;</t>
  </si>
  <si>
    <t>75+ 91%</t>
  </si>
  <si>
    <r>
      <t>(adults 16+)</t>
    </r>
    <r>
      <rPr>
        <vertAlign val="superscript"/>
        <sz val="12"/>
        <rFont val="Arial"/>
        <family val="2"/>
      </rPr>
      <t>1</t>
    </r>
  </si>
  <si>
    <r>
      <t>friendships they have (adults 16+)</t>
    </r>
    <r>
      <rPr>
        <vertAlign val="superscript"/>
        <sz val="12"/>
        <rFont val="Arial"/>
        <family val="2"/>
      </rPr>
      <t>1</t>
    </r>
  </si>
  <si>
    <t>All adults variation by age - 16-24 70%;</t>
  </si>
  <si>
    <t>45-54 75%; 75+ 80%.</t>
  </si>
  <si>
    <r>
      <rPr>
        <sz val="12"/>
        <rFont val="Calibri"/>
        <family val="2"/>
      </rPr>
      <t xml:space="preserve">© </t>
    </r>
    <r>
      <rPr>
        <sz val="12"/>
        <rFont val="Arial"/>
        <family val="2"/>
      </rPr>
      <t>Crown copyright 2024</t>
    </r>
  </si>
  <si>
    <r>
      <t xml:space="preserve">% Children aged 0-15 living in </t>
    </r>
    <r>
      <rPr>
        <b/>
        <sz val="12"/>
        <rFont val="Arial"/>
        <family val="2"/>
      </rPr>
      <t>absolute**</t>
    </r>
    <r>
      <rPr>
        <sz val="12"/>
        <rFont val="Arial"/>
        <family val="2"/>
      </rPr>
      <t xml:space="preserve"> low income families</t>
    </r>
    <r>
      <rPr>
        <vertAlign val="superscript"/>
        <sz val="12"/>
        <rFont val="Arial"/>
        <family val="2"/>
      </rPr>
      <t>1</t>
    </r>
  </si>
  <si>
    <t>Varies by ward within Glasgow from 6.6% Partick East/Kelvindale to 54.3% Southside Central.</t>
  </si>
  <si>
    <r>
      <t>the time (% P5 - S3 pupils)</t>
    </r>
    <r>
      <rPr>
        <vertAlign val="superscript"/>
        <sz val="12"/>
        <rFont val="Arial"/>
        <family val="2"/>
      </rPr>
      <t>4</t>
    </r>
  </si>
  <si>
    <r>
      <t>sometimes (% P7 - S6 pupils)</t>
    </r>
    <r>
      <rPr>
        <vertAlign val="superscript"/>
        <sz val="12"/>
        <rFont val="Arial"/>
        <family val="2"/>
      </rPr>
      <t>4</t>
    </r>
  </si>
  <si>
    <t>Scottish Child Payment Statistics</t>
  </si>
  <si>
    <t>5. Scottish Child Payment: high level statistics to 30 September 2023</t>
  </si>
  <si>
    <t>86% of all applications received were authorised for Glasgow and 84% for Scotland. Authorised applications for Glasgow represent 16.2% of the Scottish total compared to a 10.8% share for Glasgow of Scotland's total 0-15 years population.</t>
  </si>
  <si>
    <r>
      <t>Scottish Child Payment*** (no. authorised applications)</t>
    </r>
    <r>
      <rPr>
        <vertAlign val="superscript"/>
        <sz val="12"/>
        <rFont val="Arial"/>
        <family val="2"/>
      </rPr>
      <t>5</t>
    </r>
  </si>
  <si>
    <t>2. Department of Work and Pensions statistics (DWP) - Nov 2023</t>
  </si>
  <si>
    <t xml:space="preserve">Glasgow number is 17.1% of Scottish total compared to Glasgow's 8.0% share of Scotland's 65+ population. </t>
  </si>
  <si>
    <r>
      <t>Pensioners in receipt of pension credit</t>
    </r>
    <r>
      <rPr>
        <vertAlign val="superscript"/>
        <sz val="12"/>
        <rFont val="Arial"/>
        <family val="2"/>
      </rPr>
      <t>2</t>
    </r>
  </si>
  <si>
    <t>Glasgow average is 14.2% higher than Scottish average rate</t>
  </si>
  <si>
    <t>** Other households are those with adult residents (of any age) and no children apart from older people households.</t>
  </si>
  <si>
    <t>Local Child Poverty Rates (after Housing Costs) 2021/22</t>
  </si>
  <si>
    <t>Table 19b. Child Health Indicators from (Schools) Health and Wellbeing Census Scotland by Area*</t>
  </si>
  <si>
    <t>*experimental statistics - first national Scottish Government Health and Well-being Census conducted by local authority Education Services - intended to replace</t>
  </si>
  <si>
    <t>usually every 2 years</t>
  </si>
  <si>
    <t>2022 drug related death statistics</t>
  </si>
  <si>
    <t>Homeless Deaths 2022</t>
  </si>
  <si>
    <t>Estimates of Households and Dwellings in Scotland (2022)</t>
  </si>
  <si>
    <t xml:space="preserve">usually annual </t>
  </si>
  <si>
    <t>Pupil Census Supplementary Statistics 2023</t>
  </si>
  <si>
    <t>2022 Key Findings national report</t>
  </si>
  <si>
    <t>Scottish House Condition Survey 2022 Key Findings</t>
  </si>
  <si>
    <t>2022 Key Findings</t>
  </si>
  <si>
    <t>Infant Feeding Statistics 2022/23</t>
  </si>
  <si>
    <t>indicators changing from 2024</t>
  </si>
  <si>
    <t>Stroke Statistics 2022/23</t>
  </si>
  <si>
    <t>2022/23 Glasgow City Report</t>
  </si>
  <si>
    <t>NHSGGC Adult Health and Well-being Survey - Glasgow North East Locality</t>
  </si>
  <si>
    <t>NHSGGC Adult Health and Well-being Survey - Glasgow North West Locality</t>
  </si>
  <si>
    <t>NHSGGC Adult Health and Well-being Survey - Glasgow South Locality</t>
  </si>
  <si>
    <t>2022/23 Glasgow North East Locality Report</t>
  </si>
  <si>
    <t>2022/23 Glasgow North West Locality Report</t>
  </si>
  <si>
    <t>2022/23 Glasgow South Locality Report</t>
  </si>
  <si>
    <t>PHS Dental Statistics Registration and Participation</t>
  </si>
  <si>
    <t>2. NHSGGC Adult Health and Well-being Survey - Glasgow City and Locality Reports 2022/23</t>
  </si>
  <si>
    <t>NHSGGC Adult Health and Well-being Survey 2022-23 - South Locality Report</t>
  </si>
  <si>
    <t>Children's Social Work Statistics 2022/23</t>
  </si>
  <si>
    <t>Homelessness Statistics 2022/23</t>
  </si>
  <si>
    <t>Children referred to SCRA in reporting year by grounds for referral</t>
  </si>
  <si>
    <t>Free Personal Nursing Care Statistics 2022/23</t>
  </si>
  <si>
    <t>Scottish Government Health and Wellbeing Census 2021-22</t>
  </si>
  <si>
    <t>Carers Census Scotland - unpaid carers being supported by Local Authorities and Carer Centres</t>
  </si>
  <si>
    <t>Social Security Scotland Young Carer Grant High Level Statistics to 30 Sept 2023</t>
  </si>
  <si>
    <t>every 6 months</t>
  </si>
  <si>
    <t>UK Government Statistics Children in Low Income Families Local Area Statistics</t>
  </si>
  <si>
    <t>Children in Low Income Families Statistics 2022/23</t>
  </si>
  <si>
    <t>Scottish Child Payment: high level statistics to 30 Sept 2023</t>
  </si>
  <si>
    <t>Unintentional Injuries Statistics 2022/23</t>
  </si>
  <si>
    <t>Teenage pregnancies - year of conception ending 31 Dec 2021</t>
  </si>
  <si>
    <t>Summary Statistics for Attainment and Initial Leaver Destinations no. 6, 2024</t>
  </si>
  <si>
    <t>Annual Participation Measure 2023</t>
  </si>
  <si>
    <t>School Attendance and Absence Statistics 2022/23</t>
  </si>
  <si>
    <t>Education Outcomes of Looked After Children 2021/22</t>
  </si>
  <si>
    <t>4. Scottish Government Education Outcomes for Looked After Children 2021-22</t>
  </si>
  <si>
    <t>Scottish Government Education Outcomes of Looked After Children Statistics</t>
  </si>
  <si>
    <t>Source: NHSGGC Adult Health and Well-being Survey - Glasgow City and Locality Reports 2022/23</t>
  </si>
  <si>
    <t>current at 30 April 2024</t>
  </si>
  <si>
    <t>Criminal Justice Social Work Statistics in Scotland 2022/23</t>
  </si>
  <si>
    <t>Recorded Crime in Scotland</t>
  </si>
  <si>
    <t>4. Scottish Crime and Justice Survey (SCJS) (a) 2019/20 (b) 2021/22</t>
  </si>
  <si>
    <t>Justice Social Work Statistics Additional Tables</t>
  </si>
  <si>
    <t>current at 16 January 2024</t>
  </si>
  <si>
    <t>Source: Justice Social Work Statistics (in Scotland) - Additional Tables to 2022/23</t>
  </si>
  <si>
    <t>Indicators for period 2016 to 2019 and 2018 to 2022 except 2020</t>
  </si>
  <si>
    <t>Autumn 2024</t>
  </si>
  <si>
    <t>2021 main report</t>
  </si>
  <si>
    <t>Scottish Survey Core Questions (SSCQ): harmonised results across 3 main Scottish Government household surveys, 2022</t>
  </si>
  <si>
    <t>Improvement Service (IS)</t>
  </si>
  <si>
    <t>Public Health Scotland (PHS)</t>
  </si>
  <si>
    <t>Scottish Children's Reporter Administration (SCRA)</t>
  </si>
  <si>
    <t>Scottish Household Survey (SHS)</t>
  </si>
  <si>
    <t>Scottish Index of Multiple Deprivation (SIMD)</t>
  </si>
  <si>
    <t>Scottish Public Health Observatory Profiles (ScotPHO)</t>
  </si>
  <si>
    <t>Skills Development Scotland Statistics (SDS)</t>
  </si>
  <si>
    <t>Small Area Population Estimates (SAPE) 2022</t>
  </si>
  <si>
    <t>2019/20 Report</t>
  </si>
  <si>
    <t>Information on demographic and Socio-economic data, council factsheets, Glasgow Open Data Hub and links to statistical websites.</t>
  </si>
  <si>
    <t>Glasgow City Youth Health Improvement Annual Report 2023/24</t>
  </si>
  <si>
    <t>This file contains population data (based on NRS 2022 Small Area Population Estimates) at Scotland, Glasgow City and at HSCP locality, Electoral Ward and Neighbourhood level within Glasgow City as well as population projections at Scotland, Glasgow City, HSCP locality and Electoral Ward level.</t>
  </si>
  <si>
    <t>This report gives the headlines and some narrative of work led, delivered and supported in the year 2022-23, by Glasgow City HSCP's Health Improvement Service.</t>
  </si>
  <si>
    <t>Glasgow City HSCP Health Improvement Annual Report 2022/23</t>
  </si>
  <si>
    <t>Glasgow City Council Factsheets, Data and Statistics</t>
  </si>
  <si>
    <t>Method: Prevalence rate from Scotland's Census 2022 data is applied to 2022 SAPE total 3+ population</t>
  </si>
  <si>
    <t>All Black Minority Ethnic</t>
  </si>
  <si>
    <t>All Other White and Black Minority Ethnic subtotal*</t>
  </si>
  <si>
    <t>3. NRS - Scotland's Census 2022</t>
  </si>
  <si>
    <t>current at 1 August 2024</t>
  </si>
  <si>
    <t>NRS - Mid- 2022 Small Area Population Estimates</t>
  </si>
  <si>
    <t>NRS - Mid - 2022 Small Area Population Estimates</t>
  </si>
  <si>
    <t>current at 21 November 2024</t>
  </si>
  <si>
    <t>Source: NRS - Mid - 2022 Small Area Population Estimates</t>
  </si>
  <si>
    <t>Source: NRS - 2022 Mid-Year Small Area Population Estimates (SAPE) and Scotland's Census 2022</t>
  </si>
  <si>
    <t xml:space="preserve">This data in this file was last updated in December 2024. It will be updated annually with the next update due in summer 2025. </t>
  </si>
  <si>
    <t>Method: Prevalence rate from Scotland's Census 2022 data is applied to 2022 SAPE total 16+ population</t>
  </si>
  <si>
    <t>© Crown Copyright 2024</t>
  </si>
  <si>
    <t>Source: Scotland's Census 2022</t>
  </si>
  <si>
    <t>current at 3 October 2024</t>
  </si>
  <si>
    <t>1. Scotland's Census 2022</t>
  </si>
  <si>
    <r>
      <t>(all people)</t>
    </r>
    <r>
      <rPr>
        <vertAlign val="superscript"/>
        <sz val="12"/>
        <color theme="1"/>
        <rFont val="Arial"/>
        <family val="2"/>
      </rPr>
      <t>1</t>
    </r>
  </si>
  <si>
    <t>Self reported health is bad/very bad</t>
  </si>
  <si>
    <t>Self reported health is good/very good</t>
  </si>
  <si>
    <r>
      <t>(all adults 16+ - percentage)</t>
    </r>
    <r>
      <rPr>
        <vertAlign val="superscript"/>
        <sz val="12"/>
        <color theme="1"/>
        <rFont val="Arial"/>
        <family val="2"/>
      </rPr>
      <t>2</t>
    </r>
  </si>
  <si>
    <r>
      <t>Patients with Emergency Hospitalisations                                         (all persons - age-sex standardised rate per 100,000 population)</t>
    </r>
    <r>
      <rPr>
        <vertAlign val="superscript"/>
        <sz val="12"/>
        <rFont val="Arial"/>
        <family val="2"/>
      </rPr>
      <t>3(a)</t>
    </r>
  </si>
  <si>
    <r>
      <t>Patients Hospitalised with Asthma</t>
    </r>
    <r>
      <rPr>
        <vertAlign val="superscript"/>
        <sz val="12"/>
        <rFont val="Arial"/>
        <family val="2"/>
      </rPr>
      <t>3(b)</t>
    </r>
  </si>
  <si>
    <r>
      <t>Patients Hospitalised with COPD</t>
    </r>
    <r>
      <rPr>
        <vertAlign val="superscript"/>
        <sz val="12"/>
        <rFont val="Arial"/>
        <family val="2"/>
      </rPr>
      <t>3(b)</t>
    </r>
  </si>
  <si>
    <r>
      <t>Patients Hospitalised with Coronary Heart Disease</t>
    </r>
    <r>
      <rPr>
        <vertAlign val="superscript"/>
        <sz val="12"/>
        <rFont val="Arial"/>
        <family val="2"/>
      </rPr>
      <t>3(b)</t>
    </r>
  </si>
  <si>
    <r>
      <t>New Cancer Registrations                                            (all persons - age-sex standardised rate per 100,000 population)</t>
    </r>
    <r>
      <rPr>
        <vertAlign val="superscript"/>
        <sz val="12"/>
        <rFont val="Arial"/>
        <family val="2"/>
      </rPr>
      <t>3(c)</t>
    </r>
  </si>
  <si>
    <r>
      <t>Incidence of Cerebrovascular Disease and Stroke (all persons - age-sex standardised rate per 100,000 population)</t>
    </r>
    <r>
      <rPr>
        <vertAlign val="superscript"/>
        <sz val="12"/>
        <rFont val="Arial"/>
        <family val="2"/>
      </rPr>
      <t>4</t>
    </r>
  </si>
  <si>
    <t>2. NHSGGC Adult Health and Well-being Survey - Glasgow City 2022/23</t>
  </si>
  <si>
    <t>3. Scottish Public Health Observatory (ScotPHO) (a)  2019 to 2021, (b) 2019/20 to 2021/22, (c) 2019 to 2021</t>
  </si>
  <si>
    <t>4. Adapted from Public Health Scotland Stroke Statistics - 2022/23</t>
  </si>
  <si>
    <t>5. Scottish Surveys Core Questions (SSCQ) 2022</t>
  </si>
  <si>
    <t>6. Adapted from Public Health Scotland Dental Statistics - Registration and Participation as at 30 Sept 2022</t>
  </si>
  <si>
    <r>
      <t>Adults who have visited their dentist in the past 2 years (18+)</t>
    </r>
    <r>
      <rPr>
        <vertAlign val="superscript"/>
        <sz val="12"/>
        <rFont val="Arial"/>
        <family val="2"/>
      </rPr>
      <t>6</t>
    </r>
  </si>
  <si>
    <t>Table 20c. Health Indicators - All Adults and All People Mental Health by Area/HSCP Locality</t>
  </si>
  <si>
    <t>20c. Health - all adults and all people mental health by area/locality</t>
  </si>
  <si>
    <t>20b. Health Indicators - All People Self Reported Health and All Adults with Health Condition/Illness, Hospital Admissions and Dentist Visits by Area/HSCP Locality</t>
  </si>
  <si>
    <r>
      <t>Child Carers (age 3-15)</t>
    </r>
    <r>
      <rPr>
        <vertAlign val="superscript"/>
        <sz val="12"/>
        <rFont val="Arial"/>
        <family val="2"/>
      </rPr>
      <t>1</t>
    </r>
    <r>
      <rPr>
        <sz val="12"/>
        <rFont val="Arial"/>
        <family val="2"/>
      </rPr>
      <t xml:space="preserve"> </t>
    </r>
  </si>
  <si>
    <r>
      <t>Young Carer Grant* (no. authorised applications)</t>
    </r>
    <r>
      <rPr>
        <vertAlign val="superscript"/>
        <sz val="12"/>
        <rFont val="Arial"/>
        <family val="2"/>
      </rPr>
      <t>2</t>
    </r>
  </si>
  <si>
    <r>
      <t>Pupils who care for someone because they have a disability, an illness, a drug or alcohol problem, a mental health problem or problems related to old age (P7-S6 pupils)</t>
    </r>
    <r>
      <rPr>
        <vertAlign val="superscript"/>
        <sz val="12"/>
        <rFont val="Arial"/>
        <family val="2"/>
      </rPr>
      <t>3</t>
    </r>
  </si>
  <si>
    <t>4. NRS - mid 2022 Small Area Population Estimates (SAPE)</t>
  </si>
  <si>
    <t>5. Carers Census Scotland 2022/23</t>
  </si>
  <si>
    <t>2. Social Security Scotland Young Carer Grant High Level Statistics to 30 Sept 2023</t>
  </si>
  <si>
    <t>3. Scottish Government (Schools) Health and Well-being Census 2021/22 (Glasgow supplementary tables)</t>
  </si>
  <si>
    <r>
      <t>Unpaid Carers (under 18) being supported by a local authority or carer's centre</t>
    </r>
    <r>
      <rPr>
        <vertAlign val="superscript"/>
        <sz val="12"/>
        <rFont val="Arial"/>
        <family val="2"/>
      </rPr>
      <t>5</t>
    </r>
  </si>
  <si>
    <r>
      <t>8.0% Glasgow 16-18 year olds awarded grant compared to 6.0% Scotland's 16-18 year olds</t>
    </r>
    <r>
      <rPr>
        <vertAlign val="superscript"/>
        <sz val="12"/>
        <rFont val="Arial"/>
        <family val="2"/>
      </rPr>
      <t>4</t>
    </r>
    <r>
      <rPr>
        <sz val="12"/>
        <rFont val="Arial"/>
        <family val="2"/>
      </rPr>
      <t>.</t>
    </r>
  </si>
  <si>
    <t>2. Carer's Allowance Cases in Payment - DWP (Nov 2023)</t>
  </si>
  <si>
    <t>3. Carers Census Scotland 2022/23</t>
  </si>
  <si>
    <r>
      <t>(no. of adults 16+)</t>
    </r>
    <r>
      <rPr>
        <vertAlign val="superscript"/>
        <sz val="12"/>
        <rFont val="Arial"/>
        <family val="2"/>
      </rPr>
      <t xml:space="preserve">2 </t>
    </r>
  </si>
  <si>
    <r>
      <t>by a local authority or carer's centre</t>
    </r>
    <r>
      <rPr>
        <vertAlign val="superscript"/>
        <sz val="12"/>
        <rFont val="Arial"/>
        <family val="2"/>
      </rPr>
      <t>3</t>
    </r>
  </si>
  <si>
    <r>
      <t>Children looked after by the local authority (percentage of 0-17 population)</t>
    </r>
    <r>
      <rPr>
        <vertAlign val="superscript"/>
        <sz val="12"/>
        <rFont val="Arial"/>
        <family val="2"/>
      </rPr>
      <t>1,2</t>
    </r>
  </si>
  <si>
    <r>
      <t>Children on the Child Protection Register (0-15 - rate per 1,000 population)</t>
    </r>
    <r>
      <rPr>
        <vertAlign val="superscript"/>
        <sz val="12"/>
        <rFont val="Arial"/>
        <family val="2"/>
      </rPr>
      <t>1,2</t>
    </r>
  </si>
  <si>
    <t>2. Scottish Government Children's Social Work Statistics 2022/23 (Scotland rates)</t>
  </si>
  <si>
    <t>1. Glasgow HSCP careFirst - Looked After and Child Protection 11/6/24; NRS - mid 2022 Small Area Population Estimates (SAPE) (Locality and Glasgow rates)</t>
  </si>
  <si>
    <t>Method: Prevalence rate from 2020 overall SIMDv2 is applied to 2022 SAPE</t>
  </si>
  <si>
    <t>Source: NRS - mid 2022 Small Area Population Estimates (SAPE) &amp; 2020 SIMDv2</t>
  </si>
  <si>
    <t>Full/partial loss of voice or difficulty speaking</t>
  </si>
  <si>
    <t>Deaf or partially hearing impaired</t>
  </si>
  <si>
    <t>Blind or partially vision impaired</t>
  </si>
  <si>
    <t>One or more of learning disability, learning difficulty or developmental disorder</t>
  </si>
  <si>
    <t>(Any) long-term illness, disease or condition</t>
  </si>
  <si>
    <r>
      <t>2022 Census</t>
    </r>
    <r>
      <rPr>
        <vertAlign val="superscript"/>
        <sz val="12"/>
        <rFont val="Arial"/>
        <family val="2"/>
      </rPr>
      <t>3</t>
    </r>
    <r>
      <rPr>
        <sz val="12"/>
        <rFont val="Arial"/>
        <family val="2"/>
      </rPr>
      <t xml:space="preserve"> 23% Glasgow males and 21% Glasgow females of all ages and 42% of Glasgow people aged 65+ live alone. </t>
    </r>
  </si>
  <si>
    <r>
      <t>31.7% of all Glasgow households with dependent children are single parents with dependent children, according to Scotland's Census 2022</t>
    </r>
    <r>
      <rPr>
        <vertAlign val="superscript"/>
        <sz val="12"/>
        <rFont val="Arial"/>
        <family val="2"/>
      </rPr>
      <t>3</t>
    </r>
  </si>
  <si>
    <t>North East 31.0%; North West 26%; South 26.0%.  25.4%.</t>
  </si>
  <si>
    <t>and Brexit, for instance. NRS Small Area Population Estimates (SAPE) estimate the the total mid 2022 population for Glasgow was 622,050 and</t>
  </si>
  <si>
    <t xml:space="preserve"> In addition, NRS Small Area Population Estimates (SAPE) estimate the the total mid 2022 population for Glasgow was 622,050. This is 13,308 (2.1%) lower than the</t>
  </si>
  <si>
    <t>Scotland females 31.0, males 87.6 per million.</t>
  </si>
  <si>
    <t>Males aged 45-54 highest rate at 154.0 per million.</t>
  </si>
  <si>
    <t>From 3.7% in North Kelvin to 19.3%</t>
  </si>
  <si>
    <t>in Drumry East</t>
  </si>
  <si>
    <t>15% most deprived datazone areas</t>
  </si>
  <si>
    <t>15% mdd 36%; Other areas in</t>
  </si>
  <si>
    <t xml:space="preserve">Glasgow 25%. M 27%; F 30%. </t>
  </si>
  <si>
    <t>Age 16-44 10%; Age 45-54 33%;</t>
  </si>
  <si>
    <r>
      <t>Age 75+ 62%. SSCQ 2022</t>
    </r>
    <r>
      <rPr>
        <vertAlign val="superscript"/>
        <sz val="12"/>
        <rFont val="Arial"/>
        <family val="2"/>
      </rPr>
      <t>5</t>
    </r>
    <r>
      <rPr>
        <sz val="12"/>
        <rFont val="Arial"/>
        <family val="2"/>
      </rPr>
      <t xml:space="preserve"> Glasgow</t>
    </r>
  </si>
  <si>
    <t>25.3%;Scotland 27.1%</t>
  </si>
  <si>
    <t xml:space="preserve">Glasgow figure for whole of NHSGGC </t>
  </si>
  <si>
    <t>Glasgow % for whole of NHSGGC</t>
  </si>
  <si>
    <t>and Dentist Visits by Area/HSCP Locality</t>
  </si>
  <si>
    <t>Table 20b. Health Indicators - All People Self Reported Health and All Adults with Health Condition/Illness, Hospital Admissions</t>
  </si>
  <si>
    <t>'once or twice a month', or,'at least once a week or more'</t>
  </si>
  <si>
    <r>
      <t>People aged 18+ with high levels of care needs receiving personal care at home or direct payments for personal care (percentage of all people 18+ with high levels of care needs)</t>
    </r>
    <r>
      <rPr>
        <vertAlign val="superscript"/>
        <sz val="12"/>
        <rFont val="Calibri"/>
        <family val="2"/>
        <scheme val="minor"/>
      </rPr>
      <t>1</t>
    </r>
  </si>
  <si>
    <r>
      <t>Adults aged 18-64 in long stay residential care (number of people)</t>
    </r>
    <r>
      <rPr>
        <vertAlign val="superscript"/>
        <sz val="12"/>
        <rFont val="Calibri"/>
        <family val="2"/>
        <scheme val="minor"/>
      </rPr>
      <t>2</t>
    </r>
  </si>
  <si>
    <r>
      <rPr>
        <sz val="12"/>
        <rFont val="Arial"/>
        <family val="2"/>
      </rPr>
      <t xml:space="preserve">* </t>
    </r>
    <r>
      <rPr>
        <u/>
        <sz val="12"/>
        <color indexed="12"/>
        <rFont val="Arial"/>
        <family val="2"/>
      </rPr>
      <t>fuel poverty definition</t>
    </r>
  </si>
  <si>
    <t>How households are managing financially</t>
  </si>
  <si>
    <t>Manage well</t>
  </si>
  <si>
    <t>Highest qualification held by</t>
  </si>
  <si>
    <r>
      <t>adults age 16+</t>
    </r>
    <r>
      <rPr>
        <vertAlign val="superscript"/>
        <sz val="12"/>
        <color theme="1"/>
        <rFont val="Arial"/>
        <family val="2"/>
      </rPr>
      <t>1</t>
    </r>
  </si>
  <si>
    <r>
      <t>who are economically active</t>
    </r>
    <r>
      <rPr>
        <vertAlign val="superscript"/>
        <sz val="12"/>
        <rFont val="Arial"/>
        <family val="2"/>
      </rPr>
      <t>2(a)</t>
    </r>
  </si>
  <si>
    <r>
      <t>in employment</t>
    </r>
    <r>
      <rPr>
        <vertAlign val="superscript"/>
        <sz val="12"/>
        <rFont val="Arial"/>
        <family val="2"/>
      </rPr>
      <t>2(a)</t>
    </r>
  </si>
  <si>
    <t>Core suite of Integration indicators 2021/22</t>
  </si>
  <si>
    <t>Scottish Care Home Census as at 31 March 2023</t>
  </si>
  <si>
    <t>Scotland's Census 2011, 2022</t>
  </si>
  <si>
    <t>interactive data tool now available</t>
  </si>
  <si>
    <t>Scottish Crime and Justice Survey (SCJS) 2019/20 and 2021/22</t>
  </si>
  <si>
    <t>Asylum and Resettlement - Local Authority Data as at 31 Mar 24</t>
  </si>
  <si>
    <t>Scotland’s Census is the official count of every person and household in the country.There has been a census in Scotland every 10 years since 1801, except 1941. The 2021 census in Scotland was moved to 2022 due to the impact of the COVID-19 pandemic. The answers people give to census questions help build up a picture of the population. Government and other service providers rely on census data to make important decisions.</t>
  </si>
  <si>
    <t>Asylum Seeker</t>
  </si>
  <si>
    <t>Refugee</t>
  </si>
  <si>
    <t>A refugee is a person who has fled their own country because they are at risk of serious human rights violations and persecution there. The risks to their safety and life were so great that they felt they had no choice but to leave and seek safety outside their country because their own government cannot or will not protect them from those dangers. Refugees have a right to international protection.</t>
  </si>
  <si>
    <t xml:space="preserve">Glasgow number is 10.9% of Scottish total compared to Glasgow's 8.0% share of Scotland's 65+ population. </t>
  </si>
  <si>
    <t xml:space="preserve">*Scotland's Census 2022 groups all Other White and Black Minority Ethnic backgrounds together it's high level reporting of Minority Ethnic background. </t>
  </si>
  <si>
    <t>This includes some ethnic groups that were in the White category on the census form such as Irish, Polish, Gypsy/Traveller, Roma and Showman/Showwoman.</t>
  </si>
  <si>
    <t xml:space="preserve">This subtotal is therefore shown as well as separate subtotals for Other White and Black Minority Ethnic backgrounds. </t>
  </si>
  <si>
    <t>Glasgow number is 15.9% of Scottish total compared</t>
  </si>
  <si>
    <t>Glasgow number is 10.5% of Scottish total compared</t>
  </si>
  <si>
    <t xml:space="preserve">to Glasgow's 8.0% share of Scotland's 65+ population </t>
  </si>
  <si>
    <t xml:space="preserve">Glasgow number is 29.8% of Scottish total compared to Glasgow's 10.8% share of Scotland's 0-15 years population. </t>
  </si>
  <si>
    <t>All White</t>
  </si>
  <si>
    <t>Scotland was 5,447,000. These are respectively 16,269 (2.6%) and 57,866 (1.0%) lower than the 2024 population projection estimates</t>
  </si>
  <si>
    <t>from the source used in the tables below.</t>
  </si>
  <si>
    <t>Tables 20a-c. All People/Adults with Physical or Mental Health Conditions; Hospitalisations;</t>
  </si>
  <si>
    <t>Dental Visits and Self Reported Health Rating</t>
  </si>
  <si>
    <r>
      <t>Scottish Health Survey 2018-22</t>
    </r>
    <r>
      <rPr>
        <vertAlign val="superscript"/>
        <sz val="12"/>
        <rFont val="Arial"/>
        <family val="2"/>
      </rPr>
      <t>3</t>
    </r>
    <r>
      <rPr>
        <sz val="12"/>
        <rFont val="Arial"/>
        <family val="2"/>
      </rPr>
      <t xml:space="preserve"> rates for adults meeting activity targets - All Glasgow 66%, Scotland 66%; Males Glasgow 71%, Scotland 71%; Females Glasgow 62%, Scotland 62%. Glasgow locality %s - NE 68.2%; NW 72.2%; S 69.5%.</t>
    </r>
  </si>
  <si>
    <t>Notes: Data zones are small geographical areas of 500 to 1,000 household residents that fit within local authority boundaries. These were revised following the 2011 Census.</t>
  </si>
  <si>
    <t>NRS Sub National Projections (2018 based)</t>
  </si>
  <si>
    <t>current at 24 March 2020</t>
  </si>
  <si>
    <t>NRS Household Estimates 2022 (archived)</t>
  </si>
  <si>
    <t>NRS Drug-related Deaths in Scotland 2022 (archived)</t>
  </si>
  <si>
    <t>NRS Homeless Deaths 2022 (archived)</t>
  </si>
  <si>
    <t>Healthy Life Expectancy 2019-2021</t>
  </si>
  <si>
    <t>PHS Prevalence of Problem Drug Use in Scotland 2015-16 Estimates</t>
  </si>
  <si>
    <t xml:space="preserve">Glasgow number is 15.6% of Scottish total compared to Glasgow's 12.8% share of Scotland's 18-64 years population. </t>
  </si>
  <si>
    <r>
      <t>Glasgow All % varies by age from 14% at 16-24 to 3% at 75+. SCJS</t>
    </r>
    <r>
      <rPr>
        <vertAlign val="superscript"/>
        <sz val="12"/>
        <rFont val="Arial"/>
        <family val="2"/>
      </rPr>
      <t>4(a)</t>
    </r>
    <r>
      <rPr>
        <sz val="12"/>
        <rFont val="Arial"/>
        <family val="2"/>
      </rPr>
      <t xml:space="preserve"> Greater</t>
    </r>
  </si>
  <si>
    <t>An asylum seeker is a person who has left their country of origin and formally applied for asylum in another country but whose applicaation has not yet been concluded. They will have fled their own country because they are at risk of serious human rights violations and persecution there. The risks to their safety and life were so great that they felt they had no choice but to leave and seek safety outside their country because their own government cannot or will not protect them from those dangers. Refugee have a right to international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</si>
</sst>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0.0"/>
    <numFmt numFmtId="167" formatCode="#,##0.0"/>
    <numFmt numFmtId="168" formatCode="0.0000"/>
    <numFmt numFmtId="169" formatCode="#,##0_ ;\-#,##0\ "/>
    <numFmt numFmtId="170" formatCode="&quot;£&quot;#,##0.00"/>
    <numFmt numFmtId="171" formatCode="&quot;£&quot;#,##0.0000"/>
    <numFmt numFmtId="172" formatCode="_-* #,##0_-;\-* #,##0_-;_-* &quot;-&quot;??_-;_-@_-"/>
    <numFmt numFmtId="173" formatCode="0.000"/>
    <numFmt numFmtId="174" formatCode="#0"/>
    <numFmt numFmtId="175" formatCode="&quot;£&quot;#,##0.00000"/>
    <numFmt numFmtId="176" formatCode="#,##0.000"/>
  </numFmts>
  <fonts count="13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0"/>
      <name val="Arial"/>
      <family val="2"/>
    </font>
    <font>
      <sz val="11"/>
      <color theme="1"/>
      <name val="Calibri"/>
      <family val="2"/>
      <scheme val="minor"/>
    </font>
    <font>
      <u/>
      <sz val="10"/>
      <color indexed="12"/>
      <name val="Arial"/>
      <family val="2"/>
    </font>
    <font>
      <b/>
      <sz val="10"/>
      <color theme="1"/>
      <name val="Calibri"/>
      <family val="2"/>
      <scheme val="minor"/>
    </font>
    <font>
      <sz val="10"/>
      <color theme="1"/>
      <name val="Calibri"/>
      <family val="2"/>
      <scheme val="minor"/>
    </font>
    <font>
      <sz val="8"/>
      <name val="Arial"/>
      <family val="2"/>
    </font>
    <font>
      <b/>
      <sz val="8"/>
      <name val="Arial"/>
      <family val="2"/>
    </font>
    <font>
      <sz val="7.5"/>
      <name val="Arial"/>
      <family val="2"/>
    </font>
    <font>
      <b/>
      <sz val="10"/>
      <name val="Calibri"/>
      <family val="2"/>
      <scheme val="minor"/>
    </font>
    <font>
      <i/>
      <sz val="10"/>
      <color theme="1"/>
      <name val="Calibri"/>
      <family val="2"/>
      <scheme val="minor"/>
    </font>
    <font>
      <sz val="10"/>
      <name val="Calibri"/>
      <family val="2"/>
      <scheme val="minor"/>
    </font>
    <font>
      <b/>
      <sz val="8"/>
      <color rgb="FFFF0000"/>
      <name val="Arial"/>
      <family val="2"/>
    </font>
    <font>
      <sz val="9"/>
      <color theme="1"/>
      <name val="Calibri"/>
      <family val="2"/>
      <scheme val="minor"/>
    </font>
    <font>
      <sz val="10"/>
      <color theme="1"/>
      <name val="Calibri"/>
      <family val="2"/>
    </font>
    <font>
      <b/>
      <sz val="11"/>
      <color rgb="FFFF0000"/>
      <name val="Calibri"/>
      <family val="2"/>
      <scheme val="minor"/>
    </font>
    <font>
      <sz val="9"/>
      <name val="Calibri"/>
      <family val="2"/>
      <scheme val="minor"/>
    </font>
    <font>
      <sz val="8"/>
      <color theme="1"/>
      <name val="Calibri"/>
      <family val="2"/>
      <scheme val="minor"/>
    </font>
    <font>
      <sz val="8"/>
      <name val="Calibri"/>
      <family val="2"/>
      <scheme val="minor"/>
    </font>
    <font>
      <b/>
      <sz val="9"/>
      <color theme="1"/>
      <name val="Calibri"/>
      <family val="2"/>
      <scheme val="minor"/>
    </font>
    <font>
      <u/>
      <sz val="9"/>
      <color indexed="12"/>
      <name val="Arial"/>
      <family val="2"/>
    </font>
    <font>
      <u/>
      <sz val="9"/>
      <color rgb="FF0000FF"/>
      <name val="Arial"/>
      <family val="2"/>
    </font>
    <font>
      <b/>
      <i/>
      <sz val="10"/>
      <name val="Calibri"/>
      <family val="2"/>
      <scheme val="minor"/>
    </font>
    <font>
      <sz val="8"/>
      <color rgb="FFFF0000"/>
      <name val="Arial"/>
      <family val="2"/>
    </font>
    <font>
      <sz val="11"/>
      <color rgb="FFFF0000"/>
      <name val="Calibri"/>
      <family val="2"/>
      <scheme val="minor"/>
    </font>
    <font>
      <sz val="10"/>
      <color rgb="FFFF0000"/>
      <name val="Arial"/>
      <family val="2"/>
    </font>
    <font>
      <u/>
      <sz val="10"/>
      <color rgb="FFFF0000"/>
      <name val="Arial"/>
      <family val="2"/>
    </font>
    <font>
      <sz val="10"/>
      <color rgb="FFFF0000"/>
      <name val="Calibri"/>
      <family val="2"/>
      <scheme val="minor"/>
    </font>
    <font>
      <b/>
      <sz val="10"/>
      <color rgb="FFFF0000"/>
      <name val="Calibri"/>
      <family val="2"/>
      <scheme val="minor"/>
    </font>
    <font>
      <b/>
      <i/>
      <sz val="10"/>
      <color rgb="FFFF0000"/>
      <name val="Calibri"/>
      <family val="2"/>
      <scheme val="minor"/>
    </font>
    <font>
      <b/>
      <sz val="12"/>
      <name val="Arial"/>
      <family val="2"/>
    </font>
    <font>
      <b/>
      <sz val="12"/>
      <color rgb="FFFF0000"/>
      <name val="Arial"/>
      <family val="2"/>
    </font>
    <font>
      <sz val="12"/>
      <color theme="1"/>
      <name val="Arial"/>
      <family val="2"/>
    </font>
    <font>
      <b/>
      <sz val="12"/>
      <color theme="1"/>
      <name val="Arial"/>
      <family val="2"/>
    </font>
    <font>
      <sz val="12"/>
      <name val="Arial"/>
      <family val="2"/>
    </font>
    <font>
      <i/>
      <sz val="12"/>
      <color theme="1"/>
      <name val="Arial"/>
      <family val="2"/>
    </font>
    <font>
      <b/>
      <i/>
      <sz val="12"/>
      <color theme="1"/>
      <name val="Arial"/>
      <family val="2"/>
    </font>
    <font>
      <u/>
      <sz val="12"/>
      <color indexed="12"/>
      <name val="Arial"/>
      <family val="2"/>
    </font>
    <font>
      <b/>
      <sz val="14"/>
      <name val="Arial"/>
      <family val="2"/>
    </font>
    <font>
      <sz val="12"/>
      <color rgb="FFFF0000"/>
      <name val="Arial"/>
      <family val="2"/>
    </font>
    <font>
      <sz val="8"/>
      <color rgb="FFFF0000"/>
      <name val="Calibri"/>
      <family val="2"/>
      <scheme val="minor"/>
    </font>
    <font>
      <sz val="7.5"/>
      <color rgb="FFFF0000"/>
      <name val="Arial"/>
      <family val="2"/>
    </font>
    <font>
      <sz val="9"/>
      <color rgb="FFFF0000"/>
      <name val="Calibri"/>
      <family val="2"/>
      <scheme val="minor"/>
    </font>
    <font>
      <i/>
      <sz val="12"/>
      <name val="Arial"/>
      <family val="2"/>
    </font>
    <font>
      <b/>
      <sz val="16"/>
      <color rgb="FFFF0000"/>
      <name val="Calibri"/>
      <family val="2"/>
      <scheme val="minor"/>
    </font>
    <font>
      <vertAlign val="superscript"/>
      <sz val="12"/>
      <name val="Arial"/>
      <family val="2"/>
    </font>
    <font>
      <sz val="11"/>
      <name val="Calibri"/>
      <family val="2"/>
      <scheme val="minor"/>
    </font>
    <font>
      <vertAlign val="superscript"/>
      <sz val="12"/>
      <color theme="1"/>
      <name val="Arial"/>
      <family val="2"/>
    </font>
    <font>
      <sz val="11"/>
      <color rgb="FF000000"/>
      <name val="Calibri"/>
      <family val="2"/>
    </font>
    <font>
      <sz val="10"/>
      <color rgb="FF000000"/>
      <name val="Arial"/>
      <family val="2"/>
    </font>
    <font>
      <b/>
      <sz val="10"/>
      <name val="Arial"/>
      <family val="2"/>
    </font>
    <font>
      <b/>
      <sz val="9"/>
      <name val="Arial"/>
      <family val="2"/>
    </font>
    <font>
      <b/>
      <sz val="14"/>
      <name val="Arial "/>
    </font>
    <font>
      <sz val="9"/>
      <color rgb="FF2C3E50"/>
      <name val="Arial"/>
      <family val="2"/>
    </font>
    <font>
      <sz val="10"/>
      <color theme="1"/>
      <name val="Arial"/>
      <family val="2"/>
    </font>
    <font>
      <b/>
      <sz val="11"/>
      <color theme="1"/>
      <name val="Arial"/>
      <family val="2"/>
    </font>
    <font>
      <sz val="9"/>
      <name val="Arial"/>
      <family val="2"/>
    </font>
    <font>
      <sz val="9"/>
      <color theme="1"/>
      <name val="Arial"/>
      <family val="2"/>
    </font>
    <font>
      <sz val="9"/>
      <color rgb="FFFF0000"/>
      <name val="Arial"/>
      <family val="2"/>
    </font>
    <font>
      <b/>
      <i/>
      <sz val="9"/>
      <color rgb="FFFF0000"/>
      <name val="Calibri"/>
      <family val="2"/>
      <scheme val="minor"/>
    </font>
    <font>
      <u/>
      <sz val="9"/>
      <color rgb="FFFF0000"/>
      <name val="Arial"/>
      <family val="2"/>
    </font>
    <font>
      <sz val="11"/>
      <color theme="1"/>
      <name val="Arial"/>
      <family val="2"/>
    </font>
    <font>
      <b/>
      <sz val="14"/>
      <color theme="1"/>
      <name val="Arial"/>
      <family val="2"/>
    </font>
    <font>
      <b/>
      <sz val="14"/>
      <color rgb="FFFF0000"/>
      <name val="Arial"/>
      <family val="2"/>
    </font>
    <font>
      <b/>
      <sz val="10"/>
      <color rgb="FFFF0000"/>
      <name val="Arial"/>
      <family val="2"/>
    </font>
    <font>
      <u/>
      <sz val="12"/>
      <color rgb="FFFF0000"/>
      <name val="Arial"/>
      <family val="2"/>
    </font>
    <font>
      <u/>
      <sz val="12"/>
      <color rgb="FF0000FF"/>
      <name val="Arial"/>
      <family val="2"/>
    </font>
    <font>
      <b/>
      <sz val="12"/>
      <color rgb="FFFF0000"/>
      <name val="Calibri"/>
      <family val="2"/>
      <scheme val="minor"/>
    </font>
    <font>
      <sz val="11"/>
      <color theme="4" tint="-0.249977111117893"/>
      <name val="Calibri"/>
      <family val="2"/>
      <scheme val="minor"/>
    </font>
    <font>
      <b/>
      <sz val="16"/>
      <color theme="1"/>
      <name val="Arial"/>
      <family val="2"/>
    </font>
    <font>
      <b/>
      <sz val="16"/>
      <name val="Arial"/>
      <family val="2"/>
    </font>
    <font>
      <sz val="12"/>
      <color rgb="FF333333"/>
      <name val="Arial"/>
      <family val="2"/>
    </font>
    <font>
      <b/>
      <sz val="14"/>
      <color theme="0"/>
      <name val="Arial"/>
      <family val="2"/>
    </font>
    <font>
      <sz val="11"/>
      <color rgb="FFFF0000"/>
      <name val="Arial"/>
      <family val="2"/>
    </font>
    <font>
      <sz val="11"/>
      <name val="Arial"/>
      <family val="2"/>
    </font>
    <font>
      <sz val="12"/>
      <color theme="1"/>
      <name val="Calibri"/>
      <family val="2"/>
      <scheme val="minor"/>
    </font>
    <font>
      <sz val="12"/>
      <color rgb="FF000000"/>
      <name val="Arial"/>
      <family val="2"/>
    </font>
    <font>
      <b/>
      <sz val="9"/>
      <color rgb="FFFF0000"/>
      <name val="Arial"/>
      <family val="2"/>
    </font>
    <font>
      <sz val="10"/>
      <color rgb="FF333333"/>
      <name val="Source Sans Pro"/>
      <family val="2"/>
    </font>
    <font>
      <b/>
      <sz val="16"/>
      <color rgb="FFFF0000"/>
      <name val="Arial"/>
      <family val="2"/>
    </font>
    <font>
      <u/>
      <sz val="10"/>
      <name val="Arial"/>
      <family val="2"/>
    </font>
    <font>
      <b/>
      <sz val="20"/>
      <color theme="0"/>
      <name val="Arial"/>
      <family val="2"/>
    </font>
    <font>
      <u/>
      <sz val="10"/>
      <color rgb="FF7030A0"/>
      <name val="Arial"/>
      <family val="2"/>
    </font>
    <font>
      <b/>
      <sz val="14"/>
      <color rgb="FF7030A0"/>
      <name val="Arial"/>
      <family val="2"/>
    </font>
    <font>
      <sz val="12"/>
      <color rgb="FFFF0000"/>
      <name val="Calibri"/>
      <family val="2"/>
      <scheme val="minor"/>
    </font>
    <font>
      <u/>
      <sz val="12"/>
      <color rgb="FF7030A0"/>
      <name val="Arial"/>
      <family val="2"/>
    </font>
    <font>
      <sz val="12"/>
      <name val="Calibri"/>
      <family val="2"/>
      <scheme val="minor"/>
    </font>
    <font>
      <sz val="14"/>
      <color theme="1"/>
      <name val="Arial"/>
      <family val="2"/>
    </font>
    <font>
      <sz val="14"/>
      <name val="Arial"/>
      <family val="2"/>
    </font>
    <font>
      <u/>
      <sz val="14"/>
      <color rgb="FF7030A0"/>
      <name val="Arial"/>
      <family val="2"/>
    </font>
    <font>
      <u/>
      <sz val="14"/>
      <color rgb="FFFF0000"/>
      <name val="Arial"/>
      <family val="2"/>
    </font>
    <font>
      <sz val="14"/>
      <color theme="1"/>
      <name val="Calibri"/>
      <family val="2"/>
      <scheme val="minor"/>
    </font>
    <font>
      <b/>
      <i/>
      <sz val="12"/>
      <color rgb="FFFF0000"/>
      <name val="Calibri"/>
      <family val="2"/>
      <scheme val="minor"/>
    </font>
    <font>
      <i/>
      <sz val="12"/>
      <color rgb="FFFF0000"/>
      <name val="Calibri"/>
      <family val="2"/>
      <scheme val="minor"/>
    </font>
    <font>
      <sz val="12"/>
      <color rgb="FF333333"/>
      <name val="Source Sans Pro"/>
      <family val="2"/>
    </font>
    <font>
      <u/>
      <sz val="12"/>
      <name val="Arial"/>
      <family val="2"/>
    </font>
    <font>
      <b/>
      <sz val="12"/>
      <name val="Calibri"/>
      <family val="2"/>
      <scheme val="minor"/>
    </font>
    <font>
      <b/>
      <sz val="12"/>
      <color theme="1"/>
      <name val="Calibri"/>
      <family val="2"/>
      <scheme val="minor"/>
    </font>
    <font>
      <sz val="12"/>
      <color rgb="FF0000FF"/>
      <name val="Calibri"/>
      <family val="2"/>
      <scheme val="minor"/>
    </font>
    <font>
      <sz val="12"/>
      <color theme="1" tint="0.34998626667073579"/>
      <name val="Arial"/>
      <family val="2"/>
    </font>
    <font>
      <b/>
      <sz val="15"/>
      <color theme="3"/>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6"/>
      <color rgb="FF000000"/>
      <name val="Arial"/>
      <family val="2"/>
    </font>
    <font>
      <b/>
      <sz val="14"/>
      <color rgb="FF000000"/>
      <name val="Arial"/>
      <family val="2"/>
    </font>
    <font>
      <b/>
      <sz val="15"/>
      <color indexed="62"/>
      <name val="Calibri"/>
      <family val="2"/>
    </font>
    <font>
      <b/>
      <sz val="13"/>
      <color indexed="62"/>
      <name val="Calibri"/>
      <family val="2"/>
    </font>
    <font>
      <u/>
      <sz val="10"/>
      <color indexed="12"/>
      <name val="MS Sans Serif"/>
      <family val="2"/>
    </font>
    <font>
      <sz val="18"/>
      <color rgb="FFFF0000"/>
      <name val="Calibri"/>
      <family val="2"/>
      <scheme val="minor"/>
    </font>
    <font>
      <b/>
      <sz val="18"/>
      <color rgb="FFFF0000"/>
      <name val="Calibri"/>
      <family val="2"/>
      <scheme val="minor"/>
    </font>
    <font>
      <i/>
      <sz val="12"/>
      <color rgb="FFFF0000"/>
      <name val="Arial"/>
      <family val="2"/>
    </font>
    <font>
      <b/>
      <i/>
      <sz val="12"/>
      <color rgb="FFFF0000"/>
      <name val="Arial"/>
      <family val="2"/>
    </font>
    <font>
      <b/>
      <vertAlign val="superscript"/>
      <sz val="12"/>
      <name val="Arial"/>
      <family val="2"/>
    </font>
    <font>
      <i/>
      <vertAlign val="superscript"/>
      <sz val="12"/>
      <name val="Arial"/>
      <family val="2"/>
    </font>
    <font>
      <b/>
      <sz val="10"/>
      <color rgb="FF000000"/>
      <name val="Calibri"/>
      <family val="2"/>
    </font>
    <font>
      <u/>
      <vertAlign val="superscript"/>
      <sz val="10"/>
      <color rgb="FF0000FF"/>
      <name val="Arial"/>
      <family val="2"/>
    </font>
    <font>
      <b/>
      <sz val="11"/>
      <name val="Arial"/>
      <family val="2"/>
    </font>
    <font>
      <sz val="12"/>
      <name val="Calibri"/>
      <family val="2"/>
    </font>
    <font>
      <vertAlign val="superscript"/>
      <sz val="12"/>
      <name val="Calibri"/>
      <family val="2"/>
      <scheme val="minor"/>
    </font>
    <font>
      <sz val="8"/>
      <color rgb="FF000000"/>
      <name val="Arial"/>
      <family val="2"/>
    </font>
  </fonts>
  <fills count="3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44"/>
        <bgColor indexed="64"/>
      </patternFill>
    </fill>
    <fill>
      <patternFill patternType="solid">
        <fgColor theme="4" tint="0.59999389629810485"/>
        <bgColor indexed="64"/>
      </patternFill>
    </fill>
    <fill>
      <patternFill patternType="solid">
        <fgColor indexed="4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FF"/>
      </patternFill>
    </fill>
    <fill>
      <patternFill patternType="solid">
        <fgColor rgb="FF7030A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s>
  <cellStyleXfs count="107">
    <xf numFmtId="0" fontId="0" fillId="0" borderId="0"/>
    <xf numFmtId="16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xf numFmtId="0" fontId="7" fillId="0" borderId="0"/>
    <xf numFmtId="0" fontId="7" fillId="0" borderId="0"/>
    <xf numFmtId="0" fontId="12" fillId="0" borderId="0"/>
    <xf numFmtId="0" fontId="7" fillId="7" borderId="5">
      <alignment horizontal="center" vertical="center"/>
      <protection locked="0"/>
    </xf>
    <xf numFmtId="0" fontId="54" fillId="0" borderId="0" applyNumberFormat="0" applyFont="0" applyBorder="0" applyProtection="0"/>
    <xf numFmtId="0" fontId="7" fillId="0" borderId="0"/>
    <xf numFmtId="0" fontId="7" fillId="0" borderId="0"/>
    <xf numFmtId="0" fontId="12" fillId="0" borderId="0"/>
    <xf numFmtId="0" fontId="56" fillId="7" borderId="0">
      <alignment vertical="center"/>
      <protection locked="0"/>
    </xf>
    <xf numFmtId="0" fontId="7" fillId="7" borderId="14">
      <alignment vertical="center"/>
      <protection locked="0"/>
    </xf>
    <xf numFmtId="0" fontId="7" fillId="9" borderId="0">
      <protection locked="0"/>
    </xf>
    <xf numFmtId="0" fontId="105" fillId="0" borderId="0">
      <alignment horizontal="left" vertical="center"/>
    </xf>
    <xf numFmtId="0" fontId="40" fillId="0" borderId="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22"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7" fillId="23" borderId="0" applyNumberFormat="0" applyBorder="0" applyAlignment="0" applyProtection="0"/>
    <xf numFmtId="0" fontId="107" fillId="20" borderId="0" applyNumberFormat="0" applyBorder="0" applyAlignment="0" applyProtection="0"/>
    <xf numFmtId="0" fontId="107" fillId="24" borderId="0" applyNumberFormat="0" applyBorder="0" applyAlignment="0" applyProtection="0"/>
    <xf numFmtId="0" fontId="107" fillId="25"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8" fillId="23"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5" borderId="0" applyNumberFormat="0" applyBorder="0" applyAlignment="0" applyProtection="0"/>
    <xf numFmtId="0" fontId="108" fillId="23" borderId="0" applyNumberFormat="0" applyBorder="0" applyAlignment="0" applyProtection="0"/>
    <xf numFmtId="0" fontId="108" fillId="20" borderId="0" applyNumberFormat="0" applyBorder="0" applyAlignment="0" applyProtection="0"/>
    <xf numFmtId="0" fontId="108" fillId="28"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9" fillId="32" borderId="0" applyNumberFormat="0" applyBorder="0" applyAlignment="0" applyProtection="0"/>
    <xf numFmtId="0" fontId="110" fillId="33" borderId="17" applyNumberFormat="0" applyAlignment="0" applyProtection="0"/>
    <xf numFmtId="0" fontId="111" fillId="34" borderId="18" applyNumberFormat="0" applyAlignment="0" applyProtection="0"/>
    <xf numFmtId="40" fontId="112" fillId="0" borderId="0" applyFont="0" applyFill="0" applyBorder="0" applyAlignment="0" applyProtection="0"/>
    <xf numFmtId="0" fontId="113" fillId="0" borderId="0" applyNumberFormat="0" applyFill="0" applyBorder="0" applyAlignment="0" applyProtection="0"/>
    <xf numFmtId="0" fontId="114" fillId="23" borderId="0" applyNumberFormat="0" applyBorder="0" applyAlignment="0" applyProtection="0"/>
    <xf numFmtId="0" fontId="76" fillId="0" borderId="0" applyNumberFormat="0" applyFill="0" applyAlignment="0" applyProtection="0"/>
    <xf numFmtId="0" fontId="94" fillId="0" borderId="0" applyNumberFormat="0" applyFill="0" applyBorder="0" applyAlignment="0" applyProtection="0"/>
    <xf numFmtId="0" fontId="44" fillId="0" borderId="0"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alignment vertical="top"/>
      <protection locked="0"/>
    </xf>
    <xf numFmtId="0" fontId="116" fillId="24" borderId="17" applyNumberFormat="0" applyAlignment="0" applyProtection="0"/>
    <xf numFmtId="0" fontId="117" fillId="0" borderId="20" applyNumberFormat="0" applyFill="0" applyAlignment="0" applyProtection="0"/>
    <xf numFmtId="0" fontId="118" fillId="24" borderId="0" applyNumberFormat="0" applyBorder="0" applyAlignment="0" applyProtection="0"/>
    <xf numFmtId="0" fontId="12" fillId="21" borderId="21" applyNumberFormat="0" applyFont="0" applyAlignment="0" applyProtection="0"/>
    <xf numFmtId="0" fontId="119" fillId="33" borderId="22" applyNumberFormat="0" applyAlignment="0" applyProtection="0"/>
    <xf numFmtId="0" fontId="120" fillId="0" borderId="0" applyNumberFormat="0" applyFill="0" applyBorder="0" applyAlignment="0" applyProtection="0"/>
    <xf numFmtId="0" fontId="121" fillId="0" borderId="23" applyNumberFormat="0" applyFill="0" applyAlignment="0" applyProtection="0"/>
    <xf numFmtId="0" fontId="117" fillId="0" borderId="0" applyNumberFormat="0" applyFill="0" applyBorder="0" applyAlignment="0" applyProtection="0"/>
    <xf numFmtId="0" fontId="12" fillId="0" borderId="0"/>
    <xf numFmtId="0" fontId="12" fillId="0" borderId="0"/>
    <xf numFmtId="0" fontId="60"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applyFill="0"/>
    <xf numFmtId="9" fontId="7" fillId="0" borderId="0" applyFont="0" applyFill="0" applyBorder="0" applyAlignment="0" applyProtection="0"/>
    <xf numFmtId="0" fontId="60" fillId="0" borderId="0"/>
    <xf numFmtId="0" fontId="7" fillId="0" borderId="0"/>
    <xf numFmtId="0" fontId="12" fillId="0" borderId="0"/>
    <xf numFmtId="0" fontId="8" fillId="0" borderId="0"/>
    <xf numFmtId="0" fontId="122" fillId="0" borderId="0" applyNumberFormat="0" applyFill="0" applyBorder="0" applyAlignment="0" applyProtection="0"/>
    <xf numFmtId="0" fontId="123" fillId="0" borderId="0" applyNumberFormat="0" applyFill="0" applyBorder="0" applyAlignment="0" applyProtection="0"/>
    <xf numFmtId="0" fontId="7" fillId="0" borderId="0"/>
    <xf numFmtId="0" fontId="124" fillId="0" borderId="24" applyNumberFormat="0" applyFill="0" applyAlignment="0" applyProtection="0"/>
    <xf numFmtId="0" fontId="125" fillId="0" borderId="25" applyNumberFormat="0" applyFill="0" applyAlignment="0" applyProtection="0"/>
    <xf numFmtId="0" fontId="115" fillId="0" borderId="19" applyNumberFormat="0" applyFill="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12" fillId="0" borderId="0"/>
    <xf numFmtId="0" fontId="8" fillId="0" borderId="0"/>
    <xf numFmtId="43" fontId="7" fillId="0" borderId="0" applyFont="0" applyFill="0" applyBorder="0" applyAlignment="0" applyProtection="0"/>
    <xf numFmtId="0" fontId="43" fillId="0" borderId="0" applyNumberFormat="0" applyFill="0" applyBorder="0" applyAlignment="0" applyProtection="0">
      <alignment vertical="top"/>
      <protection locked="0"/>
    </xf>
    <xf numFmtId="0" fontId="8" fillId="0" borderId="0"/>
    <xf numFmtId="0" fontId="126" fillId="0" borderId="0" applyNumberFormat="0" applyFill="0" applyBorder="0" applyAlignment="0" applyProtection="0"/>
    <xf numFmtId="0" fontId="106" fillId="0" borderId="16" applyNumberFormat="0" applyFill="0" applyAlignment="0" applyProtection="0"/>
    <xf numFmtId="0" fontId="112" fillId="0" borderId="0"/>
    <xf numFmtId="0" fontId="40" fillId="0" borderId="0"/>
    <xf numFmtId="0" fontId="94" fillId="0" borderId="0" applyNumberFormat="0" applyFill="0" applyBorder="0" applyAlignment="0" applyProtection="0"/>
    <xf numFmtId="0" fontId="76" fillId="0" borderId="0" applyNumberFormat="0" applyFill="0" applyAlignment="0" applyProtection="0"/>
  </cellStyleXfs>
  <cellXfs count="1343">
    <xf numFmtId="0" fontId="0" fillId="0" borderId="0" xfId="0"/>
    <xf numFmtId="0" fontId="6" fillId="0" borderId="0" xfId="0" applyFont="1"/>
    <xf numFmtId="0" fontId="6" fillId="0" borderId="0" xfId="0" applyFont="1" applyAlignment="1">
      <alignment wrapText="1"/>
    </xf>
    <xf numFmtId="0" fontId="11" fillId="0" borderId="0" xfId="0" applyFont="1"/>
    <xf numFmtId="3" fontId="0" fillId="0" borderId="0" xfId="0" applyNumberFormat="1"/>
    <xf numFmtId="0" fontId="11" fillId="0" borderId="0" xfId="0" applyFont="1" applyAlignment="1">
      <alignment vertical="center"/>
    </xf>
    <xf numFmtId="0" fontId="14" fillId="0" borderId="0" xfId="0" applyFont="1" applyAlignment="1">
      <alignment horizontal="left" vertical="center"/>
    </xf>
    <xf numFmtId="0" fontId="0" fillId="0" borderId="0" xfId="0" applyAlignment="1">
      <alignment horizontal="left" vertical="top"/>
    </xf>
    <xf numFmtId="3" fontId="12" fillId="0" borderId="0" xfId="0" applyNumberFormat="1" applyFont="1" applyAlignment="1">
      <alignment horizontal="left" vertical="top"/>
    </xf>
    <xf numFmtId="0" fontId="10" fillId="0" borderId="0" xfId="0" applyFont="1" applyAlignment="1">
      <alignment horizontal="center" vertical="center"/>
    </xf>
    <xf numFmtId="165" fontId="16" fillId="0" borderId="0" xfId="0" applyNumberFormat="1" applyFont="1" applyAlignment="1">
      <alignment horizontal="center" vertical="center"/>
    </xf>
    <xf numFmtId="0" fontId="13" fillId="0" borderId="0" xfId="0" applyFont="1" applyAlignment="1">
      <alignment vertical="top"/>
    </xf>
    <xf numFmtId="0" fontId="18" fillId="0" borderId="0" xfId="0" applyFont="1" applyAlignment="1">
      <alignment vertical="top"/>
    </xf>
    <xf numFmtId="0" fontId="10" fillId="0" borderId="0" xfId="0" applyFont="1"/>
    <xf numFmtId="0" fontId="0" fillId="0" borderId="0" xfId="0" applyAlignment="1">
      <alignment vertical="center"/>
    </xf>
    <xf numFmtId="0" fontId="10" fillId="0" borderId="0" xfId="0" applyFont="1" applyAlignment="1">
      <alignment vertical="center"/>
    </xf>
    <xf numFmtId="0" fontId="20" fillId="0" borderId="0" xfId="0" applyFont="1"/>
    <xf numFmtId="0" fontId="15" fillId="0" borderId="0" xfId="0" applyFont="1" applyAlignment="1">
      <alignment vertical="top"/>
    </xf>
    <xf numFmtId="0" fontId="21" fillId="0" borderId="0" xfId="0" applyFont="1"/>
    <xf numFmtId="0" fontId="9" fillId="0" borderId="0" xfId="2" applyAlignment="1" applyProtection="1"/>
    <xf numFmtId="0" fontId="11" fillId="0" borderId="0" xfId="0" applyFont="1" applyAlignment="1">
      <alignment horizontal="left" vertical="center"/>
    </xf>
    <xf numFmtId="0" fontId="19" fillId="0" borderId="0" xfId="0" applyFont="1" applyAlignment="1">
      <alignment vertical="center"/>
    </xf>
    <xf numFmtId="0" fontId="12" fillId="0" borderId="0" xfId="0" applyFont="1" applyAlignment="1">
      <alignment horizontal="left" vertical="center"/>
    </xf>
    <xf numFmtId="0" fontId="7" fillId="0" borderId="0" xfId="2" quotePrefix="1" applyFont="1" applyAlignment="1" applyProtection="1">
      <alignment vertical="top" wrapText="1"/>
    </xf>
    <xf numFmtId="0" fontId="0" fillId="0" borderId="0" xfId="0" applyAlignment="1">
      <alignment vertical="center" wrapText="1"/>
    </xf>
    <xf numFmtId="0" fontId="14" fillId="0" borderId="0" xfId="0" applyFont="1" applyAlignment="1">
      <alignment horizontal="left" vertical="center" wrapText="1"/>
    </xf>
    <xf numFmtId="0" fontId="23" fillId="0" borderId="0" xfId="0" applyFont="1"/>
    <xf numFmtId="0" fontId="7" fillId="0" borderId="0" xfId="7" applyFill="1" applyBorder="1" applyAlignment="1">
      <alignment horizontal="center" vertical="center" wrapText="1"/>
      <protection locked="0"/>
    </xf>
    <xf numFmtId="165" fontId="0" fillId="0" borderId="0" xfId="0" applyNumberFormat="1"/>
    <xf numFmtId="0" fontId="0" fillId="0" borderId="0" xfId="0" applyAlignment="1">
      <alignment wrapText="1"/>
    </xf>
    <xf numFmtId="170" fontId="0" fillId="0" borderId="0" xfId="0" applyNumberFormat="1"/>
    <xf numFmtId="171" fontId="0" fillId="0" borderId="0" xfId="0" applyNumberFormat="1"/>
    <xf numFmtId="0" fontId="0" fillId="0" borderId="0" xfId="0" applyAlignment="1">
      <alignment horizontal="left"/>
    </xf>
    <xf numFmtId="0" fontId="30" fillId="0" borderId="0" xfId="0" applyFont="1"/>
    <xf numFmtId="0" fontId="38" fillId="0" borderId="0" xfId="0" applyFont="1"/>
    <xf numFmtId="3" fontId="38" fillId="5" borderId="0" xfId="0" applyNumberFormat="1" applyFont="1" applyFill="1" applyAlignment="1">
      <alignment horizontal="center" vertical="center"/>
    </xf>
    <xf numFmtId="0" fontId="45" fillId="0" borderId="0" xfId="0" applyFont="1"/>
    <xf numFmtId="165" fontId="35" fillId="0" borderId="0" xfId="0" applyNumberFormat="1" applyFont="1" applyAlignment="1">
      <alignment horizontal="center" vertical="center"/>
    </xf>
    <xf numFmtId="167" fontId="33" fillId="0" borderId="0" xfId="0" applyNumberFormat="1" applyFont="1" applyAlignment="1">
      <alignment horizontal="center" vertical="center"/>
    </xf>
    <xf numFmtId="0" fontId="40" fillId="0" borderId="0" xfId="0" applyFont="1" applyAlignment="1">
      <alignment horizontal="left" vertical="center"/>
    </xf>
    <xf numFmtId="3" fontId="40" fillId="0" borderId="0" xfId="0" applyNumberFormat="1" applyFont="1" applyAlignment="1">
      <alignment horizontal="left" vertical="top"/>
    </xf>
    <xf numFmtId="0" fontId="40" fillId="0" borderId="0" xfId="0" applyFont="1"/>
    <xf numFmtId="0" fontId="36" fillId="0" borderId="0" xfId="0" applyFont="1" applyAlignment="1">
      <alignment vertical="top"/>
    </xf>
    <xf numFmtId="0" fontId="44" fillId="0" borderId="0" xfId="0" applyFont="1" applyAlignment="1">
      <alignment vertical="top"/>
    </xf>
    <xf numFmtId="0" fontId="44" fillId="0" borderId="0" xfId="0" applyFont="1" applyAlignment="1">
      <alignment vertical="center"/>
    </xf>
    <xf numFmtId="0" fontId="40" fillId="0" borderId="8" xfId="7" applyFont="1" applyFill="1" applyBorder="1" applyAlignment="1">
      <alignment horizontal="left" vertical="center" wrapText="1"/>
      <protection locked="0"/>
    </xf>
    <xf numFmtId="165" fontId="36" fillId="0" borderId="0" xfId="0" applyNumberFormat="1" applyFont="1" applyAlignment="1">
      <alignment horizontal="center" vertical="center"/>
    </xf>
    <xf numFmtId="0" fontId="40" fillId="0" borderId="0" xfId="0" applyFont="1" applyAlignment="1">
      <alignment vertical="center"/>
    </xf>
    <xf numFmtId="0" fontId="40" fillId="0" borderId="8" xfId="0" applyFont="1" applyBorder="1" applyAlignment="1">
      <alignment horizontal="left" vertical="center"/>
    </xf>
    <xf numFmtId="0" fontId="40" fillId="0" borderId="10" xfId="0" applyFont="1" applyBorder="1" applyAlignment="1">
      <alignment horizontal="left" vertical="center"/>
    </xf>
    <xf numFmtId="0" fontId="36" fillId="0" borderId="1" xfId="0" applyFont="1" applyBorder="1" applyAlignment="1">
      <alignment horizontal="left" vertical="center"/>
    </xf>
    <xf numFmtId="0" fontId="36" fillId="0" borderId="0" xfId="0" applyFont="1" applyAlignment="1">
      <alignment horizontal="left" vertical="center"/>
    </xf>
    <xf numFmtId="3" fontId="39" fillId="0" borderId="0" xfId="0" applyNumberFormat="1" applyFont="1" applyAlignment="1">
      <alignment horizontal="center" vertical="center"/>
    </xf>
    <xf numFmtId="0" fontId="32" fillId="0" borderId="0" xfId="2" applyFont="1" applyAlignment="1" applyProtection="1"/>
    <xf numFmtId="0" fontId="40" fillId="0" borderId="4" xfId="0" applyFont="1" applyBorder="1" applyAlignment="1">
      <alignment horizontal="left" vertical="center"/>
    </xf>
    <xf numFmtId="0" fontId="40" fillId="0" borderId="5" xfId="0" applyFont="1" applyBorder="1" applyAlignment="1">
      <alignment horizontal="left" vertical="center"/>
    </xf>
    <xf numFmtId="0" fontId="40" fillId="0" borderId="15" xfId="0" applyFont="1" applyBorder="1" applyAlignment="1">
      <alignment horizontal="left" vertical="center"/>
    </xf>
    <xf numFmtId="0" fontId="50" fillId="0" borderId="0" xfId="0" applyFont="1"/>
    <xf numFmtId="0" fontId="38" fillId="0" borderId="5" xfId="0" applyFont="1" applyBorder="1" applyAlignment="1">
      <alignment horizontal="left" vertical="center"/>
    </xf>
    <xf numFmtId="0" fontId="52" fillId="0" borderId="0" xfId="0" applyFont="1"/>
    <xf numFmtId="0" fontId="12" fillId="0" borderId="0" xfId="6"/>
    <xf numFmtId="3" fontId="6" fillId="0" borderId="0" xfId="0" applyNumberFormat="1" applyFont="1" applyAlignment="1">
      <alignment horizontal="center" vertical="center"/>
    </xf>
    <xf numFmtId="0" fontId="52" fillId="0" borderId="0" xfId="0" applyFont="1" applyAlignment="1">
      <alignment horizontal="left" vertical="top"/>
    </xf>
    <xf numFmtId="0" fontId="0" fillId="0" borderId="0" xfId="0" applyAlignment="1">
      <alignment vertical="top" wrapText="1"/>
    </xf>
    <xf numFmtId="0" fontId="59" fillId="0" borderId="0" xfId="0" applyFont="1"/>
    <xf numFmtId="3" fontId="15" fillId="0" borderId="0" xfId="0" applyNumberFormat="1" applyFont="1" applyAlignment="1">
      <alignment horizontal="center" vertical="center"/>
    </xf>
    <xf numFmtId="165" fontId="28" fillId="0" borderId="0" xfId="0" applyNumberFormat="1" applyFont="1" applyAlignment="1">
      <alignment horizontal="center" vertical="center"/>
    </xf>
    <xf numFmtId="3" fontId="34" fillId="0" borderId="0" xfId="0" applyNumberFormat="1" applyFont="1" applyAlignment="1">
      <alignment horizontal="center" vertical="center"/>
    </xf>
    <xf numFmtId="0" fontId="36" fillId="0" borderId="1" xfId="0" applyFont="1" applyBorder="1" applyAlignment="1">
      <alignment vertical="center"/>
    </xf>
    <xf numFmtId="0" fontId="36" fillId="0" borderId="0" xfId="0" applyFont="1" applyAlignment="1">
      <alignment vertical="center"/>
    </xf>
    <xf numFmtId="0" fontId="39" fillId="0" borderId="0" xfId="0" applyFont="1" applyAlignment="1">
      <alignment vertical="center"/>
    </xf>
    <xf numFmtId="0" fontId="40" fillId="0" borderId="4" xfId="0" applyFont="1" applyBorder="1" applyAlignment="1">
      <alignment vertical="center"/>
    </xf>
    <xf numFmtId="0" fontId="40" fillId="0" borderId="5" xfId="0" applyFont="1" applyBorder="1" applyAlignment="1">
      <alignment vertical="center"/>
    </xf>
    <xf numFmtId="0" fontId="40" fillId="0" borderId="15" xfId="0" applyFont="1" applyBorder="1" applyAlignment="1">
      <alignment vertical="center"/>
    </xf>
    <xf numFmtId="0" fontId="40" fillId="0" borderId="1" xfId="0" applyFont="1" applyBorder="1" applyAlignment="1">
      <alignment vertical="center"/>
    </xf>
    <xf numFmtId="0" fontId="36" fillId="0" borderId="0" xfId="11" applyFont="1"/>
    <xf numFmtId="0" fontId="19" fillId="0" borderId="0" xfId="0" applyFont="1"/>
    <xf numFmtId="0" fontId="27" fillId="0" borderId="0" xfId="2" applyFont="1" applyAlignment="1" applyProtection="1"/>
    <xf numFmtId="0" fontId="63" fillId="0" borderId="0" xfId="0" applyFont="1"/>
    <xf numFmtId="0" fontId="62" fillId="0" borderId="0" xfId="0" applyFont="1" applyAlignment="1">
      <alignment horizontal="left" vertical="center"/>
    </xf>
    <xf numFmtId="0" fontId="38" fillId="0" borderId="0" xfId="0" applyFont="1" applyAlignment="1">
      <alignment horizontal="left"/>
    </xf>
    <xf numFmtId="3" fontId="38" fillId="0" borderId="0" xfId="0" applyNumberFormat="1" applyFont="1" applyAlignment="1">
      <alignment horizontal="center" vertical="center"/>
    </xf>
    <xf numFmtId="0" fontId="40" fillId="0" borderId="0" xfId="0" applyFont="1" applyAlignment="1">
      <alignment horizontal="left" vertical="center" wrapText="1"/>
    </xf>
    <xf numFmtId="0" fontId="38" fillId="0" borderId="0" xfId="0" applyFont="1" applyAlignment="1">
      <alignment horizontal="left" vertical="top"/>
    </xf>
    <xf numFmtId="0" fontId="37" fillId="0" borderId="0" xfId="0" applyFont="1" applyAlignment="1">
      <alignment vertical="top"/>
    </xf>
    <xf numFmtId="0" fontId="63" fillId="0" borderId="0" xfId="0" applyFont="1" applyAlignment="1">
      <alignment horizontal="left" vertical="center"/>
    </xf>
    <xf numFmtId="0" fontId="62" fillId="0" borderId="0" xfId="0" applyFont="1" applyAlignment="1">
      <alignment horizontal="left" vertical="top"/>
    </xf>
    <xf numFmtId="0" fontId="62" fillId="0" borderId="0" xfId="0" applyFont="1"/>
    <xf numFmtId="0" fontId="26" fillId="0" borderId="0" xfId="2" applyFont="1" applyAlignment="1" applyProtection="1"/>
    <xf numFmtId="0" fontId="62" fillId="0" borderId="0" xfId="0" applyFont="1" applyAlignment="1">
      <alignment vertical="center"/>
    </xf>
    <xf numFmtId="3" fontId="36" fillId="0" borderId="0" xfId="0" applyNumberFormat="1" applyFont="1" applyAlignment="1">
      <alignment horizontal="center" vertical="center"/>
    </xf>
    <xf numFmtId="165" fontId="57" fillId="0" borderId="0" xfId="0" applyNumberFormat="1" applyFont="1" applyAlignment="1">
      <alignment horizontal="center" vertical="center"/>
    </xf>
    <xf numFmtId="0" fontId="57" fillId="0" borderId="0" xfId="0" applyFont="1" applyAlignment="1">
      <alignment horizontal="center" vertical="center"/>
    </xf>
    <xf numFmtId="0" fontId="64" fillId="0" borderId="0" xfId="0" applyFont="1"/>
    <xf numFmtId="0" fontId="62" fillId="0" borderId="0" xfId="5" applyFont="1" applyAlignment="1">
      <alignment vertical="center"/>
    </xf>
    <xf numFmtId="0" fontId="48" fillId="0" borderId="0" xfId="0" applyFont="1"/>
    <xf numFmtId="3" fontId="48" fillId="0" borderId="0" xfId="0" applyNumberFormat="1" applyFont="1" applyAlignment="1">
      <alignment horizontal="center" vertical="center"/>
    </xf>
    <xf numFmtId="3" fontId="19" fillId="0" borderId="0" xfId="0" applyNumberFormat="1" applyFont="1" applyAlignment="1">
      <alignment horizontal="center" vertical="center"/>
    </xf>
    <xf numFmtId="0" fontId="22" fillId="0" borderId="0" xfId="0" applyFont="1"/>
    <xf numFmtId="0" fontId="66" fillId="0" borderId="0" xfId="2" applyFont="1" applyAlignment="1" applyProtection="1"/>
    <xf numFmtId="0" fontId="64" fillId="0" borderId="0" xfId="0" applyFont="1" applyAlignment="1">
      <alignment horizontal="left" vertical="center"/>
    </xf>
    <xf numFmtId="0" fontId="64" fillId="0" borderId="0" xfId="0" applyFont="1" applyAlignment="1">
      <alignment horizontal="left" vertical="center" wrapText="1"/>
    </xf>
    <xf numFmtId="0" fontId="9" fillId="0" borderId="0" xfId="2" applyFill="1" applyBorder="1" applyAlignment="1" applyProtection="1"/>
    <xf numFmtId="0" fontId="43" fillId="0" borderId="0" xfId="2" applyFont="1" applyAlignment="1" applyProtection="1"/>
    <xf numFmtId="0" fontId="36" fillId="2" borderId="2" xfId="0" applyFont="1" applyFill="1" applyBorder="1" applyAlignment="1">
      <alignment vertical="center"/>
    </xf>
    <xf numFmtId="0" fontId="36" fillId="2" borderId="3" xfId="0" applyFont="1" applyFill="1" applyBorder="1" applyAlignment="1">
      <alignment vertical="center"/>
    </xf>
    <xf numFmtId="165" fontId="38" fillId="0" borderId="4" xfId="0" applyNumberFormat="1" applyFont="1" applyBorder="1" applyAlignment="1">
      <alignment horizontal="left" vertical="center"/>
    </xf>
    <xf numFmtId="165" fontId="38" fillId="0" borderId="5" xfId="0" applyNumberFormat="1" applyFont="1" applyBorder="1" applyAlignment="1">
      <alignment horizontal="left" vertical="center"/>
    </xf>
    <xf numFmtId="165" fontId="39" fillId="0" borderId="15" xfId="0" applyNumberFormat="1" applyFont="1" applyBorder="1" applyAlignment="1">
      <alignment horizontal="left" vertical="center"/>
    </xf>
    <xf numFmtId="0" fontId="23" fillId="0" borderId="0" xfId="0" applyFont="1" applyAlignment="1">
      <alignment horizontal="left"/>
    </xf>
    <xf numFmtId="0" fontId="0" fillId="0" borderId="0" xfId="9" applyFont="1" applyAlignment="1">
      <alignment horizontal="right"/>
    </xf>
    <xf numFmtId="0" fontId="0" fillId="0" borderId="0" xfId="0" applyAlignment="1">
      <alignment horizontal="center" vertical="center" wrapText="1"/>
    </xf>
    <xf numFmtId="0" fontId="38" fillId="0" borderId="4" xfId="0" applyFont="1" applyBorder="1" applyAlignment="1">
      <alignment vertical="center" wrapText="1"/>
    </xf>
    <xf numFmtId="0" fontId="19" fillId="0" borderId="0" xfId="0" applyFont="1" applyAlignment="1">
      <alignment horizontal="left"/>
    </xf>
    <xf numFmtId="0" fontId="67" fillId="0" borderId="0" xfId="0" applyFont="1"/>
    <xf numFmtId="165" fontId="49" fillId="0" borderId="0" xfId="0" applyNumberFormat="1" applyFont="1" applyAlignment="1">
      <alignment horizontal="center" vertical="center"/>
    </xf>
    <xf numFmtId="0" fontId="36" fillId="0" borderId="15" xfId="0" applyFont="1" applyBorder="1" applyAlignment="1">
      <alignment horizontal="left" vertical="center"/>
    </xf>
    <xf numFmtId="169" fontId="40" fillId="0" borderId="0" xfId="1" applyNumberFormat="1" applyFont="1" applyBorder="1" applyAlignment="1">
      <alignment horizontal="right"/>
    </xf>
    <xf numFmtId="0" fontId="38" fillId="0" borderId="0" xfId="9" applyFont="1"/>
    <xf numFmtId="0" fontId="38" fillId="0" borderId="0" xfId="9" applyFont="1" applyAlignment="1">
      <alignment horizontal="right"/>
    </xf>
    <xf numFmtId="0" fontId="38" fillId="0" borderId="0" xfId="0" applyFont="1" applyAlignment="1">
      <alignment horizontal="center" vertical="center" wrapText="1"/>
    </xf>
    <xf numFmtId="0" fontId="39" fillId="8" borderId="14" xfId="0" applyFont="1" applyFill="1" applyBorder="1" applyAlignment="1">
      <alignment vertical="center"/>
    </xf>
    <xf numFmtId="0" fontId="12" fillId="0" borderId="0" xfId="0" applyFont="1" applyAlignment="1">
      <alignment wrapText="1"/>
    </xf>
    <xf numFmtId="169" fontId="38" fillId="0" borderId="0" xfId="0" applyNumberFormat="1" applyFont="1"/>
    <xf numFmtId="169" fontId="0" fillId="0" borderId="0" xfId="0" applyNumberFormat="1"/>
    <xf numFmtId="0" fontId="6" fillId="0" borderId="0" xfId="0" applyFont="1" applyAlignment="1">
      <alignment horizontal="center" vertical="center" wrapText="1"/>
    </xf>
    <xf numFmtId="172" fontId="6" fillId="0" borderId="0" xfId="1" applyNumberFormat="1" applyFont="1" applyBorder="1"/>
    <xf numFmtId="9" fontId="6" fillId="0" borderId="0" xfId="3" applyFont="1" applyBorder="1"/>
    <xf numFmtId="172" fontId="0" fillId="0" borderId="0" xfId="1" applyNumberFormat="1" applyFont="1" applyBorder="1"/>
    <xf numFmtId="9" fontId="8" fillId="0" borderId="0" xfId="3" applyFont="1" applyBorder="1"/>
    <xf numFmtId="0" fontId="9" fillId="0" borderId="0" xfId="2" applyBorder="1" applyAlignment="1" applyProtection="1"/>
    <xf numFmtId="0" fontId="6" fillId="0" borderId="0" xfId="0" applyFont="1" applyAlignment="1">
      <alignment vertical="center" wrapText="1"/>
    </xf>
    <xf numFmtId="0" fontId="40" fillId="0" borderId="0" xfId="0" applyFont="1" applyAlignment="1">
      <alignment horizontal="left"/>
    </xf>
    <xf numFmtId="0" fontId="39" fillId="0" borderId="0" xfId="0" applyFont="1" applyAlignment="1">
      <alignment horizont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xf>
    <xf numFmtId="0" fontId="38" fillId="0" borderId="0" xfId="0" applyFont="1" applyAlignment="1">
      <alignment vertical="center" wrapText="1"/>
    </xf>
    <xf numFmtId="0" fontId="38" fillId="0" borderId="5" xfId="0" applyFont="1" applyBorder="1" applyAlignment="1">
      <alignment vertical="center" wrapText="1"/>
    </xf>
    <xf numFmtId="0" fontId="38" fillId="0" borderId="15" xfId="0" applyFont="1" applyBorder="1" applyAlignment="1">
      <alignment vertical="center" wrapText="1"/>
    </xf>
    <xf numFmtId="0" fontId="37" fillId="0" borderId="5" xfId="0" applyFont="1" applyBorder="1" applyAlignment="1">
      <alignment horizontal="left" vertical="center" wrapText="1"/>
    </xf>
    <xf numFmtId="0" fontId="61" fillId="0" borderId="0" xfId="0" applyFont="1"/>
    <xf numFmtId="0" fontId="39" fillId="0" borderId="0" xfId="0" applyFont="1"/>
    <xf numFmtId="0" fontId="39" fillId="6" borderId="1" xfId="0" applyFont="1" applyFill="1" applyBorder="1" applyAlignment="1">
      <alignment vertical="center" wrapText="1"/>
    </xf>
    <xf numFmtId="166" fontId="0" fillId="0" borderId="0" xfId="0" applyNumberFormat="1" applyAlignment="1">
      <alignment wrapText="1"/>
    </xf>
    <xf numFmtId="0" fontId="40" fillId="0" borderId="4" xfId="0" applyFont="1" applyBorder="1" applyAlignment="1">
      <alignment vertical="center" wrapText="1"/>
    </xf>
    <xf numFmtId="0" fontId="40" fillId="0" borderId="5" xfId="0" applyFont="1" applyBorder="1" applyAlignment="1">
      <alignment vertical="center" wrapText="1"/>
    </xf>
    <xf numFmtId="0" fontId="40" fillId="0" borderId="15" xfId="0" applyFont="1" applyBorder="1" applyAlignment="1">
      <alignment vertical="center" wrapText="1"/>
    </xf>
    <xf numFmtId="0" fontId="44" fillId="0" borderId="0" xfId="0" applyFont="1"/>
    <xf numFmtId="0" fontId="56" fillId="0" borderId="0" xfId="0" applyFont="1"/>
    <xf numFmtId="0" fontId="36" fillId="0" borderId="0" xfId="0" applyFont="1"/>
    <xf numFmtId="0" fontId="45" fillId="0" borderId="0" xfId="2" quotePrefix="1" applyFont="1" applyAlignment="1" applyProtection="1">
      <alignment vertical="top" wrapText="1"/>
    </xf>
    <xf numFmtId="0" fontId="71" fillId="0" borderId="0" xfId="2" quotePrefix="1" applyFont="1" applyAlignment="1" applyProtection="1"/>
    <xf numFmtId="0" fontId="43" fillId="0" borderId="0" xfId="2" quotePrefix="1" applyFont="1" applyAlignment="1" applyProtection="1"/>
    <xf numFmtId="0" fontId="40" fillId="0" borderId="0" xfId="2" quotePrefix="1" applyFont="1" applyAlignment="1" applyProtection="1"/>
    <xf numFmtId="17" fontId="40" fillId="0" borderId="1" xfId="0" quotePrefix="1" applyNumberFormat="1" applyFont="1" applyBorder="1" applyAlignment="1">
      <alignment horizontal="left" vertical="center" wrapText="1"/>
    </xf>
    <xf numFmtId="0" fontId="72" fillId="0" borderId="1" xfId="2" applyFont="1" applyBorder="1" applyAlignment="1" applyProtection="1">
      <alignment horizontal="left" vertical="center" wrapText="1"/>
    </xf>
    <xf numFmtId="0" fontId="40" fillId="0" borderId="1" xfId="0" applyFont="1" applyBorder="1" applyAlignment="1">
      <alignment vertical="center" wrapText="1"/>
    </xf>
    <xf numFmtId="0" fontId="73" fillId="0" borderId="0" xfId="0" applyFont="1"/>
    <xf numFmtId="0" fontId="45" fillId="0" borderId="0" xfId="0" applyFont="1" applyAlignment="1">
      <alignment vertical="center" wrapText="1"/>
    </xf>
    <xf numFmtId="0" fontId="45" fillId="0" borderId="0" xfId="0" applyFont="1" applyAlignment="1">
      <alignment vertical="center"/>
    </xf>
    <xf numFmtId="0" fontId="7" fillId="0" borderId="0" xfId="0" applyFont="1" applyAlignment="1">
      <alignment horizontal="left" vertical="center" wrapText="1"/>
    </xf>
    <xf numFmtId="0" fontId="60" fillId="0" borderId="0" xfId="0" applyFont="1" applyAlignment="1">
      <alignment vertical="center"/>
    </xf>
    <xf numFmtId="0" fontId="74" fillId="0" borderId="0" xfId="0" applyFont="1"/>
    <xf numFmtId="0" fontId="0" fillId="0" borderId="0" xfId="0" applyAlignment="1">
      <alignment horizontal="left" vertical="center"/>
    </xf>
    <xf numFmtId="0" fontId="0" fillId="0" borderId="0" xfId="0" applyProtection="1">
      <protection locked="0"/>
    </xf>
    <xf numFmtId="0" fontId="56" fillId="0" borderId="0" xfId="12" applyFill="1" applyAlignment="1">
      <alignment vertical="center" wrapText="1"/>
      <protection locked="0"/>
    </xf>
    <xf numFmtId="0" fontId="7" fillId="0" borderId="0" xfId="13" applyFill="1" applyBorder="1" applyAlignment="1">
      <alignment vertical="center" wrapText="1"/>
      <protection locked="0"/>
    </xf>
    <xf numFmtId="174" fontId="7" fillId="0" borderId="0" xfId="14" applyNumberFormat="1" applyFill="1">
      <protection locked="0"/>
    </xf>
    <xf numFmtId="0" fontId="39" fillId="2" borderId="7" xfId="0" applyFont="1" applyFill="1" applyBorder="1" applyAlignment="1">
      <alignment vertical="center"/>
    </xf>
    <xf numFmtId="0" fontId="17" fillId="0" borderId="0" xfId="0" applyFont="1" applyAlignment="1">
      <alignment horizontal="left" vertical="center" wrapText="1"/>
    </xf>
    <xf numFmtId="0" fontId="75" fillId="0" borderId="0" xfId="0" applyFont="1" applyAlignment="1">
      <alignment vertical="center"/>
    </xf>
    <xf numFmtId="0" fontId="76" fillId="0" borderId="0" xfId="0" applyFont="1" applyAlignment="1">
      <alignment horizontal="left" vertical="center"/>
    </xf>
    <xf numFmtId="0" fontId="63" fillId="0" borderId="0" xfId="0" applyFont="1" applyAlignment="1">
      <alignment horizontal="left"/>
    </xf>
    <xf numFmtId="167" fontId="40" fillId="0" borderId="0" xfId="0" applyNumberFormat="1" applyFont="1" applyAlignment="1">
      <alignment horizontal="center" vertical="center"/>
    </xf>
    <xf numFmtId="0" fontId="26" fillId="0" borderId="0" xfId="2" applyFont="1" applyBorder="1" applyAlignment="1" applyProtection="1">
      <alignment horizontal="left"/>
    </xf>
    <xf numFmtId="0" fontId="56" fillId="0" borderId="0" xfId="0" applyFont="1" applyAlignment="1">
      <alignment horizontal="left" vertical="center"/>
    </xf>
    <xf numFmtId="0" fontId="57" fillId="0" borderId="0" xfId="0" applyFont="1" applyAlignment="1">
      <alignment horizontal="left"/>
    </xf>
    <xf numFmtId="0" fontId="25" fillId="0" borderId="0" xfId="0" applyFont="1" applyAlignment="1">
      <alignment horizontal="left" vertical="center" wrapText="1"/>
    </xf>
    <xf numFmtId="3" fontId="25" fillId="0" borderId="0" xfId="0" applyNumberFormat="1" applyFont="1"/>
    <xf numFmtId="3" fontId="19" fillId="0" borderId="0" xfId="0" applyNumberFormat="1" applyFont="1"/>
    <xf numFmtId="166" fontId="19" fillId="0" borderId="0" xfId="0" applyNumberFormat="1" applyFont="1"/>
    <xf numFmtId="0" fontId="55" fillId="0" borderId="0" xfId="0" applyFont="1" applyAlignment="1">
      <alignment horizontal="right" vertical="center" wrapText="1"/>
    </xf>
    <xf numFmtId="0" fontId="38" fillId="0" borderId="4" xfId="0" applyFont="1" applyBorder="1" applyAlignment="1">
      <alignment horizontal="left" vertical="center" wrapText="1"/>
    </xf>
    <xf numFmtId="3" fontId="36" fillId="0" borderId="0" xfId="0" applyNumberFormat="1" applyFont="1" applyAlignment="1">
      <alignment horizontal="left"/>
    </xf>
    <xf numFmtId="3" fontId="40" fillId="0" borderId="1" xfId="0" applyNumberFormat="1" applyFont="1" applyBorder="1" applyAlignment="1">
      <alignment horizontal="left" vertical="center"/>
    </xf>
    <xf numFmtId="3" fontId="44" fillId="0" borderId="0" xfId="0" applyNumberFormat="1" applyFont="1"/>
    <xf numFmtId="0" fontId="39" fillId="0" borderId="0" xfId="0" applyFont="1" applyAlignment="1">
      <alignment horizontal="center" vertical="center"/>
    </xf>
    <xf numFmtId="0" fontId="39" fillId="0" borderId="0" xfId="0" applyFont="1" applyAlignment="1">
      <alignment horizontal="center" vertical="center" wrapText="1"/>
    </xf>
    <xf numFmtId="165" fontId="41" fillId="0" borderId="0" xfId="0" applyNumberFormat="1" applyFont="1" applyAlignment="1">
      <alignment horizontal="center" vertical="center" wrapText="1"/>
    </xf>
    <xf numFmtId="165" fontId="42" fillId="0" borderId="0" xfId="0" applyNumberFormat="1" applyFont="1" applyAlignment="1">
      <alignment horizontal="center" vertical="center" wrapText="1"/>
    </xf>
    <xf numFmtId="3" fontId="36" fillId="0" borderId="1" xfId="0" applyNumberFormat="1" applyFont="1" applyBorder="1" applyAlignment="1">
      <alignment horizontal="left" vertical="center"/>
    </xf>
    <xf numFmtId="0" fontId="67" fillId="0" borderId="0" xfId="0" applyFont="1" applyAlignment="1">
      <alignment horizontal="left" vertical="center" wrapText="1"/>
    </xf>
    <xf numFmtId="0" fontId="36" fillId="2" borderId="4" xfId="0" applyFont="1" applyFill="1" applyBorder="1" applyAlignment="1">
      <alignment horizontal="left" vertical="center" wrapText="1"/>
    </xf>
    <xf numFmtId="3" fontId="38" fillId="5" borderId="1" xfId="0" applyNumberFormat="1" applyFont="1" applyFill="1" applyBorder="1" applyAlignment="1">
      <alignment horizontal="left" vertical="center"/>
    </xf>
    <xf numFmtId="0" fontId="36" fillId="11" borderId="0" xfId="0" applyFont="1" applyFill="1" applyAlignment="1">
      <alignment horizontal="left" vertical="center"/>
    </xf>
    <xf numFmtId="0" fontId="36" fillId="12" borderId="0" xfId="0" applyFont="1" applyFill="1" applyAlignment="1">
      <alignment horizontal="left" vertical="center"/>
    </xf>
    <xf numFmtId="0" fontId="36" fillId="2" borderId="4" xfId="0" applyFont="1" applyFill="1" applyBorder="1" applyAlignment="1">
      <alignment horizontal="left" vertical="center"/>
    </xf>
    <xf numFmtId="0" fontId="36" fillId="11" borderId="4" xfId="0" applyFont="1" applyFill="1" applyBorder="1" applyAlignment="1">
      <alignment horizontal="left" vertical="center"/>
    </xf>
    <xf numFmtId="0" fontId="36" fillId="12" borderId="4" xfId="0" applyFont="1" applyFill="1" applyBorder="1" applyAlignment="1">
      <alignment horizontal="left" vertical="center"/>
    </xf>
    <xf numFmtId="0" fontId="36" fillId="2" borderId="1" xfId="0" applyFont="1" applyFill="1" applyBorder="1" applyAlignment="1">
      <alignment horizontal="left" vertical="center"/>
    </xf>
    <xf numFmtId="0" fontId="36" fillId="12" borderId="1" xfId="0" applyFont="1" applyFill="1" applyBorder="1" applyAlignment="1">
      <alignment horizontal="left" vertical="center"/>
    </xf>
    <xf numFmtId="0" fontId="36" fillId="11" borderId="1" xfId="0" applyFont="1" applyFill="1" applyBorder="1" applyAlignment="1">
      <alignment horizontal="left" vertical="center"/>
    </xf>
    <xf numFmtId="0" fontId="38" fillId="2" borderId="0" xfId="0" applyFont="1" applyFill="1" applyAlignment="1">
      <alignment horizontal="left" vertical="center" wrapText="1"/>
    </xf>
    <xf numFmtId="0" fontId="39" fillId="5" borderId="1" xfId="0" applyFont="1" applyFill="1" applyBorder="1" applyAlignment="1">
      <alignment horizontal="left" vertical="center" wrapText="1"/>
    </xf>
    <xf numFmtId="0" fontId="38" fillId="12" borderId="0" xfId="0" applyFont="1" applyFill="1" applyAlignment="1">
      <alignment horizontal="left" vertical="center" wrapText="1"/>
    </xf>
    <xf numFmtId="0" fontId="38" fillId="11" borderId="0" xfId="0" applyFont="1" applyFill="1" applyAlignment="1">
      <alignment horizontal="left" vertical="center" wrapText="1"/>
    </xf>
    <xf numFmtId="0" fontId="36" fillId="11" borderId="4" xfId="0" applyFont="1" applyFill="1" applyBorder="1" applyAlignment="1">
      <alignment horizontal="left" vertical="center" wrapText="1"/>
    </xf>
    <xf numFmtId="0" fontId="36" fillId="12" borderId="4" xfId="0" applyFont="1" applyFill="1" applyBorder="1" applyAlignment="1">
      <alignment horizontal="left" vertical="center" wrapText="1"/>
    </xf>
    <xf numFmtId="0" fontId="36" fillId="2" borderId="0" xfId="0" applyFont="1" applyFill="1" applyAlignment="1">
      <alignment horizontal="left" vertical="center"/>
    </xf>
    <xf numFmtId="0" fontId="39" fillId="12" borderId="0" xfId="0" applyFont="1" applyFill="1" applyAlignment="1">
      <alignment horizontal="left" vertical="center" wrapText="1"/>
    </xf>
    <xf numFmtId="0" fontId="76" fillId="0" borderId="0" xfId="0" applyFont="1" applyAlignment="1">
      <alignment vertical="center"/>
    </xf>
    <xf numFmtId="0" fontId="40" fillId="0" borderId="8" xfId="7" applyFont="1" applyFill="1" applyBorder="1" applyAlignment="1">
      <alignment vertical="center"/>
      <protection locked="0"/>
    </xf>
    <xf numFmtId="3" fontId="57" fillId="0" borderId="0" xfId="0" applyNumberFormat="1" applyFont="1" applyAlignment="1">
      <alignment horizontal="left" vertical="center"/>
    </xf>
    <xf numFmtId="3" fontId="62" fillId="0" borderId="0" xfId="0" applyNumberFormat="1" applyFont="1" applyAlignment="1">
      <alignment horizontal="left" vertical="center"/>
    </xf>
    <xf numFmtId="3" fontId="40" fillId="0" borderId="4" xfId="0" applyNumberFormat="1" applyFont="1" applyBorder="1" applyAlignment="1">
      <alignment horizontal="left" vertical="center"/>
    </xf>
    <xf numFmtId="3" fontId="40" fillId="0" borderId="5" xfId="0" applyNumberFormat="1" applyFont="1" applyBorder="1" applyAlignment="1">
      <alignment horizontal="left" vertical="center"/>
    </xf>
    <xf numFmtId="165" fontId="40" fillId="0" borderId="4" xfId="0" applyNumberFormat="1" applyFont="1" applyBorder="1" applyAlignment="1">
      <alignment horizontal="left" vertical="center"/>
    </xf>
    <xf numFmtId="165" fontId="40" fillId="0" borderId="5" xfId="0" applyNumberFormat="1" applyFont="1" applyBorder="1" applyAlignment="1">
      <alignment horizontal="left" vertical="center"/>
    </xf>
    <xf numFmtId="165" fontId="36" fillId="0" borderId="15" xfId="0" applyNumberFormat="1" applyFont="1" applyBorder="1" applyAlignment="1">
      <alignment horizontal="left" vertical="center"/>
    </xf>
    <xf numFmtId="0" fontId="39" fillId="0" borderId="0" xfId="0" applyFont="1" applyAlignment="1">
      <alignment horizontal="left" vertical="center" wrapText="1"/>
    </xf>
    <xf numFmtId="165" fontId="38" fillId="0" borderId="6" xfId="0" applyNumberFormat="1" applyFont="1" applyBorder="1" applyAlignment="1">
      <alignment horizontal="left" vertical="center"/>
    </xf>
    <xf numFmtId="165" fontId="38" fillId="0" borderId="8" xfId="0" applyNumberFormat="1" applyFont="1" applyBorder="1" applyAlignment="1">
      <alignment horizontal="left" vertical="center"/>
    </xf>
    <xf numFmtId="165" fontId="39" fillId="0" borderId="10" xfId="0" applyNumberFormat="1" applyFont="1" applyBorder="1" applyAlignment="1">
      <alignment horizontal="left" vertical="center"/>
    </xf>
    <xf numFmtId="0" fontId="39" fillId="2" borderId="1" xfId="0" applyFont="1" applyFill="1" applyBorder="1" applyAlignment="1">
      <alignment vertical="center"/>
    </xf>
    <xf numFmtId="0" fontId="38" fillId="0" borderId="8" xfId="0" applyFont="1" applyBorder="1" applyAlignment="1">
      <alignment horizontal="left" vertical="center"/>
    </xf>
    <xf numFmtId="0" fontId="38" fillId="0" borderId="10" xfId="0" applyFont="1" applyBorder="1" applyAlignment="1">
      <alignment horizontal="left" vertical="center"/>
    </xf>
    <xf numFmtId="0" fontId="40" fillId="0" borderId="9" xfId="0" applyFont="1" applyBorder="1" applyAlignment="1">
      <alignment horizontal="left" vertical="center" wrapText="1"/>
    </xf>
    <xf numFmtId="0" fontId="38" fillId="0" borderId="9" xfId="0" applyFont="1" applyBorder="1" applyAlignment="1">
      <alignment horizontal="left" vertical="center"/>
    </xf>
    <xf numFmtId="0" fontId="40" fillId="0" borderId="2" xfId="0" applyFont="1" applyBorder="1" applyAlignment="1">
      <alignment vertical="center"/>
    </xf>
    <xf numFmtId="0" fontId="40" fillId="0" borderId="3" xfId="0" applyFont="1" applyBorder="1" applyAlignment="1">
      <alignment vertical="center"/>
    </xf>
    <xf numFmtId="0" fontId="62" fillId="0" borderId="0" xfId="0" applyFont="1" applyAlignment="1">
      <alignment wrapText="1"/>
    </xf>
    <xf numFmtId="0" fontId="40" fillId="0" borderId="4" xfId="0" quotePrefix="1" applyFont="1" applyBorder="1" applyAlignment="1">
      <alignment horizontal="left" vertical="center" wrapText="1"/>
    </xf>
    <xf numFmtId="0" fontId="62" fillId="0" borderId="0" xfId="0" applyFont="1" applyAlignment="1">
      <alignment horizontal="left"/>
    </xf>
    <xf numFmtId="0" fontId="36" fillId="2" borderId="2" xfId="0" applyFont="1" applyFill="1" applyBorder="1" applyAlignment="1">
      <alignment vertical="center" wrapText="1"/>
    </xf>
    <xf numFmtId="165" fontId="36" fillId="0" borderId="0" xfId="0" applyNumberFormat="1" applyFont="1" applyAlignment="1">
      <alignment horizontal="left" vertical="center"/>
    </xf>
    <xf numFmtId="0" fontId="38" fillId="0" borderId="9" xfId="0" applyFont="1" applyBorder="1" applyAlignment="1">
      <alignment vertical="center"/>
    </xf>
    <xf numFmtId="0" fontId="32" fillId="0" borderId="0" xfId="2" applyFont="1" applyBorder="1" applyAlignment="1" applyProtection="1"/>
    <xf numFmtId="0" fontId="75" fillId="0" borderId="0" xfId="0" applyFont="1" applyAlignment="1">
      <alignment horizontal="left" vertical="center"/>
    </xf>
    <xf numFmtId="0" fontId="79" fillId="0" borderId="0" xfId="0" applyFont="1" applyAlignment="1">
      <alignment vertical="center"/>
    </xf>
    <xf numFmtId="0" fontId="80" fillId="0" borderId="0" xfId="0" applyFont="1" applyAlignment="1">
      <alignment vertical="center"/>
    </xf>
    <xf numFmtId="0" fontId="81" fillId="0" borderId="0" xfId="0" applyFont="1"/>
    <xf numFmtId="0" fontId="64" fillId="0" borderId="0" xfId="0" applyFont="1" applyAlignment="1">
      <alignment horizontal="left"/>
    </xf>
    <xf numFmtId="0" fontId="66" fillId="0" borderId="0" xfId="2" applyFont="1" applyBorder="1" applyAlignment="1" applyProtection="1">
      <alignment horizontal="left"/>
    </xf>
    <xf numFmtId="0" fontId="83" fillId="0" borderId="0" xfId="0" applyFont="1" applyAlignment="1">
      <alignment horizontal="left"/>
    </xf>
    <xf numFmtId="0" fontId="69" fillId="0" borderId="0" xfId="0" applyFont="1" applyAlignment="1">
      <alignment vertical="center"/>
    </xf>
    <xf numFmtId="0" fontId="6" fillId="0" borderId="0" xfId="0" applyFont="1" applyAlignment="1">
      <alignment vertical="center"/>
    </xf>
    <xf numFmtId="0" fontId="9" fillId="0" borderId="0" xfId="2" applyFill="1" applyBorder="1" applyAlignment="1" applyProtection="1">
      <alignment wrapText="1"/>
    </xf>
    <xf numFmtId="0" fontId="30" fillId="0" borderId="0" xfId="0" applyFont="1" applyAlignment="1">
      <alignment wrapText="1"/>
    </xf>
    <xf numFmtId="0" fontId="38" fillId="0" borderId="0" xfId="0" applyFont="1" applyAlignment="1">
      <alignment wrapText="1"/>
    </xf>
    <xf numFmtId="0" fontId="19" fillId="0" borderId="0" xfId="0" applyFont="1" applyAlignment="1">
      <alignment vertical="center" wrapText="1"/>
    </xf>
    <xf numFmtId="0" fontId="45" fillId="0" borderId="0" xfId="0" applyFont="1" applyAlignment="1">
      <alignment wrapText="1"/>
    </xf>
    <xf numFmtId="0" fontId="9" fillId="0" borderId="0" xfId="2" applyFill="1" applyBorder="1" applyAlignment="1" applyProtection="1">
      <alignment vertical="center" wrapText="1"/>
    </xf>
    <xf numFmtId="0" fontId="40" fillId="0" borderId="0" xfId="2" quotePrefix="1" applyFont="1" applyAlignment="1" applyProtection="1">
      <alignment vertical="center" wrapText="1"/>
    </xf>
    <xf numFmtId="3" fontId="40" fillId="0" borderId="6" xfId="0" applyNumberFormat="1" applyFont="1" applyBorder="1" applyAlignment="1">
      <alignment horizontal="left" vertical="center"/>
    </xf>
    <xf numFmtId="3" fontId="40" fillId="0" borderId="8" xfId="0" applyNumberFormat="1" applyFont="1" applyBorder="1" applyAlignment="1">
      <alignment horizontal="left" vertical="center"/>
    </xf>
    <xf numFmtId="0" fontId="57" fillId="0" borderId="0" xfId="0" applyFont="1" applyAlignment="1">
      <alignment vertical="center"/>
    </xf>
    <xf numFmtId="0" fontId="57" fillId="0" borderId="0" xfId="0" applyFont="1" applyAlignment="1">
      <alignment vertical="top"/>
    </xf>
    <xf numFmtId="0" fontId="56" fillId="0" borderId="0" xfId="0" applyFont="1" applyAlignment="1">
      <alignment vertical="top"/>
    </xf>
    <xf numFmtId="0" fontId="78" fillId="0" borderId="0" xfId="0" applyFont="1" applyAlignment="1">
      <alignment horizontal="center" vertical="center" wrapText="1"/>
    </xf>
    <xf numFmtId="0" fontId="9" fillId="0" borderId="0" xfId="2" quotePrefix="1" applyAlignment="1" applyProtection="1">
      <alignment horizontal="left" vertical="center"/>
    </xf>
    <xf numFmtId="0" fontId="9" fillId="0" borderId="0" xfId="2" quotePrefix="1" applyAlignment="1" applyProtection="1">
      <alignment horizontal="left" vertical="center" wrapText="1"/>
    </xf>
    <xf numFmtId="0" fontId="9" fillId="0" borderId="0" xfId="2" quotePrefix="1" applyAlignment="1" applyProtection="1"/>
    <xf numFmtId="165" fontId="38" fillId="5" borderId="0" xfId="3" applyNumberFormat="1" applyFont="1" applyFill="1" applyBorder="1" applyAlignment="1">
      <alignment horizontal="center" vertical="center"/>
    </xf>
    <xf numFmtId="0" fontId="84" fillId="0" borderId="0" xfId="0" applyFont="1"/>
    <xf numFmtId="3" fontId="29" fillId="0" borderId="0" xfId="0" applyNumberFormat="1" applyFont="1" applyAlignment="1">
      <alignment horizontal="left" vertical="top"/>
    </xf>
    <xf numFmtId="0" fontId="70" fillId="0" borderId="0" xfId="0" applyFont="1" applyAlignment="1">
      <alignment horizontal="left" vertical="center"/>
    </xf>
    <xf numFmtId="0" fontId="32" fillId="0" borderId="0" xfId="2" quotePrefix="1" applyFont="1" applyAlignment="1" applyProtection="1">
      <alignment horizontal="left" vertical="center"/>
    </xf>
    <xf numFmtId="0" fontId="32" fillId="0" borderId="0" xfId="2" applyFont="1" applyAlignment="1" applyProtection="1">
      <alignment horizontal="left" vertical="center"/>
    </xf>
    <xf numFmtId="0" fontId="85" fillId="0" borderId="0" xfId="0" applyFont="1"/>
    <xf numFmtId="0" fontId="46" fillId="0" borderId="0" xfId="0" applyFont="1" applyAlignment="1">
      <alignment horizontal="left"/>
    </xf>
    <xf numFmtId="0" fontId="86" fillId="0" borderId="0" xfId="2" applyFont="1" applyAlignment="1" applyProtection="1"/>
    <xf numFmtId="0" fontId="76" fillId="0" borderId="0" xfId="0" applyFont="1"/>
    <xf numFmtId="10" fontId="38" fillId="5" borderId="0" xfId="0" applyNumberFormat="1" applyFont="1" applyFill="1" applyAlignment="1">
      <alignment horizontal="center" vertical="center"/>
    </xf>
    <xf numFmtId="0" fontId="40" fillId="0" borderId="0" xfId="2" quotePrefix="1" applyFont="1" applyAlignment="1" applyProtection="1">
      <alignment horizontal="left" vertical="center" wrapText="1"/>
    </xf>
    <xf numFmtId="0" fontId="40" fillId="0" borderId="0" xfId="2" quotePrefix="1" applyFont="1" applyAlignment="1" applyProtection="1">
      <alignment horizontal="left" wrapText="1"/>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76" fillId="0" borderId="0" xfId="0" applyFont="1" applyAlignment="1">
      <alignment horizontal="left" vertical="center" wrapText="1"/>
    </xf>
    <xf numFmtId="0" fontId="80" fillId="0" borderId="0" xfId="0" applyFont="1" applyAlignment="1">
      <alignment horizontal="left" vertical="center" wrapText="1"/>
    </xf>
    <xf numFmtId="0" fontId="39" fillId="2" borderId="3" xfId="0" applyFont="1" applyFill="1" applyBorder="1" applyAlignment="1">
      <alignment horizontal="left" vertical="center" wrapText="1"/>
    </xf>
    <xf numFmtId="0" fontId="39" fillId="2" borderId="1" xfId="0" applyFont="1" applyFill="1" applyBorder="1" applyAlignment="1">
      <alignment horizontal="left" vertical="center"/>
    </xf>
    <xf numFmtId="0" fontId="39" fillId="2" borderId="14" xfId="0" applyFont="1" applyFill="1" applyBorder="1" applyAlignment="1">
      <alignment horizontal="left" vertical="center" wrapText="1"/>
    </xf>
    <xf numFmtId="0" fontId="56" fillId="0" borderId="0" xfId="0" applyFont="1" applyAlignment="1">
      <alignment vertical="center"/>
    </xf>
    <xf numFmtId="0" fontId="60" fillId="0" borderId="0" xfId="0" applyFont="1"/>
    <xf numFmtId="0" fontId="56" fillId="0" borderId="0" xfId="0" applyFont="1" applyAlignment="1">
      <alignment horizontal="left" vertical="center" wrapText="1"/>
    </xf>
    <xf numFmtId="0" fontId="56" fillId="0" borderId="0" xfId="0" applyFont="1" applyAlignment="1">
      <alignment vertical="center" wrapText="1"/>
    </xf>
    <xf numFmtId="3" fontId="38" fillId="5" borderId="2" xfId="0" applyNumberFormat="1" applyFont="1" applyFill="1" applyBorder="1" applyAlignment="1">
      <alignment horizontal="left" vertical="center"/>
    </xf>
    <xf numFmtId="3" fontId="40" fillId="5" borderId="1" xfId="0" applyNumberFormat="1" applyFont="1" applyFill="1" applyBorder="1" applyAlignment="1">
      <alignment horizontal="left" vertical="center"/>
    </xf>
    <xf numFmtId="0" fontId="40" fillId="0" borderId="0" xfId="2" quotePrefix="1" applyFont="1" applyAlignment="1" applyProtection="1">
      <alignment wrapText="1"/>
    </xf>
    <xf numFmtId="0" fontId="78" fillId="0" borderId="0" xfId="0" applyFont="1" applyAlignment="1">
      <alignment vertical="center"/>
    </xf>
    <xf numFmtId="0" fontId="68" fillId="0" borderId="0" xfId="0" applyFont="1" applyAlignment="1">
      <alignment vertical="center" wrapText="1"/>
    </xf>
    <xf numFmtId="0" fontId="78" fillId="0" borderId="0" xfId="0" applyFont="1" applyAlignment="1">
      <alignment vertical="center" wrapText="1"/>
    </xf>
    <xf numFmtId="0" fontId="43" fillId="0" borderId="0" xfId="2" applyFont="1" applyBorder="1" applyAlignment="1" applyProtection="1">
      <alignment vertical="center" wrapText="1"/>
    </xf>
    <xf numFmtId="0" fontId="81" fillId="0" borderId="0" xfId="0" applyFont="1" applyAlignment="1">
      <alignment wrapText="1"/>
    </xf>
    <xf numFmtId="0" fontId="43" fillId="5" borderId="3" xfId="2" applyFont="1" applyFill="1" applyBorder="1" applyAlignment="1" applyProtection="1">
      <alignment vertical="center" wrapText="1"/>
    </xf>
    <xf numFmtId="0" fontId="36" fillId="2" borderId="11" xfId="0" applyFont="1" applyFill="1" applyBorder="1" applyAlignment="1">
      <alignment horizontal="left" vertical="center"/>
    </xf>
    <xf numFmtId="0" fontId="36" fillId="2" borderId="10" xfId="0" applyFont="1" applyFill="1" applyBorder="1" applyAlignment="1">
      <alignment horizontal="left" vertical="center"/>
    </xf>
    <xf numFmtId="0" fontId="40" fillId="5" borderId="2" xfId="0" applyFont="1" applyFill="1" applyBorder="1" applyAlignment="1">
      <alignment vertical="center" wrapText="1"/>
    </xf>
    <xf numFmtId="0" fontId="39" fillId="2" borderId="2"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0" borderId="2"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9" xfId="0" applyFont="1" applyBorder="1" applyAlignment="1">
      <alignment horizontal="left" vertical="center"/>
    </xf>
    <xf numFmtId="0" fontId="63" fillId="0" borderId="0" xfId="0" applyFont="1" applyAlignment="1">
      <alignment horizontal="left" vertical="center" wrapText="1"/>
    </xf>
    <xf numFmtId="0" fontId="36" fillId="2" borderId="12"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40" fillId="0" borderId="1" xfId="0" applyFont="1" applyBorder="1" applyAlignment="1">
      <alignment horizontal="left" vertical="center"/>
    </xf>
    <xf numFmtId="0" fontId="7" fillId="0" borderId="14" xfId="0" applyFont="1" applyBorder="1" applyAlignment="1">
      <alignment horizontal="left" vertical="center"/>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10" xfId="0" applyFont="1" applyBorder="1" applyAlignment="1">
      <alignment horizontal="left"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36" fillId="0" borderId="3" xfId="0" applyFont="1" applyBorder="1" applyAlignment="1">
      <alignment horizontal="left" vertical="center"/>
    </xf>
    <xf numFmtId="0" fontId="40" fillId="0" borderId="11" xfId="0" applyFont="1" applyBorder="1" applyAlignment="1">
      <alignment horizontal="left" vertical="center"/>
    </xf>
    <xf numFmtId="0" fontId="36" fillId="8" borderId="4"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8" fillId="0" borderId="8" xfId="0" applyFont="1" applyBorder="1" applyAlignment="1">
      <alignment horizontal="left" vertical="center" wrapText="1"/>
    </xf>
    <xf numFmtId="0" fontId="22" fillId="0" borderId="0" xfId="0" applyFont="1" applyAlignment="1">
      <alignment horizontal="left"/>
    </xf>
    <xf numFmtId="0" fontId="40" fillId="0" borderId="7" xfId="0" applyFont="1" applyBorder="1" applyAlignment="1">
      <alignment horizontal="left" vertical="center" wrapText="1"/>
    </xf>
    <xf numFmtId="0" fontId="80" fillId="0" borderId="13" xfId="0" applyFont="1" applyBorder="1" applyAlignment="1">
      <alignment horizontal="left" vertical="center" wrapText="1"/>
    </xf>
    <xf numFmtId="0" fontId="62" fillId="0" borderId="0" xfId="0" applyFont="1" applyAlignment="1">
      <alignment horizontal="left" vertical="center" wrapText="1"/>
    </xf>
    <xf numFmtId="0" fontId="40" fillId="0" borderId="4" xfId="0" applyFont="1" applyBorder="1" applyAlignment="1">
      <alignment horizontal="left" vertical="center" wrapText="1"/>
    </xf>
    <xf numFmtId="0" fontId="38" fillId="0" borderId="0" xfId="0" applyFont="1" applyAlignment="1">
      <alignment horizontal="left" vertical="center" wrapText="1"/>
    </xf>
    <xf numFmtId="0" fontId="39" fillId="2" borderId="4" xfId="0" applyFont="1" applyFill="1" applyBorder="1" applyAlignment="1">
      <alignment horizontal="left" vertical="center" wrapText="1"/>
    </xf>
    <xf numFmtId="0" fontId="48" fillId="0" borderId="0" xfId="0" applyFont="1" applyAlignment="1">
      <alignment horizontal="left"/>
    </xf>
    <xf numFmtId="0" fontId="40" fillId="0" borderId="3" xfId="0" applyFont="1" applyBorder="1" applyAlignment="1">
      <alignment horizontal="left" vertical="center"/>
    </xf>
    <xf numFmtId="3" fontId="45" fillId="5" borderId="0" xfId="0" applyNumberFormat="1" applyFont="1" applyFill="1" applyAlignment="1">
      <alignment vertical="center"/>
    </xf>
    <xf numFmtId="0" fontId="40" fillId="5" borderId="1" xfId="0" applyFont="1" applyFill="1" applyBorder="1" applyAlignment="1">
      <alignment vertical="center"/>
    </xf>
    <xf numFmtId="0" fontId="39" fillId="2" borderId="2" xfId="0" applyFont="1" applyFill="1" applyBorder="1" applyAlignment="1">
      <alignment vertical="center"/>
    </xf>
    <xf numFmtId="0" fontId="39" fillId="2" borderId="14" xfId="0" applyFont="1" applyFill="1" applyBorder="1" applyAlignment="1">
      <alignment vertical="center"/>
    </xf>
    <xf numFmtId="0" fontId="39" fillId="2" borderId="3" xfId="0" applyFont="1" applyFill="1" applyBorder="1" applyAlignment="1">
      <alignment vertical="center"/>
    </xf>
    <xf numFmtId="0" fontId="40" fillId="5" borderId="1" xfId="0" applyFont="1" applyFill="1" applyBorder="1" applyAlignment="1">
      <alignment vertical="center" wrapText="1"/>
    </xf>
    <xf numFmtId="3" fontId="38" fillId="0" borderId="0" xfId="0" applyNumberFormat="1" applyFont="1" applyAlignment="1">
      <alignment vertical="center"/>
    </xf>
    <xf numFmtId="3" fontId="40" fillId="0" borderId="0" xfId="0" applyNumberFormat="1" applyFont="1" applyAlignment="1">
      <alignment vertical="center"/>
    </xf>
    <xf numFmtId="0" fontId="88" fillId="0" borderId="0" xfId="2" applyFont="1" applyAlignment="1" applyProtection="1"/>
    <xf numFmtId="3" fontId="39" fillId="5" borderId="1" xfId="0" applyNumberFormat="1" applyFont="1" applyFill="1" applyBorder="1" applyAlignment="1">
      <alignment horizontal="left" vertical="center"/>
    </xf>
    <xf numFmtId="0" fontId="39" fillId="11" borderId="2" xfId="0" applyFont="1" applyFill="1" applyBorder="1" applyAlignment="1">
      <alignment horizontal="left" vertical="center"/>
    </xf>
    <xf numFmtId="0" fontId="39" fillId="11" borderId="14" xfId="0" applyFont="1" applyFill="1" applyBorder="1" applyAlignment="1">
      <alignment horizontal="left" vertical="center"/>
    </xf>
    <xf numFmtId="0" fontId="39" fillId="11" borderId="3" xfId="0" applyFont="1" applyFill="1" applyBorder="1" applyAlignment="1">
      <alignment horizontal="left" vertical="center"/>
    </xf>
    <xf numFmtId="0" fontId="39" fillId="12" borderId="2" xfId="0" applyFont="1" applyFill="1" applyBorder="1" applyAlignment="1">
      <alignment horizontal="left" vertical="center"/>
    </xf>
    <xf numFmtId="0" fontId="39" fillId="12" borderId="14" xfId="0" applyFont="1" applyFill="1" applyBorder="1" applyAlignment="1">
      <alignment horizontal="left" vertical="center"/>
    </xf>
    <xf numFmtId="0" fontId="39" fillId="12" borderId="3" xfId="0" applyFont="1" applyFill="1" applyBorder="1" applyAlignment="1">
      <alignment horizontal="left" vertical="center"/>
    </xf>
    <xf numFmtId="3" fontId="44" fillId="0" borderId="0" xfId="0" applyNumberFormat="1" applyFont="1" applyAlignment="1">
      <alignment horizontal="left"/>
    </xf>
    <xf numFmtId="0" fontId="32" fillId="0" borderId="0" xfId="2" applyFont="1" applyAlignment="1" applyProtection="1">
      <alignment horizontal="left"/>
    </xf>
    <xf numFmtId="3" fontId="36" fillId="2" borderId="0" xfId="0" applyNumberFormat="1" applyFont="1" applyFill="1" applyAlignment="1">
      <alignment horizontal="left" vertical="center"/>
    </xf>
    <xf numFmtId="3" fontId="36" fillId="11" borderId="0" xfId="0" applyNumberFormat="1" applyFont="1" applyFill="1" applyAlignment="1">
      <alignment horizontal="left" vertical="center"/>
    </xf>
    <xf numFmtId="3" fontId="36" fillId="12" borderId="0" xfId="0" applyNumberFormat="1" applyFont="1" applyFill="1" applyAlignment="1">
      <alignment horizontal="left" vertical="center"/>
    </xf>
    <xf numFmtId="3" fontId="36" fillId="0" borderId="3" xfId="0" applyNumberFormat="1" applyFont="1" applyBorder="1" applyAlignment="1">
      <alignment horizontal="left" vertical="center"/>
    </xf>
    <xf numFmtId="3" fontId="36" fillId="0" borderId="4" xfId="0" applyNumberFormat="1" applyFont="1" applyBorder="1" applyAlignment="1">
      <alignment horizontal="left" vertical="center"/>
    </xf>
    <xf numFmtId="3" fontId="40" fillId="2" borderId="1" xfId="0" applyNumberFormat="1" applyFont="1" applyFill="1" applyBorder="1" applyAlignment="1">
      <alignment horizontal="left" vertical="center"/>
    </xf>
    <xf numFmtId="3" fontId="40" fillId="11" borderId="1" xfId="0" applyNumberFormat="1" applyFont="1" applyFill="1" applyBorder="1" applyAlignment="1">
      <alignment horizontal="left" vertical="center"/>
    </xf>
    <xf numFmtId="3" fontId="40" fillId="12" borderId="1" xfId="0" applyNumberFormat="1" applyFont="1" applyFill="1" applyBorder="1" applyAlignment="1">
      <alignment horizontal="left" vertical="center"/>
    </xf>
    <xf numFmtId="0" fontId="39" fillId="8" borderId="2" xfId="0" applyFont="1" applyFill="1" applyBorder="1" applyAlignment="1">
      <alignment vertical="center"/>
    </xf>
    <xf numFmtId="0" fontId="39" fillId="8" borderId="1" xfId="0" applyFont="1" applyFill="1" applyBorder="1" applyAlignment="1">
      <alignment vertical="center"/>
    </xf>
    <xf numFmtId="0" fontId="80" fillId="0" borderId="0" xfId="0" applyFont="1" applyAlignment="1">
      <alignment horizontal="left" vertical="center"/>
    </xf>
    <xf numFmtId="0" fontId="44" fillId="0" borderId="0" xfId="0" applyFont="1" applyAlignment="1">
      <alignment horizontal="left" vertical="center"/>
    </xf>
    <xf numFmtId="0" fontId="37" fillId="0" borderId="0" xfId="0" applyFont="1" applyAlignment="1">
      <alignment horizontal="left" vertical="top"/>
    </xf>
    <xf numFmtId="0" fontId="36" fillId="0" borderId="0" xfId="0" applyFont="1" applyAlignment="1">
      <alignment horizontal="left" vertical="top"/>
    </xf>
    <xf numFmtId="0" fontId="39" fillId="8" borderId="2" xfId="0" applyFont="1" applyFill="1" applyBorder="1" applyAlignment="1">
      <alignment horizontal="left" vertical="center"/>
    </xf>
    <xf numFmtId="0" fontId="39" fillId="8" borderId="14" xfId="0" applyFont="1" applyFill="1" applyBorder="1" applyAlignment="1">
      <alignment horizontal="left" vertical="center"/>
    </xf>
    <xf numFmtId="0" fontId="39" fillId="8" borderId="1" xfId="0" applyFont="1" applyFill="1" applyBorder="1" applyAlignment="1">
      <alignment horizontal="left" vertical="center"/>
    </xf>
    <xf numFmtId="0" fontId="39" fillId="15" borderId="1" xfId="0" applyFont="1" applyFill="1" applyBorder="1" applyAlignment="1">
      <alignment horizontal="left" vertical="center"/>
    </xf>
    <xf numFmtId="165" fontId="38" fillId="5" borderId="1" xfId="0" applyNumberFormat="1" applyFont="1" applyFill="1" applyBorder="1" applyAlignment="1">
      <alignment horizontal="left" vertical="center"/>
    </xf>
    <xf numFmtId="165" fontId="38" fillId="2" borderId="1" xfId="0" applyNumberFormat="1" applyFont="1" applyFill="1" applyBorder="1" applyAlignment="1">
      <alignment horizontal="left" vertical="center"/>
    </xf>
    <xf numFmtId="165" fontId="39" fillId="5" borderId="1" xfId="0" applyNumberFormat="1" applyFont="1" applyFill="1" applyBorder="1" applyAlignment="1">
      <alignment horizontal="left" vertical="center"/>
    </xf>
    <xf numFmtId="3" fontId="39" fillId="2" borderId="1" xfId="0" applyNumberFormat="1" applyFont="1" applyFill="1" applyBorder="1" applyAlignment="1">
      <alignment horizontal="left" vertical="center"/>
    </xf>
    <xf numFmtId="165" fontId="39" fillId="2" borderId="1" xfId="0" applyNumberFormat="1" applyFont="1" applyFill="1" applyBorder="1" applyAlignment="1">
      <alignment horizontal="left" vertical="center"/>
    </xf>
    <xf numFmtId="3" fontId="36" fillId="2" borderId="1" xfId="0" applyNumberFormat="1" applyFont="1" applyFill="1" applyBorder="1" applyAlignment="1">
      <alignment horizontal="left" vertical="center"/>
    </xf>
    <xf numFmtId="3" fontId="38" fillId="2" borderId="0" xfId="0" applyNumberFormat="1" applyFont="1" applyFill="1" applyAlignment="1">
      <alignment horizontal="left" vertical="center"/>
    </xf>
    <xf numFmtId="165" fontId="38" fillId="2" borderId="0" xfId="0" applyNumberFormat="1" applyFont="1" applyFill="1" applyAlignment="1">
      <alignment horizontal="left" vertical="center"/>
    </xf>
    <xf numFmtId="0" fontId="39" fillId="13" borderId="2" xfId="0" applyFont="1" applyFill="1" applyBorder="1" applyAlignment="1">
      <alignment horizontal="left" vertical="center"/>
    </xf>
    <xf numFmtId="0" fontId="39" fillId="13" borderId="14" xfId="0" applyFont="1" applyFill="1" applyBorder="1" applyAlignment="1">
      <alignment horizontal="left" vertical="center"/>
    </xf>
    <xf numFmtId="0" fontId="39" fillId="13" borderId="1" xfId="0" applyFont="1" applyFill="1" applyBorder="1" applyAlignment="1">
      <alignment horizontal="left" vertical="center"/>
    </xf>
    <xf numFmtId="0" fontId="39" fillId="16" borderId="1" xfId="0" applyFont="1" applyFill="1" applyBorder="1" applyAlignment="1">
      <alignment horizontal="left" vertical="center"/>
    </xf>
    <xf numFmtId="165" fontId="38" fillId="11" borderId="1" xfId="0" applyNumberFormat="1" applyFont="1" applyFill="1" applyBorder="1" applyAlignment="1">
      <alignment horizontal="left" vertical="center"/>
    </xf>
    <xf numFmtId="3" fontId="36" fillId="11" borderId="1" xfId="0" applyNumberFormat="1" applyFont="1" applyFill="1" applyBorder="1" applyAlignment="1">
      <alignment horizontal="left" vertical="center"/>
    </xf>
    <xf numFmtId="165" fontId="39" fillId="11" borderId="1" xfId="0" applyNumberFormat="1" applyFont="1" applyFill="1" applyBorder="1" applyAlignment="1">
      <alignment horizontal="left" vertical="center"/>
    </xf>
    <xf numFmtId="3" fontId="39" fillId="5" borderId="1" xfId="0" applyNumberFormat="1" applyFont="1" applyFill="1" applyBorder="1" applyAlignment="1">
      <alignment horizontal="left" vertical="center" wrapText="1"/>
    </xf>
    <xf numFmtId="0" fontId="39" fillId="14" borderId="2" xfId="0" applyFont="1" applyFill="1" applyBorder="1" applyAlignment="1">
      <alignment horizontal="left" vertical="center"/>
    </xf>
    <xf numFmtId="0" fontId="39" fillId="14" borderId="14" xfId="0" applyFont="1" applyFill="1" applyBorder="1" applyAlignment="1">
      <alignment horizontal="left" vertical="center"/>
    </xf>
    <xf numFmtId="0" fontId="36" fillId="17" borderId="14" xfId="0" applyFont="1" applyFill="1" applyBorder="1" applyAlignment="1">
      <alignment horizontal="left" vertical="center" wrapText="1"/>
    </xf>
    <xf numFmtId="0" fontId="39" fillId="14" borderId="1" xfId="0" applyFont="1" applyFill="1" applyBorder="1" applyAlignment="1">
      <alignment horizontal="left" vertical="center"/>
    </xf>
    <xf numFmtId="0" fontId="39" fillId="17" borderId="1" xfId="0" applyFont="1" applyFill="1" applyBorder="1" applyAlignment="1">
      <alignment horizontal="left" vertical="center"/>
    </xf>
    <xf numFmtId="165" fontId="38" fillId="12" borderId="1" xfId="0" applyNumberFormat="1" applyFont="1" applyFill="1" applyBorder="1" applyAlignment="1">
      <alignment horizontal="left" vertical="center"/>
    </xf>
    <xf numFmtId="3" fontId="36" fillId="12" borderId="1" xfId="0" applyNumberFormat="1" applyFont="1" applyFill="1" applyBorder="1" applyAlignment="1">
      <alignment horizontal="left" vertical="center"/>
    </xf>
    <xf numFmtId="165" fontId="39" fillId="12" borderId="1" xfId="0" applyNumberFormat="1" applyFont="1" applyFill="1" applyBorder="1" applyAlignment="1">
      <alignment horizontal="left" vertical="center"/>
    </xf>
    <xf numFmtId="3" fontId="39" fillId="12" borderId="0" xfId="0" applyNumberFormat="1" applyFont="1" applyFill="1" applyAlignment="1">
      <alignment horizontal="left" vertical="center"/>
    </xf>
    <xf numFmtId="165" fontId="39" fillId="12" borderId="0" xfId="0" applyNumberFormat="1" applyFont="1" applyFill="1" applyAlignment="1">
      <alignment horizontal="left" vertical="center"/>
    </xf>
    <xf numFmtId="3" fontId="38" fillId="12" borderId="0" xfId="0" applyNumberFormat="1" applyFont="1" applyFill="1" applyAlignment="1">
      <alignment horizontal="left" vertical="center"/>
    </xf>
    <xf numFmtId="165" fontId="38" fillId="12" borderId="0" xfId="0" applyNumberFormat="1" applyFont="1" applyFill="1" applyAlignment="1">
      <alignment horizontal="left" vertical="center"/>
    </xf>
    <xf numFmtId="0" fontId="39" fillId="15" borderId="15" xfId="0" applyFont="1" applyFill="1" applyBorder="1" applyAlignment="1">
      <alignment horizontal="left" vertical="center"/>
    </xf>
    <xf numFmtId="0" fontId="36" fillId="15" borderId="2" xfId="0" applyFont="1" applyFill="1" applyBorder="1" applyAlignment="1">
      <alignment horizontal="left" vertical="center"/>
    </xf>
    <xf numFmtId="0" fontId="36" fillId="15" borderId="14"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9" fillId="2" borderId="15" xfId="0" applyFont="1" applyFill="1" applyBorder="1" applyAlignment="1">
      <alignment horizontal="left" vertical="center"/>
    </xf>
    <xf numFmtId="0" fontId="39" fillId="0" borderId="0" xfId="0" applyFont="1" applyAlignment="1">
      <alignment horizontal="left" vertical="center"/>
    </xf>
    <xf numFmtId="0" fontId="39" fillId="13" borderId="3" xfId="0" applyFont="1" applyFill="1" applyBorder="1" applyAlignment="1">
      <alignment horizontal="left" vertical="center"/>
    </xf>
    <xf numFmtId="0" fontId="39" fillId="11" borderId="15" xfId="0" applyFont="1" applyFill="1" applyBorder="1" applyAlignment="1">
      <alignment horizontal="left" vertical="center"/>
    </xf>
    <xf numFmtId="0" fontId="39" fillId="16" borderId="15" xfId="0" applyFont="1" applyFill="1" applyBorder="1" applyAlignment="1">
      <alignment horizontal="left" vertical="center"/>
    </xf>
    <xf numFmtId="0" fontId="36" fillId="16" borderId="2" xfId="0" applyFont="1" applyFill="1" applyBorder="1" applyAlignment="1">
      <alignment horizontal="left" vertical="center"/>
    </xf>
    <xf numFmtId="0" fontId="36" fillId="16" borderId="14" xfId="0" applyFont="1" applyFill="1" applyBorder="1" applyAlignment="1">
      <alignment horizontal="left" vertical="center" wrapText="1"/>
    </xf>
    <xf numFmtId="0" fontId="36" fillId="16" borderId="3" xfId="0" applyFont="1" applyFill="1" applyBorder="1" applyAlignment="1">
      <alignment horizontal="left" vertical="center" wrapText="1"/>
    </xf>
    <xf numFmtId="0" fontId="39" fillId="11" borderId="1" xfId="0" applyFont="1" applyFill="1" applyBorder="1" applyAlignment="1">
      <alignment horizontal="left" vertical="center" wrapText="1"/>
    </xf>
    <xf numFmtId="0" fontId="39" fillId="11" borderId="6" xfId="0" applyFont="1" applyFill="1" applyBorder="1" applyAlignment="1">
      <alignment vertical="center"/>
    </xf>
    <xf numFmtId="0" fontId="38" fillId="11" borderId="0" xfId="0" applyFont="1" applyFill="1" applyAlignment="1">
      <alignment horizontal="left" vertical="center"/>
    </xf>
    <xf numFmtId="0" fontId="39" fillId="12" borderId="6" xfId="0" applyFont="1" applyFill="1" applyBorder="1" applyAlignment="1">
      <alignment vertical="center"/>
    </xf>
    <xf numFmtId="0" fontId="38" fillId="12" borderId="0" xfId="0" applyFont="1" applyFill="1" applyAlignment="1">
      <alignment horizontal="left" vertical="center"/>
    </xf>
    <xf numFmtId="0" fontId="39" fillId="12" borderId="0" xfId="0" applyFont="1" applyFill="1" applyAlignment="1">
      <alignment horizontal="left" vertical="center"/>
    </xf>
    <xf numFmtId="0" fontId="36" fillId="17" borderId="2" xfId="0" applyFont="1" applyFill="1" applyBorder="1" applyAlignment="1">
      <alignment horizontal="left" vertical="center"/>
    </xf>
    <xf numFmtId="0" fontId="39" fillId="14" borderId="3" xfId="0" applyFont="1" applyFill="1" applyBorder="1" applyAlignment="1">
      <alignment horizontal="left" vertical="center"/>
    </xf>
    <xf numFmtId="0" fontId="39" fillId="12" borderId="15" xfId="0" applyFont="1" applyFill="1" applyBorder="1" applyAlignment="1">
      <alignment horizontal="left" vertical="center"/>
    </xf>
    <xf numFmtId="0" fontId="39" fillId="12" borderId="1" xfId="0" applyFont="1" applyFill="1" applyBorder="1" applyAlignment="1">
      <alignment horizontal="left" vertical="center" wrapText="1"/>
    </xf>
    <xf numFmtId="3" fontId="40" fillId="0" borderId="15" xfId="0" applyNumberFormat="1" applyFont="1" applyBorder="1" applyAlignment="1">
      <alignment horizontal="left" vertical="center"/>
    </xf>
    <xf numFmtId="0" fontId="39" fillId="2" borderId="15" xfId="0" applyFont="1" applyFill="1" applyBorder="1" applyAlignment="1">
      <alignment vertical="center"/>
    </xf>
    <xf numFmtId="0" fontId="39" fillId="2" borderId="6" xfId="0" applyFont="1" applyFill="1" applyBorder="1" applyAlignment="1">
      <alignment vertical="center"/>
    </xf>
    <xf numFmtId="0" fontId="39" fillId="8" borderId="3" xfId="0" applyFont="1" applyFill="1" applyBorder="1" applyAlignment="1">
      <alignment vertical="center"/>
    </xf>
    <xf numFmtId="0" fontId="39" fillId="11" borderId="15" xfId="0" applyFont="1" applyFill="1" applyBorder="1" applyAlignment="1">
      <alignment vertical="center"/>
    </xf>
    <xf numFmtId="0" fontId="39" fillId="12" borderId="15" xfId="0" applyFont="1" applyFill="1" applyBorder="1" applyAlignment="1">
      <alignment vertical="center"/>
    </xf>
    <xf numFmtId="0" fontId="39" fillId="15" borderId="15" xfId="0" applyFont="1" applyFill="1" applyBorder="1" applyAlignment="1">
      <alignment vertical="center"/>
    </xf>
    <xf numFmtId="0" fontId="36" fillId="15" borderId="2" xfId="0" applyFont="1" applyFill="1" applyBorder="1" applyAlignment="1">
      <alignment vertical="center"/>
    </xf>
    <xf numFmtId="0" fontId="36" fillId="15" borderId="14" xfId="0" applyFont="1" applyFill="1" applyBorder="1" applyAlignment="1">
      <alignment vertical="center"/>
    </xf>
    <xf numFmtId="0" fontId="36" fillId="15" borderId="3" xfId="0" applyFont="1" applyFill="1" applyBorder="1" applyAlignment="1">
      <alignment vertical="center"/>
    </xf>
    <xf numFmtId="0" fontId="39" fillId="2" borderId="11" xfId="0" applyFont="1" applyFill="1" applyBorder="1" applyAlignment="1">
      <alignment horizontal="left" vertical="center"/>
    </xf>
    <xf numFmtId="0" fontId="36" fillId="16" borderId="14" xfId="0" applyFont="1" applyFill="1" applyBorder="1" applyAlignment="1">
      <alignment horizontal="left" vertical="center"/>
    </xf>
    <xf numFmtId="0" fontId="36" fillId="16" borderId="3" xfId="0" applyFont="1" applyFill="1" applyBorder="1" applyAlignment="1">
      <alignment horizontal="left" vertical="center"/>
    </xf>
    <xf numFmtId="0" fontId="39" fillId="11" borderId="11" xfId="0" applyFont="1" applyFill="1" applyBorder="1" applyAlignment="1">
      <alignment horizontal="left" vertical="center"/>
    </xf>
    <xf numFmtId="0" fontId="36" fillId="17" borderId="14" xfId="0" applyFont="1" applyFill="1" applyBorder="1" applyAlignment="1">
      <alignment horizontal="left" vertical="center"/>
    </xf>
    <xf numFmtId="0" fontId="36" fillId="17" borderId="3" xfId="0" applyFont="1" applyFill="1" applyBorder="1" applyAlignment="1">
      <alignment horizontal="left" vertical="center"/>
    </xf>
    <xf numFmtId="0" fontId="39" fillId="12" borderId="11" xfId="0" applyFont="1" applyFill="1" applyBorder="1" applyAlignment="1">
      <alignment horizontal="left" vertical="center"/>
    </xf>
    <xf numFmtId="0" fontId="79" fillId="0" borderId="0" xfId="0" applyFont="1" applyAlignment="1">
      <alignment horizontal="left" vertical="center"/>
    </xf>
    <xf numFmtId="3" fontId="38" fillId="0" borderId="1" xfId="0" applyNumberFormat="1" applyFont="1" applyBorder="1" applyAlignment="1">
      <alignment horizontal="left" vertical="center"/>
    </xf>
    <xf numFmtId="165" fontId="38" fillId="0" borderId="1" xfId="0" applyNumberFormat="1" applyFont="1" applyBorder="1" applyAlignment="1">
      <alignment horizontal="left" vertical="center"/>
    </xf>
    <xf numFmtId="0" fontId="39" fillId="11" borderId="6" xfId="0" applyFont="1" applyFill="1" applyBorder="1" applyAlignment="1">
      <alignment horizontal="left" vertical="center"/>
    </xf>
    <xf numFmtId="3" fontId="40" fillId="11" borderId="0" xfId="0" applyNumberFormat="1" applyFont="1" applyFill="1" applyAlignment="1">
      <alignment horizontal="left" vertical="center"/>
    </xf>
    <xf numFmtId="165" fontId="39" fillId="11" borderId="0" xfId="0" applyNumberFormat="1" applyFont="1" applyFill="1" applyAlignment="1">
      <alignment horizontal="left" vertical="center"/>
    </xf>
    <xf numFmtId="3" fontId="40" fillId="12" borderId="0" xfId="0" applyNumberFormat="1" applyFont="1" applyFill="1" applyAlignment="1">
      <alignment horizontal="left" vertical="center"/>
    </xf>
    <xf numFmtId="0" fontId="6" fillId="0" borderId="0" xfId="0" applyFont="1" applyAlignment="1">
      <alignment horizontal="left"/>
    </xf>
    <xf numFmtId="0" fontId="36" fillId="15" borderId="14" xfId="0" applyFont="1" applyFill="1" applyBorder="1" applyAlignment="1">
      <alignment horizontal="left" vertical="center"/>
    </xf>
    <xf numFmtId="0" fontId="36" fillId="15" borderId="3" xfId="0" applyFont="1" applyFill="1" applyBorder="1" applyAlignment="1">
      <alignment horizontal="left" vertical="center"/>
    </xf>
    <xf numFmtId="0" fontId="36" fillId="2" borderId="15" xfId="0" applyFont="1" applyFill="1" applyBorder="1" applyAlignment="1">
      <alignment horizontal="left" vertical="center"/>
    </xf>
    <xf numFmtId="0" fontId="39" fillId="12" borderId="6" xfId="0" applyFont="1" applyFill="1" applyBorder="1" applyAlignment="1">
      <alignment horizontal="left" vertical="center"/>
    </xf>
    <xf numFmtId="0" fontId="38" fillId="0" borderId="11" xfId="0" applyFont="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40" fillId="0" borderId="8" xfId="0" applyFont="1" applyBorder="1" applyAlignment="1">
      <alignment horizontal="left" vertical="center" wrapText="1"/>
    </xf>
    <xf numFmtId="0" fontId="38" fillId="0" borderId="15" xfId="0" applyFont="1" applyBorder="1" applyAlignment="1">
      <alignment horizontal="left" vertical="center" wrapText="1"/>
    </xf>
    <xf numFmtId="0" fontId="38"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1" xfId="0" applyFont="1" applyBorder="1" applyAlignment="1">
      <alignment horizontal="left" vertical="center" wrapText="1"/>
    </xf>
    <xf numFmtId="0" fontId="40" fillId="0" borderId="2" xfId="0" applyFont="1" applyBorder="1" applyAlignment="1">
      <alignment horizontal="left" vertical="center"/>
    </xf>
    <xf numFmtId="0" fontId="38" fillId="0" borderId="0" xfId="0" applyFont="1" applyAlignment="1">
      <alignment horizontal="left" wrapText="1"/>
    </xf>
    <xf numFmtId="0" fontId="36" fillId="2" borderId="6" xfId="0" applyFont="1" applyFill="1" applyBorder="1" applyAlignment="1">
      <alignment vertical="center" wrapText="1"/>
    </xf>
    <xf numFmtId="0" fontId="75" fillId="0" borderId="0" xfId="0" applyFont="1" applyAlignment="1">
      <alignment horizontal="left"/>
    </xf>
    <xf numFmtId="0" fontId="18" fillId="0" borderId="0" xfId="0" applyFont="1" applyAlignment="1">
      <alignment horizontal="left" vertical="top"/>
    </xf>
    <xf numFmtId="0" fontId="13" fillId="0" borderId="0" xfId="0" applyFont="1" applyAlignment="1">
      <alignment horizontal="left" vertical="top"/>
    </xf>
    <xf numFmtId="165" fontId="40" fillId="0" borderId="15" xfId="0" applyNumberFormat="1" applyFont="1" applyBorder="1" applyAlignment="1">
      <alignment horizontal="left" vertical="center"/>
    </xf>
    <xf numFmtId="165" fontId="36" fillId="0" borderId="1" xfId="0" applyNumberFormat="1" applyFont="1" applyBorder="1" applyAlignment="1">
      <alignment horizontal="left" vertical="center"/>
    </xf>
    <xf numFmtId="165" fontId="36" fillId="0" borderId="3" xfId="0" applyNumberFormat="1" applyFont="1" applyBorder="1" applyAlignment="1">
      <alignment horizontal="left" vertical="center"/>
    </xf>
    <xf numFmtId="3" fontId="38" fillId="5" borderId="0" xfId="0" applyNumberFormat="1" applyFont="1" applyFill="1" applyAlignment="1">
      <alignment horizontal="left" vertical="center"/>
    </xf>
    <xf numFmtId="3" fontId="40" fillId="0" borderId="0" xfId="0" applyNumberFormat="1" applyFont="1" applyAlignment="1">
      <alignment horizontal="left"/>
    </xf>
    <xf numFmtId="0" fontId="45" fillId="0" borderId="0" xfId="0" applyFont="1" applyAlignment="1">
      <alignment horizontal="left"/>
    </xf>
    <xf numFmtId="3" fontId="40" fillId="0" borderId="9" xfId="0" applyNumberFormat="1" applyFont="1" applyBorder="1" applyAlignment="1">
      <alignment horizontal="left" vertical="center"/>
    </xf>
    <xf numFmtId="3" fontId="36" fillId="0" borderId="0" xfId="0" applyNumberFormat="1" applyFont="1" applyAlignment="1">
      <alignment horizontal="left" vertical="center"/>
    </xf>
    <xf numFmtId="0" fontId="7" fillId="0" borderId="0" xfId="10" applyAlignment="1">
      <alignment horizontal="left" wrapText="1"/>
    </xf>
    <xf numFmtId="166" fontId="0" fillId="0" borderId="0" xfId="0" applyNumberFormat="1" applyAlignment="1">
      <alignment horizontal="left"/>
    </xf>
    <xf numFmtId="0" fontId="62" fillId="0" borderId="0" xfId="10" applyFont="1" applyAlignment="1">
      <alignment horizontal="left" wrapText="1"/>
    </xf>
    <xf numFmtId="166" fontId="63" fillId="0" borderId="0" xfId="0" applyNumberFormat="1" applyFont="1" applyAlignment="1">
      <alignment horizontal="left"/>
    </xf>
    <xf numFmtId="166" fontId="19" fillId="0" borderId="0" xfId="0" applyNumberFormat="1" applyFont="1" applyAlignment="1">
      <alignment horizontal="left"/>
    </xf>
    <xf numFmtId="0" fontId="36" fillId="0" borderId="8" xfId="0" applyFont="1" applyBorder="1" applyAlignment="1">
      <alignment horizontal="left" vertical="center"/>
    </xf>
    <xf numFmtId="0" fontId="36" fillId="0" borderId="10" xfId="0" applyFont="1" applyBorder="1" applyAlignment="1">
      <alignment horizontal="left" vertical="center"/>
    </xf>
    <xf numFmtId="0" fontId="36" fillId="0" borderId="6" xfId="0" applyFont="1" applyBorder="1" applyAlignment="1">
      <alignment horizontal="left" vertical="center"/>
    </xf>
    <xf numFmtId="0" fontId="36" fillId="2" borderId="6" xfId="0" applyFont="1" applyFill="1" applyBorder="1" applyAlignment="1">
      <alignment horizontal="left" vertical="center"/>
    </xf>
    <xf numFmtId="0" fontId="36" fillId="2" borderId="12" xfId="0" applyFont="1" applyFill="1" applyBorder="1" applyAlignment="1">
      <alignment horizontal="left" vertical="center"/>
    </xf>
    <xf numFmtId="0" fontId="39" fillId="2" borderId="6" xfId="0" applyFont="1" applyFill="1" applyBorder="1" applyAlignment="1">
      <alignment horizontal="left" vertical="center"/>
    </xf>
    <xf numFmtId="0" fontId="39" fillId="2" borderId="12" xfId="0" applyFont="1" applyFill="1" applyBorder="1" applyAlignment="1">
      <alignment horizontal="left" vertical="center"/>
    </xf>
    <xf numFmtId="0" fontId="39" fillId="2" borderId="7" xfId="0" applyFont="1" applyFill="1" applyBorder="1" applyAlignment="1">
      <alignment horizontal="left" vertical="center"/>
    </xf>
    <xf numFmtId="0" fontId="39" fillId="2" borderId="10"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4" xfId="0" applyFont="1" applyFill="1" applyBorder="1" applyAlignment="1">
      <alignment horizontal="left" vertical="center"/>
    </xf>
    <xf numFmtId="0" fontId="36" fillId="2" borderId="7" xfId="0" applyFont="1" applyFill="1" applyBorder="1" applyAlignment="1">
      <alignment horizontal="left" vertical="center"/>
    </xf>
    <xf numFmtId="0" fontId="43" fillId="0" borderId="0" xfId="2" applyFont="1" applyFill="1" applyAlignment="1" applyProtection="1"/>
    <xf numFmtId="0" fontId="91" fillId="0" borderId="0" xfId="2" applyFont="1" applyAlignment="1" applyProtection="1"/>
    <xf numFmtId="0" fontId="5" fillId="0" borderId="0" xfId="0" applyFont="1"/>
    <xf numFmtId="3" fontId="5" fillId="0" borderId="0" xfId="0" applyNumberFormat="1" applyFont="1"/>
    <xf numFmtId="0" fontId="91" fillId="0" borderId="0" xfId="2" applyFont="1" applyAlignment="1" applyProtection="1">
      <alignment horizontal="left"/>
    </xf>
    <xf numFmtId="0" fontId="5" fillId="0" borderId="0" xfId="0" applyFont="1" applyAlignment="1">
      <alignment horizontal="left"/>
    </xf>
    <xf numFmtId="0" fontId="43" fillId="0" borderId="0" xfId="2" applyFont="1" applyFill="1" applyAlignment="1" applyProtection="1">
      <alignment horizontal="left"/>
    </xf>
    <xf numFmtId="0" fontId="36" fillId="2" borderId="4" xfId="0" applyFont="1" applyFill="1" applyBorder="1" applyAlignment="1">
      <alignment vertical="center" wrapText="1"/>
    </xf>
    <xf numFmtId="0" fontId="36" fillId="2" borderId="15" xfId="0" applyFont="1" applyFill="1" applyBorder="1" applyAlignment="1">
      <alignment vertical="center" wrapText="1"/>
    </xf>
    <xf numFmtId="0" fontId="39" fillId="2" borderId="12" xfId="0" applyFont="1" applyFill="1" applyBorder="1" applyAlignment="1">
      <alignment vertical="center"/>
    </xf>
    <xf numFmtId="165" fontId="40" fillId="0" borderId="9" xfId="0" applyNumberFormat="1" applyFont="1" applyBorder="1" applyAlignment="1">
      <alignment horizontal="left" vertical="center"/>
    </xf>
    <xf numFmtId="0" fontId="36" fillId="2" borderId="7" xfId="0" applyFont="1" applyFill="1" applyBorder="1" applyAlignment="1">
      <alignment vertical="center" wrapText="1"/>
    </xf>
    <xf numFmtId="0" fontId="38" fillId="0" borderId="10" xfId="0" applyFont="1" applyBorder="1" applyAlignment="1">
      <alignment vertical="center" wrapText="1"/>
    </xf>
    <xf numFmtId="0" fontId="40" fillId="0" borderId="2" xfId="0" applyFont="1" applyBorder="1" applyAlignment="1">
      <alignment vertical="center" wrapText="1"/>
    </xf>
    <xf numFmtId="0" fontId="40" fillId="0" borderId="3" xfId="0" applyFont="1" applyBorder="1" applyAlignment="1">
      <alignment vertical="center" wrapText="1"/>
    </xf>
    <xf numFmtId="0" fontId="39" fillId="2" borderId="1" xfId="0" applyFont="1" applyFill="1" applyBorder="1" applyAlignment="1">
      <alignment vertical="center" wrapText="1"/>
    </xf>
    <xf numFmtId="0" fontId="36" fillId="2" borderId="6" xfId="0" applyFont="1" applyFill="1" applyBorder="1" applyAlignment="1">
      <alignment vertical="center"/>
    </xf>
    <xf numFmtId="0" fontId="36" fillId="2" borderId="7" xfId="0" applyFont="1" applyFill="1" applyBorder="1" applyAlignment="1">
      <alignment vertical="center"/>
    </xf>
    <xf numFmtId="0" fontId="36" fillId="2" borderId="10" xfId="0" applyFont="1" applyFill="1" applyBorder="1" applyAlignment="1">
      <alignment vertical="center"/>
    </xf>
    <xf numFmtId="0" fontId="40" fillId="0" borderId="6" xfId="0" applyFont="1" applyBorder="1" applyAlignment="1">
      <alignment vertical="center"/>
    </xf>
    <xf numFmtId="0" fontId="40" fillId="0" borderId="7" xfId="0" applyFont="1" applyBorder="1" applyAlignment="1">
      <alignment vertical="center"/>
    </xf>
    <xf numFmtId="0" fontId="36" fillId="2" borderId="12" xfId="0" applyFont="1" applyFill="1" applyBorder="1" applyAlignment="1">
      <alignment vertical="center"/>
    </xf>
    <xf numFmtId="0" fontId="39" fillId="2" borderId="4" xfId="0" applyFont="1" applyFill="1" applyBorder="1" applyAlignment="1">
      <alignment vertical="center"/>
    </xf>
    <xf numFmtId="0" fontId="39" fillId="2" borderId="10" xfId="0" applyFont="1" applyFill="1" applyBorder="1" applyAlignment="1">
      <alignment vertical="center"/>
    </xf>
    <xf numFmtId="0" fontId="39" fillId="2" borderId="13" xfId="0" applyFont="1" applyFill="1" applyBorder="1" applyAlignment="1">
      <alignment vertical="center"/>
    </xf>
    <xf numFmtId="165" fontId="40" fillId="0" borderId="1" xfId="0" applyNumberFormat="1" applyFont="1" applyBorder="1" applyAlignment="1">
      <alignment horizontal="left" vertical="center"/>
    </xf>
    <xf numFmtId="3" fontId="40" fillId="0" borderId="5" xfId="7" applyNumberFormat="1" applyFont="1" applyFill="1" applyAlignment="1">
      <alignment horizontal="left" vertical="center"/>
      <protection locked="0"/>
    </xf>
    <xf numFmtId="165" fontId="40" fillId="0" borderId="0" xfId="0" applyNumberFormat="1" applyFont="1" applyAlignment="1">
      <alignment horizontal="left" vertical="center"/>
    </xf>
    <xf numFmtId="165" fontId="40" fillId="0" borderId="11" xfId="0" applyNumberFormat="1" applyFont="1" applyBorder="1" applyAlignment="1">
      <alignment horizontal="left" vertical="center"/>
    </xf>
    <xf numFmtId="0" fontId="39" fillId="2" borderId="15" xfId="0" applyFont="1" applyFill="1" applyBorder="1" applyAlignment="1">
      <alignment vertical="center" wrapText="1"/>
    </xf>
    <xf numFmtId="0" fontId="71" fillId="0" borderId="0" xfId="2" applyFont="1" applyAlignment="1" applyProtection="1">
      <alignment horizontal="left"/>
    </xf>
    <xf numFmtId="3" fontId="39" fillId="5" borderId="3" xfId="0" applyNumberFormat="1" applyFont="1" applyFill="1" applyBorder="1" applyAlignment="1">
      <alignment horizontal="left" vertical="center"/>
    </xf>
    <xf numFmtId="0" fontId="36" fillId="0" borderId="2" xfId="0" applyFont="1" applyBorder="1" applyAlignment="1">
      <alignment vertical="center"/>
    </xf>
    <xf numFmtId="0" fontId="36" fillId="0" borderId="3" xfId="0" applyFont="1" applyBorder="1" applyAlignment="1">
      <alignment vertical="center"/>
    </xf>
    <xf numFmtId="165" fontId="40" fillId="0" borderId="0" xfId="3" applyNumberFormat="1" applyFont="1" applyFill="1" applyAlignment="1">
      <alignment horizontal="left" vertical="center"/>
    </xf>
    <xf numFmtId="0" fontId="93" fillId="0" borderId="0" xfId="0" applyFont="1" applyAlignment="1">
      <alignment horizontal="left" vertical="top"/>
    </xf>
    <xf numFmtId="0" fontId="69" fillId="0" borderId="0" xfId="0" applyFont="1" applyAlignment="1">
      <alignment horizontal="left" vertical="top"/>
    </xf>
    <xf numFmtId="3" fontId="94" fillId="0" borderId="0" xfId="0" applyNumberFormat="1" applyFont="1" applyAlignment="1">
      <alignment horizontal="left" vertical="top"/>
    </xf>
    <xf numFmtId="0" fontId="95" fillId="0" borderId="0" xfId="2" applyFont="1" applyAlignment="1" applyProtection="1">
      <alignment horizontal="left"/>
    </xf>
    <xf numFmtId="0" fontId="93" fillId="0" borderId="0" xfId="0" applyFont="1" applyAlignment="1">
      <alignment horizontal="left"/>
    </xf>
    <xf numFmtId="0" fontId="96" fillId="0" borderId="0" xfId="2" applyFont="1" applyAlignment="1" applyProtection="1">
      <alignment horizontal="left"/>
    </xf>
    <xf numFmtId="0" fontId="97" fillId="0" borderId="0" xfId="0" applyFont="1" applyAlignment="1">
      <alignment horizontal="left"/>
    </xf>
    <xf numFmtId="0" fontId="97" fillId="0" borderId="0" xfId="0" applyFont="1"/>
    <xf numFmtId="0" fontId="71" fillId="0" borderId="0" xfId="2" applyFont="1" applyAlignment="1" applyProtection="1"/>
    <xf numFmtId="0" fontId="40" fillId="0" borderId="0" xfId="0" applyFont="1" applyAlignment="1">
      <alignment horizontal="left" vertical="top"/>
    </xf>
    <xf numFmtId="0" fontId="72" fillId="0" borderId="0" xfId="2" applyFont="1" applyFill="1" applyAlignment="1" applyProtection="1">
      <alignment horizontal="left" vertical="center"/>
    </xf>
    <xf numFmtId="3" fontId="40" fillId="0" borderId="0" xfId="0" applyNumberFormat="1" applyFont="1" applyAlignment="1">
      <alignment horizontal="left" vertical="top" wrapText="1"/>
    </xf>
    <xf numFmtId="0" fontId="36" fillId="0" borderId="0" xfId="0" applyFont="1" applyAlignment="1" applyProtection="1">
      <alignment horizontal="left" vertical="center" wrapText="1"/>
      <protection locked="0"/>
    </xf>
    <xf numFmtId="0" fontId="36" fillId="0" borderId="0" xfId="0" applyFont="1" applyAlignment="1" applyProtection="1">
      <alignment horizontal="left" wrapText="1"/>
      <protection locked="0"/>
    </xf>
    <xf numFmtId="0" fontId="43" fillId="0" borderId="0" xfId="2" applyFont="1" applyAlignment="1" applyProtection="1">
      <alignment horizontal="left" vertical="center"/>
    </xf>
    <xf numFmtId="0" fontId="72" fillId="0" borderId="0" xfId="2" applyFont="1" applyAlignment="1" applyProtection="1">
      <alignment horizontal="left"/>
    </xf>
    <xf numFmtId="3" fontId="44" fillId="0" borderId="0" xfId="0" applyNumberFormat="1" applyFont="1" applyAlignment="1">
      <alignment horizontal="left" vertical="center"/>
    </xf>
    <xf numFmtId="165" fontId="44" fillId="0" borderId="0" xfId="0" applyNumberFormat="1" applyFont="1" applyAlignment="1">
      <alignment horizontal="left" vertical="center"/>
    </xf>
    <xf numFmtId="0" fontId="68" fillId="0" borderId="0" xfId="0" applyFont="1" applyAlignment="1">
      <alignment horizontal="left" vertical="center"/>
    </xf>
    <xf numFmtId="0" fontId="94" fillId="0" borderId="0" xfId="0" applyFont="1" applyAlignment="1">
      <alignment horizontal="left"/>
    </xf>
    <xf numFmtId="0" fontId="38" fillId="0" borderId="0" xfId="0" applyFont="1" applyAlignment="1">
      <alignment horizontal="left" vertical="center"/>
    </xf>
    <xf numFmtId="0" fontId="5" fillId="0" borderId="0" xfId="0" applyFont="1" applyAlignment="1">
      <alignment horizontal="left" vertical="center"/>
    </xf>
    <xf numFmtId="169" fontId="5" fillId="0" borderId="0" xfId="1" applyNumberFormat="1" applyFont="1" applyBorder="1" applyAlignment="1">
      <alignment horizontal="left"/>
    </xf>
    <xf numFmtId="0" fontId="43" fillId="0" borderId="0" xfId="2" applyFont="1" applyAlignment="1" applyProtection="1">
      <alignment horizontal="left"/>
    </xf>
    <xf numFmtId="0" fontId="72" fillId="0" borderId="0" xfId="2" applyFont="1" applyAlignment="1" applyProtection="1"/>
    <xf numFmtId="0" fontId="40" fillId="2" borderId="15" xfId="0" applyFont="1" applyFill="1" applyBorder="1" applyAlignment="1">
      <alignment vertical="center"/>
    </xf>
    <xf numFmtId="0" fontId="36" fillId="2" borderId="14" xfId="0" applyFont="1" applyFill="1" applyBorder="1" applyAlignment="1">
      <alignment vertical="center"/>
    </xf>
    <xf numFmtId="3" fontId="36" fillId="0" borderId="15" xfId="0" applyNumberFormat="1" applyFont="1" applyBorder="1" applyAlignment="1">
      <alignment horizontal="left" vertical="center"/>
    </xf>
    <xf numFmtId="165" fontId="40" fillId="0" borderId="6" xfId="0" applyNumberFormat="1" applyFont="1" applyBorder="1" applyAlignment="1">
      <alignment horizontal="left" vertical="center"/>
    </xf>
    <xf numFmtId="165" fontId="40" fillId="0" borderId="8" xfId="0" applyNumberFormat="1" applyFont="1" applyBorder="1" applyAlignment="1">
      <alignment horizontal="left" vertical="center"/>
    </xf>
    <xf numFmtId="168" fontId="45" fillId="0" borderId="0" xfId="4" applyNumberFormat="1" applyFont="1" applyAlignment="1" applyProtection="1">
      <alignment horizontal="right"/>
      <protection locked="0" hidden="1"/>
    </xf>
    <xf numFmtId="0" fontId="45" fillId="0" borderId="0" xfId="0" applyFont="1" applyAlignment="1">
      <alignment horizontal="left" vertical="center"/>
    </xf>
    <xf numFmtId="0" fontId="40" fillId="0" borderId="8" xfId="0" applyFont="1" applyBorder="1" applyAlignment="1">
      <alignment vertical="center"/>
    </xf>
    <xf numFmtId="0" fontId="40" fillId="0" borderId="10" xfId="0" applyFont="1" applyBorder="1" applyAlignment="1">
      <alignment vertical="center"/>
    </xf>
    <xf numFmtId="3" fontId="38" fillId="0" borderId="4" xfId="0" applyNumberFormat="1" applyFont="1" applyBorder="1" applyAlignment="1">
      <alignment horizontal="left" vertical="center"/>
    </xf>
    <xf numFmtId="3" fontId="38" fillId="0" borderId="7" xfId="0" applyNumberFormat="1" applyFont="1" applyBorder="1" applyAlignment="1">
      <alignment horizontal="left" vertical="center"/>
    </xf>
    <xf numFmtId="3" fontId="38" fillId="0" borderId="5" xfId="0" applyNumberFormat="1" applyFont="1" applyBorder="1" applyAlignment="1">
      <alignment horizontal="left" vertical="center"/>
    </xf>
    <xf numFmtId="3" fontId="38" fillId="0" borderId="9" xfId="0" applyNumberFormat="1" applyFont="1" applyBorder="1" applyAlignment="1">
      <alignment horizontal="left" vertical="center"/>
    </xf>
    <xf numFmtId="3" fontId="38" fillId="0" borderId="15" xfId="0" applyNumberFormat="1" applyFont="1" applyBorder="1" applyAlignment="1">
      <alignment horizontal="left" vertical="center"/>
    </xf>
    <xf numFmtId="3" fontId="38" fillId="0" borderId="11" xfId="0" applyNumberFormat="1" applyFont="1" applyBorder="1" applyAlignment="1">
      <alignment horizontal="left" vertical="center"/>
    </xf>
    <xf numFmtId="3" fontId="39" fillId="0" borderId="15" xfId="0" applyNumberFormat="1" applyFont="1" applyBorder="1" applyAlignment="1">
      <alignment horizontal="left" vertical="center"/>
    </xf>
    <xf numFmtId="3" fontId="38" fillId="0" borderId="0" xfId="0" applyNumberFormat="1" applyFont="1" applyAlignment="1">
      <alignment horizontal="left" vertical="center"/>
    </xf>
    <xf numFmtId="165" fontId="41" fillId="0" borderId="0" xfId="0" applyNumberFormat="1" applyFont="1" applyAlignment="1">
      <alignment horizontal="left" vertical="center"/>
    </xf>
    <xf numFmtId="0" fontId="62" fillId="0" borderId="0" xfId="5" applyFont="1" applyAlignment="1">
      <alignment horizontal="left" vertical="center"/>
    </xf>
    <xf numFmtId="165" fontId="65" fillId="0" borderId="0" xfId="0" applyNumberFormat="1" applyFont="1" applyAlignment="1">
      <alignment horizontal="left" vertical="center"/>
    </xf>
    <xf numFmtId="3" fontId="48" fillId="0" borderId="0" xfId="0" applyNumberFormat="1" applyFont="1" applyAlignment="1">
      <alignment horizontal="left" vertical="center"/>
    </xf>
    <xf numFmtId="3" fontId="19" fillId="0" borderId="0" xfId="0" applyNumberFormat="1" applyFont="1" applyAlignment="1">
      <alignment horizontal="left" vertical="center"/>
    </xf>
    <xf numFmtId="0" fontId="39" fillId="8" borderId="1" xfId="0" applyFont="1" applyFill="1" applyBorder="1" applyAlignment="1">
      <alignment horizontal="left" vertical="center" wrapText="1"/>
    </xf>
    <xf numFmtId="165" fontId="38" fillId="0" borderId="15" xfId="0" applyNumberFormat="1" applyFont="1" applyBorder="1" applyAlignment="1">
      <alignment horizontal="left" vertical="center"/>
    </xf>
    <xf numFmtId="165" fontId="39" fillId="0" borderId="1" xfId="0" applyNumberFormat="1" applyFont="1" applyBorder="1" applyAlignment="1">
      <alignment horizontal="left" vertical="center"/>
    </xf>
    <xf numFmtId="3" fontId="39" fillId="0" borderId="0" xfId="0" applyNumberFormat="1" applyFont="1" applyAlignment="1">
      <alignment horizontal="left" vertical="center"/>
    </xf>
    <xf numFmtId="0" fontId="45" fillId="0" borderId="0" xfId="5" applyFont="1" applyAlignment="1">
      <alignment horizontal="left" vertical="center"/>
    </xf>
    <xf numFmtId="0" fontId="45" fillId="0" borderId="0" xfId="0" applyFont="1" applyAlignment="1">
      <alignment horizontal="left" vertical="top"/>
    </xf>
    <xf numFmtId="3" fontId="73" fillId="0" borderId="0" xfId="0" applyNumberFormat="1" applyFont="1" applyAlignment="1">
      <alignment horizontal="left" vertical="center"/>
    </xf>
    <xf numFmtId="165" fontId="73" fillId="0" borderId="0" xfId="0" applyNumberFormat="1" applyFont="1" applyAlignment="1">
      <alignment horizontal="left" vertical="center"/>
    </xf>
    <xf numFmtId="165" fontId="98" fillId="0" borderId="0" xfId="0" applyNumberFormat="1" applyFont="1" applyAlignment="1">
      <alignment horizontal="left" vertical="center"/>
    </xf>
    <xf numFmtId="0" fontId="90" fillId="0" borderId="0" xfId="0" applyFont="1" applyAlignment="1">
      <alignment horizontal="left"/>
    </xf>
    <xf numFmtId="165" fontId="99" fillId="0" borderId="0" xfId="0" applyNumberFormat="1" applyFont="1" applyAlignment="1">
      <alignment horizontal="left" vertical="center"/>
    </xf>
    <xf numFmtId="3" fontId="90" fillId="0" borderId="0" xfId="0" applyNumberFormat="1" applyFont="1" applyAlignment="1">
      <alignment horizontal="left"/>
    </xf>
    <xf numFmtId="0" fontId="92" fillId="0" borderId="0" xfId="0" applyFont="1" applyAlignment="1">
      <alignment horizontal="left"/>
    </xf>
    <xf numFmtId="3" fontId="90" fillId="0" borderId="0" xfId="0" applyNumberFormat="1" applyFont="1" applyAlignment="1">
      <alignment horizontal="left" vertical="center"/>
    </xf>
    <xf numFmtId="165" fontId="99" fillId="0" borderId="0" xfId="0" applyNumberFormat="1" applyFont="1" applyAlignment="1">
      <alignment horizontal="left" vertical="center" wrapText="1"/>
    </xf>
    <xf numFmtId="10" fontId="90" fillId="0" borderId="0" xfId="0" applyNumberFormat="1" applyFont="1" applyAlignment="1">
      <alignment horizontal="left" vertical="center"/>
    </xf>
    <xf numFmtId="0" fontId="39" fillId="2" borderId="3" xfId="0" applyFont="1" applyFill="1" applyBorder="1" applyAlignment="1">
      <alignment vertical="center" wrapText="1"/>
    </xf>
    <xf numFmtId="0" fontId="38" fillId="0" borderId="8" xfId="0" applyFont="1" applyBorder="1" applyAlignment="1">
      <alignment vertical="center" wrapText="1"/>
    </xf>
    <xf numFmtId="0" fontId="36" fillId="2" borderId="3" xfId="0" applyFont="1" applyFill="1" applyBorder="1" applyAlignment="1">
      <alignment vertical="center" wrapText="1"/>
    </xf>
    <xf numFmtId="165" fontId="40" fillId="0" borderId="2" xfId="0" applyNumberFormat="1" applyFont="1" applyBorder="1" applyAlignment="1">
      <alignment horizontal="left" vertical="center"/>
    </xf>
    <xf numFmtId="0" fontId="60" fillId="0" borderId="0" xfId="0" applyFont="1" applyAlignment="1">
      <alignment vertical="center" wrapText="1"/>
    </xf>
    <xf numFmtId="3" fontId="40" fillId="0" borderId="5" xfId="0" applyNumberFormat="1" applyFont="1" applyBorder="1" applyAlignment="1">
      <alignment vertical="top" wrapText="1"/>
    </xf>
    <xf numFmtId="3" fontId="40" fillId="0" borderId="15" xfId="0" applyNumberFormat="1" applyFont="1" applyBorder="1" applyAlignment="1">
      <alignment vertical="top" wrapText="1"/>
    </xf>
    <xf numFmtId="3" fontId="40" fillId="0" borderId="4" xfId="0" applyNumberFormat="1" applyFont="1" applyBorder="1" applyAlignment="1">
      <alignment vertical="center"/>
    </xf>
    <xf numFmtId="3" fontId="40" fillId="0" borderId="5" xfId="0" applyNumberFormat="1" applyFont="1" applyBorder="1" applyAlignment="1">
      <alignment vertical="center"/>
    </xf>
    <xf numFmtId="3" fontId="40" fillId="0" borderId="15" xfId="0" applyNumberFormat="1" applyFont="1" applyBorder="1" applyAlignment="1">
      <alignment vertical="center"/>
    </xf>
    <xf numFmtId="3" fontId="40" fillId="0" borderId="5" xfId="0" applyNumberFormat="1" applyFont="1" applyBorder="1" applyAlignment="1">
      <alignment vertical="top"/>
    </xf>
    <xf numFmtId="3" fontId="40" fillId="0" borderId="15" xfId="0" applyNumberFormat="1" applyFont="1" applyBorder="1" applyAlignment="1">
      <alignment vertical="top"/>
    </xf>
    <xf numFmtId="0" fontId="40" fillId="0" borderId="10" xfId="0" applyFont="1" applyBorder="1" applyAlignment="1">
      <alignment vertical="center" wrapText="1"/>
    </xf>
    <xf numFmtId="166" fontId="40" fillId="0" borderId="4" xfId="0" applyNumberFormat="1" applyFont="1" applyBorder="1" applyAlignment="1">
      <alignment horizontal="left" vertical="center"/>
    </xf>
    <xf numFmtId="166" fontId="40" fillId="0" borderId="15" xfId="0" applyNumberFormat="1" applyFont="1" applyBorder="1" applyAlignment="1">
      <alignment horizontal="left" vertical="center"/>
    </xf>
    <xf numFmtId="0" fontId="100" fillId="0" borderId="0" xfId="0" applyFont="1"/>
    <xf numFmtId="0" fontId="92" fillId="0" borderId="0" xfId="0" applyFont="1"/>
    <xf numFmtId="0" fontId="90" fillId="0" borderId="0" xfId="0" applyFont="1"/>
    <xf numFmtId="0" fontId="36" fillId="3" borderId="6" xfId="0" applyFont="1" applyFill="1" applyBorder="1" applyAlignment="1">
      <alignment horizontal="left"/>
    </xf>
    <xf numFmtId="3" fontId="40" fillId="0" borderId="0" xfId="0" applyNumberFormat="1" applyFont="1" applyAlignment="1">
      <alignment horizontal="left" vertical="center"/>
    </xf>
    <xf numFmtId="0" fontId="101" fillId="0" borderId="0" xfId="2" applyFont="1" applyAlignment="1" applyProtection="1"/>
    <xf numFmtId="0" fontId="36" fillId="2" borderId="2"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3" xfId="0" applyFont="1" applyFill="1" applyBorder="1" applyAlignment="1">
      <alignment horizontal="left" vertical="center"/>
    </xf>
    <xf numFmtId="0" fontId="40" fillId="0" borderId="0" xfId="6" applyFont="1" applyAlignment="1">
      <alignment horizontal="left"/>
    </xf>
    <xf numFmtId="0" fontId="100" fillId="0" borderId="0" xfId="0" applyFont="1" applyAlignment="1">
      <alignment horizontal="left"/>
    </xf>
    <xf numFmtId="0" fontId="101" fillId="0" borderId="0" xfId="2" applyFont="1" applyAlignment="1" applyProtection="1">
      <alignment horizontal="left"/>
    </xf>
    <xf numFmtId="3" fontId="63" fillId="0" borderId="0" xfId="0" applyNumberFormat="1" applyFont="1" applyAlignment="1">
      <alignment horizontal="left" vertical="center"/>
    </xf>
    <xf numFmtId="3" fontId="11" fillId="0" borderId="0" xfId="0" applyNumberFormat="1" applyFont="1" applyAlignment="1">
      <alignment horizontal="left" vertical="center"/>
    </xf>
    <xf numFmtId="169" fontId="17" fillId="0" borderId="0" xfId="1" applyNumberFormat="1" applyFont="1" applyFill="1" applyBorder="1" applyAlignment="1">
      <alignment horizontal="left" vertical="center"/>
    </xf>
    <xf numFmtId="0" fontId="15" fillId="0" borderId="0" xfId="0" applyFont="1" applyAlignment="1">
      <alignment horizontal="left" vertical="top"/>
    </xf>
    <xf numFmtId="0" fontId="30" fillId="0" borderId="0" xfId="0" applyFont="1" applyAlignment="1">
      <alignment horizontal="left"/>
    </xf>
    <xf numFmtId="169" fontId="40" fillId="0" borderId="6" xfId="1" applyNumberFormat="1" applyFont="1" applyFill="1" applyBorder="1" applyAlignment="1">
      <alignment horizontal="left" vertical="center"/>
    </xf>
    <xf numFmtId="169" fontId="40" fillId="0" borderId="8" xfId="1" applyNumberFormat="1" applyFont="1" applyFill="1" applyBorder="1" applyAlignment="1">
      <alignment horizontal="left" vertical="center"/>
    </xf>
    <xf numFmtId="169" fontId="36" fillId="0" borderId="10" xfId="1" applyNumberFormat="1" applyFont="1" applyFill="1" applyBorder="1" applyAlignment="1">
      <alignment horizontal="left" vertical="center"/>
    </xf>
    <xf numFmtId="169" fontId="17" fillId="0" borderId="12" xfId="1" applyNumberFormat="1" applyFont="1" applyFill="1" applyBorder="1" applyAlignment="1">
      <alignment horizontal="left" vertical="center"/>
    </xf>
    <xf numFmtId="169" fontId="17" fillId="0" borderId="13" xfId="1" applyNumberFormat="1" applyFont="1" applyFill="1" applyBorder="1" applyAlignment="1">
      <alignment horizontal="left" vertical="center"/>
    </xf>
    <xf numFmtId="0" fontId="92" fillId="0" borderId="0" xfId="0" applyFont="1" applyAlignment="1">
      <alignment horizontal="left" vertical="center" wrapText="1"/>
    </xf>
    <xf numFmtId="0" fontId="92" fillId="0" borderId="0" xfId="0" applyFont="1" applyAlignment="1">
      <alignment horizontal="left" vertical="center"/>
    </xf>
    <xf numFmtId="0" fontId="40" fillId="0" borderId="0" xfId="0" applyFont="1" applyAlignment="1">
      <alignment horizontal="left" wrapText="1"/>
    </xf>
    <xf numFmtId="0" fontId="36" fillId="0" borderId="0" xfId="0" applyFont="1" applyAlignment="1">
      <alignment horizontal="left"/>
    </xf>
    <xf numFmtId="0" fontId="71" fillId="0" borderId="0" xfId="2" applyFont="1" applyBorder="1" applyAlignment="1" applyProtection="1">
      <alignment horizontal="left"/>
    </xf>
    <xf numFmtId="0" fontId="71" fillId="0" borderId="0" xfId="2" applyFont="1" applyAlignment="1" applyProtection="1">
      <alignment horizontal="left" vertical="center"/>
    </xf>
    <xf numFmtId="0" fontId="71" fillId="0" borderId="0" xfId="2" quotePrefix="1" applyFont="1" applyAlignment="1" applyProtection="1">
      <alignment horizontal="left" vertical="center"/>
    </xf>
    <xf numFmtId="0" fontId="71" fillId="0" borderId="0" xfId="2" quotePrefix="1" applyFont="1" applyAlignment="1" applyProtection="1">
      <alignment horizontal="left" vertical="center" wrapText="1"/>
    </xf>
    <xf numFmtId="0" fontId="58" fillId="0" borderId="0" xfId="0" applyFont="1"/>
    <xf numFmtId="167" fontId="90" fillId="0" borderId="0" xfId="0" applyNumberFormat="1" applyFont="1" applyAlignment="1">
      <alignment horizontal="center" vertical="center"/>
    </xf>
    <xf numFmtId="3" fontId="90" fillId="0" borderId="0" xfId="0" applyNumberFormat="1" applyFont="1" applyAlignment="1">
      <alignment horizontal="center" vertical="center"/>
    </xf>
    <xf numFmtId="0" fontId="67" fillId="0" borderId="0" xfId="0" applyFont="1" applyAlignment="1">
      <alignment vertical="center"/>
    </xf>
    <xf numFmtId="165" fontId="40" fillId="4" borderId="4" xfId="0" applyNumberFormat="1" applyFont="1" applyFill="1" applyBorder="1" applyAlignment="1">
      <alignment horizontal="left" vertical="center"/>
    </xf>
    <xf numFmtId="165" fontId="40" fillId="0" borderId="10" xfId="0" applyNumberFormat="1" applyFont="1" applyBorder="1" applyAlignment="1">
      <alignment horizontal="left" vertical="center"/>
    </xf>
    <xf numFmtId="0" fontId="37" fillId="0" borderId="0" xfId="0" applyFont="1" applyAlignment="1">
      <alignment horizontal="left" vertical="center"/>
    </xf>
    <xf numFmtId="0" fontId="39" fillId="2" borderId="14" xfId="0" applyFont="1" applyFill="1" applyBorder="1" applyAlignment="1">
      <alignment vertical="center" wrapText="1"/>
    </xf>
    <xf numFmtId="0" fontId="59" fillId="0" borderId="0" xfId="0" applyFont="1" applyAlignment="1">
      <alignment wrapText="1"/>
    </xf>
    <xf numFmtId="0" fontId="102" fillId="0" borderId="0" xfId="0" applyFont="1" applyAlignment="1">
      <alignment vertical="top"/>
    </xf>
    <xf numFmtId="0" fontId="5" fillId="0" borderId="0" xfId="0" applyFont="1" applyAlignment="1">
      <alignment horizontal="left" vertical="top"/>
    </xf>
    <xf numFmtId="167" fontId="40" fillId="0" borderId="4" xfId="0" applyNumberFormat="1" applyFont="1" applyBorder="1" applyAlignment="1">
      <alignment horizontal="left" vertical="center"/>
    </xf>
    <xf numFmtId="167" fontId="40" fillId="0" borderId="1" xfId="0" applyNumberFormat="1" applyFont="1" applyBorder="1" applyAlignment="1">
      <alignment horizontal="left" vertical="center"/>
    </xf>
    <xf numFmtId="167" fontId="40" fillId="4" borderId="1" xfId="0" applyNumberFormat="1" applyFont="1" applyFill="1" applyBorder="1" applyAlignment="1">
      <alignment horizontal="left" vertical="center"/>
    </xf>
    <xf numFmtId="165" fontId="45" fillId="4" borderId="4" xfId="0" applyNumberFormat="1" applyFont="1" applyFill="1" applyBorder="1" applyAlignment="1">
      <alignment horizontal="left" vertical="center"/>
    </xf>
    <xf numFmtId="165" fontId="45" fillId="4" borderId="15" xfId="0" applyNumberFormat="1" applyFont="1" applyFill="1" applyBorder="1" applyAlignment="1">
      <alignment horizontal="left" vertical="center"/>
    </xf>
    <xf numFmtId="165" fontId="45" fillId="4" borderId="7" xfId="0" applyNumberFormat="1" applyFont="1" applyFill="1" applyBorder="1" applyAlignment="1">
      <alignment horizontal="left" vertical="center"/>
    </xf>
    <xf numFmtId="165" fontId="45" fillId="4" borderId="6" xfId="0" applyNumberFormat="1" applyFont="1" applyFill="1" applyBorder="1" applyAlignment="1">
      <alignment horizontal="left" vertical="center"/>
    </xf>
    <xf numFmtId="165" fontId="45" fillId="4" borderId="9" xfId="0" applyNumberFormat="1" applyFont="1" applyFill="1" applyBorder="1" applyAlignment="1">
      <alignment horizontal="left" vertical="center"/>
    </xf>
    <xf numFmtId="165" fontId="45" fillId="4" borderId="5" xfId="0" applyNumberFormat="1" applyFont="1" applyFill="1" applyBorder="1" applyAlignment="1">
      <alignment horizontal="left" vertical="center"/>
    </xf>
    <xf numFmtId="165" fontId="45" fillId="4" borderId="8" xfId="0" applyNumberFormat="1" applyFont="1" applyFill="1" applyBorder="1" applyAlignment="1">
      <alignment horizontal="left" vertical="center"/>
    </xf>
    <xf numFmtId="165" fontId="37" fillId="4" borderId="11" xfId="0" applyNumberFormat="1" applyFont="1" applyFill="1" applyBorder="1" applyAlignment="1">
      <alignment horizontal="left" vertical="center"/>
    </xf>
    <xf numFmtId="165" fontId="37" fillId="4" borderId="15" xfId="0" applyNumberFormat="1" applyFont="1" applyFill="1" applyBorder="1" applyAlignment="1">
      <alignment horizontal="left" vertical="center"/>
    </xf>
    <xf numFmtId="165" fontId="37" fillId="4" borderId="10" xfId="0" applyNumberFormat="1" applyFont="1" applyFill="1" applyBorder="1" applyAlignment="1">
      <alignment horizontal="left" vertical="center"/>
    </xf>
    <xf numFmtId="167" fontId="40" fillId="0" borderId="6" xfId="0" applyNumberFormat="1" applyFont="1" applyBorder="1" applyAlignment="1">
      <alignment horizontal="left" vertical="center"/>
    </xf>
    <xf numFmtId="0" fontId="7" fillId="0" borderId="0" xfId="0" applyFont="1" applyAlignment="1">
      <alignment vertical="center" wrapText="1"/>
    </xf>
    <xf numFmtId="0" fontId="40" fillId="5" borderId="11" xfId="0" applyFont="1" applyFill="1" applyBorder="1" applyAlignment="1">
      <alignment vertical="center"/>
    </xf>
    <xf numFmtId="0" fontId="69" fillId="0" borderId="0" xfId="0" applyFont="1" applyAlignment="1">
      <alignment vertical="top"/>
    </xf>
    <xf numFmtId="0" fontId="37" fillId="0" borderId="0" xfId="0" applyFont="1" applyAlignment="1">
      <alignment vertical="center"/>
    </xf>
    <xf numFmtId="167" fontId="40" fillId="0" borderId="15" xfId="0" applyNumberFormat="1" applyFont="1" applyBorder="1" applyAlignment="1">
      <alignment horizontal="left" vertical="center"/>
    </xf>
    <xf numFmtId="0" fontId="39" fillId="0" borderId="15" xfId="0" applyFont="1" applyBorder="1" applyAlignment="1">
      <alignment horizontal="left" vertical="center"/>
    </xf>
    <xf numFmtId="0" fontId="39" fillId="0" borderId="11" xfId="0" applyFont="1" applyBorder="1" applyAlignment="1">
      <alignment horizontal="left" vertical="center"/>
    </xf>
    <xf numFmtId="167" fontId="40" fillId="0" borderId="10" xfId="0" applyNumberFormat="1" applyFont="1" applyBorder="1" applyAlignment="1">
      <alignment horizontal="left" vertical="center"/>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5" xfId="0" applyFont="1" applyBorder="1" applyAlignment="1">
      <alignment vertical="center" wrapText="1"/>
    </xf>
    <xf numFmtId="0" fontId="37" fillId="0" borderId="0" xfId="0" applyFont="1" applyAlignment="1">
      <alignment horizontal="left"/>
    </xf>
    <xf numFmtId="0" fontId="44" fillId="0" borderId="0" xfId="0" applyFont="1" applyAlignment="1">
      <alignment horizontal="left" vertical="top"/>
    </xf>
    <xf numFmtId="0" fontId="38" fillId="0" borderId="4" xfId="0" applyFont="1" applyBorder="1" applyAlignment="1">
      <alignment horizontal="left" vertical="center"/>
    </xf>
    <xf numFmtId="0" fontId="38" fillId="0" borderId="6" xfId="0" applyFont="1" applyBorder="1" applyAlignment="1">
      <alignment horizontal="left" vertical="center"/>
    </xf>
    <xf numFmtId="0" fontId="39" fillId="0" borderId="10" xfId="0" applyFont="1" applyBorder="1" applyAlignment="1">
      <alignment horizontal="left" vertical="center"/>
    </xf>
    <xf numFmtId="0" fontId="11" fillId="0" borderId="0" xfId="0" applyFont="1" applyAlignment="1">
      <alignment horizontal="left"/>
    </xf>
    <xf numFmtId="0" fontId="47" fillId="0" borderId="0" xfId="0" applyFont="1" applyAlignment="1">
      <alignment horizontal="left"/>
    </xf>
    <xf numFmtId="0" fontId="66" fillId="0" borderId="0" xfId="2" applyFont="1" applyAlignment="1" applyProtection="1">
      <alignment horizontal="left"/>
    </xf>
    <xf numFmtId="0" fontId="9" fillId="0" borderId="0" xfId="2" quotePrefix="1" applyAlignment="1" applyProtection="1">
      <alignment horizontal="left"/>
    </xf>
    <xf numFmtId="0" fontId="66" fillId="0" borderId="0" xfId="2" quotePrefix="1" applyFont="1" applyAlignment="1" applyProtection="1">
      <alignment horizontal="left"/>
    </xf>
    <xf numFmtId="165" fontId="38" fillId="4" borderId="4" xfId="0" applyNumberFormat="1" applyFont="1" applyFill="1" applyBorder="1" applyAlignment="1">
      <alignment horizontal="left" vertical="center"/>
    </xf>
    <xf numFmtId="165" fontId="38" fillId="4" borderId="5" xfId="0" applyNumberFormat="1" applyFont="1" applyFill="1" applyBorder="1" applyAlignment="1">
      <alignment horizontal="left" vertical="center"/>
    </xf>
    <xf numFmtId="165" fontId="38" fillId="4" borderId="15" xfId="0" applyNumberFormat="1" applyFont="1" applyFill="1" applyBorder="1" applyAlignment="1">
      <alignment horizontal="left" vertical="center"/>
    </xf>
    <xf numFmtId="165" fontId="40" fillId="0" borderId="7" xfId="0" applyNumberFormat="1" applyFont="1" applyBorder="1" applyAlignment="1">
      <alignment horizontal="left" vertical="center"/>
    </xf>
    <xf numFmtId="165" fontId="36" fillId="0" borderId="11" xfId="0" applyNumberFormat="1" applyFont="1" applyBorder="1" applyAlignment="1">
      <alignment horizontal="left" vertical="center"/>
    </xf>
    <xf numFmtId="165" fontId="38" fillId="4" borderId="7" xfId="0" applyNumberFormat="1" applyFont="1" applyFill="1" applyBorder="1" applyAlignment="1">
      <alignment horizontal="left" vertical="center"/>
    </xf>
    <xf numFmtId="165" fontId="38" fillId="4" borderId="9" xfId="0" applyNumberFormat="1" applyFont="1" applyFill="1" applyBorder="1" applyAlignment="1">
      <alignment horizontal="left" vertical="center"/>
    </xf>
    <xf numFmtId="165" fontId="38" fillId="4" borderId="11" xfId="0" applyNumberFormat="1" applyFont="1" applyFill="1" applyBorder="1" applyAlignment="1">
      <alignment horizontal="left" vertical="center"/>
    </xf>
    <xf numFmtId="0" fontId="38" fillId="0" borderId="15"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xf>
    <xf numFmtId="0" fontId="45" fillId="0" borderId="15" xfId="0" applyFont="1" applyBorder="1" applyAlignment="1">
      <alignment horizontal="left"/>
    </xf>
    <xf numFmtId="0" fontId="45" fillId="0" borderId="4" xfId="0" applyFont="1" applyBorder="1" applyAlignment="1">
      <alignment horizontal="left"/>
    </xf>
    <xf numFmtId="165" fontId="39" fillId="0" borderId="5" xfId="0" applyNumberFormat="1" applyFont="1" applyBorder="1" applyAlignment="1">
      <alignment horizontal="left" vertical="center"/>
    </xf>
    <xf numFmtId="165" fontId="36" fillId="0" borderId="5" xfId="0" applyNumberFormat="1" applyFont="1" applyBorder="1" applyAlignment="1">
      <alignment horizontal="left" vertical="center"/>
    </xf>
    <xf numFmtId="165" fontId="40" fillId="4" borderId="5" xfId="0" applyNumberFormat="1" applyFont="1" applyFill="1" applyBorder="1" applyAlignment="1">
      <alignment horizontal="left" vertical="center"/>
    </xf>
    <xf numFmtId="165" fontId="38" fillId="0" borderId="7" xfId="0" applyNumberFormat="1" applyFont="1" applyBorder="1" applyAlignment="1">
      <alignment horizontal="left" vertical="center"/>
    </xf>
    <xf numFmtId="165" fontId="38" fillId="0" borderId="9" xfId="0" applyNumberFormat="1" applyFont="1" applyBorder="1" applyAlignment="1">
      <alignment horizontal="left" vertical="center"/>
    </xf>
    <xf numFmtId="165" fontId="39" fillId="0" borderId="11" xfId="0" applyNumberFormat="1" applyFont="1" applyBorder="1" applyAlignment="1">
      <alignment horizontal="left" vertical="center"/>
    </xf>
    <xf numFmtId="0" fontId="4" fillId="0" borderId="0" xfId="0" applyFont="1"/>
    <xf numFmtId="0" fontId="43" fillId="0" borderId="0" xfId="2" quotePrefix="1" applyFont="1" applyAlignment="1" applyProtection="1">
      <alignment horizontal="left" vertical="center"/>
    </xf>
    <xf numFmtId="0" fontId="43" fillId="0" borderId="0" xfId="2" applyFont="1" applyBorder="1" applyAlignment="1" applyProtection="1">
      <alignment horizontal="left"/>
    </xf>
    <xf numFmtId="165" fontId="40" fillId="3" borderId="1" xfId="0" applyNumberFormat="1" applyFont="1" applyFill="1" applyBorder="1" applyAlignment="1">
      <alignment horizontal="left" vertical="center"/>
    </xf>
    <xf numFmtId="166" fontId="40" fillId="0" borderId="1" xfId="0" applyNumberFormat="1" applyFont="1" applyBorder="1" applyAlignment="1">
      <alignment horizontal="left" vertical="center"/>
    </xf>
    <xf numFmtId="167" fontId="40" fillId="0" borderId="1" xfId="1" applyNumberFormat="1" applyFont="1" applyFill="1" applyBorder="1" applyAlignment="1">
      <alignment horizontal="left" vertical="center"/>
    </xf>
    <xf numFmtId="167" fontId="40" fillId="0" borderId="15" xfId="1" applyNumberFormat="1" applyFont="1" applyFill="1" applyBorder="1" applyAlignment="1">
      <alignment horizontal="left" vertical="center"/>
    </xf>
    <xf numFmtId="167" fontId="40" fillId="0" borderId="0" xfId="1" applyNumberFormat="1" applyFont="1" applyFill="1" applyBorder="1" applyAlignment="1">
      <alignment horizontal="left" vertical="center"/>
    </xf>
    <xf numFmtId="165" fontId="38" fillId="5" borderId="4" xfId="0" applyNumberFormat="1" applyFont="1" applyFill="1" applyBorder="1" applyAlignment="1">
      <alignment horizontal="left" vertical="center"/>
    </xf>
    <xf numFmtId="165" fontId="40" fillId="3" borderId="4" xfId="0" applyNumberFormat="1" applyFont="1" applyFill="1" applyBorder="1" applyAlignment="1">
      <alignment horizontal="left" vertical="center"/>
    </xf>
    <xf numFmtId="165" fontId="40" fillId="3" borderId="5" xfId="0" applyNumberFormat="1" applyFont="1" applyFill="1" applyBorder="1" applyAlignment="1">
      <alignment horizontal="left" vertical="center"/>
    </xf>
    <xf numFmtId="165" fontId="45" fillId="3" borderId="5" xfId="0" applyNumberFormat="1" applyFont="1" applyFill="1" applyBorder="1" applyAlignment="1">
      <alignment horizontal="left" vertical="center"/>
    </xf>
    <xf numFmtId="165" fontId="37" fillId="3" borderId="15" xfId="0" applyNumberFormat="1" applyFont="1" applyFill="1" applyBorder="1" applyAlignment="1">
      <alignment horizontal="left" vertical="center"/>
    </xf>
    <xf numFmtId="165" fontId="45" fillId="3" borderId="4" xfId="0" applyNumberFormat="1" applyFont="1" applyFill="1" applyBorder="1" applyAlignment="1">
      <alignment horizontal="left" vertical="center"/>
    </xf>
    <xf numFmtId="0" fontId="4" fillId="0" borderId="0" xfId="0" applyFont="1" applyAlignment="1">
      <alignment horizontal="left"/>
    </xf>
    <xf numFmtId="0" fontId="104" fillId="0" borderId="0" xfId="0" applyFont="1" applyAlignment="1">
      <alignment horizontal="left"/>
    </xf>
    <xf numFmtId="165" fontId="45" fillId="3" borderId="8" xfId="0" applyNumberFormat="1" applyFont="1" applyFill="1" applyBorder="1" applyAlignment="1">
      <alignment horizontal="left" vertical="center"/>
    </xf>
    <xf numFmtId="165" fontId="37" fillId="3" borderId="10" xfId="0" applyNumberFormat="1" applyFont="1" applyFill="1" applyBorder="1" applyAlignment="1">
      <alignment horizontal="left" vertical="center"/>
    </xf>
    <xf numFmtId="3" fontId="40" fillId="0" borderId="12" xfId="0" applyNumberFormat="1" applyFont="1" applyBorder="1" applyAlignment="1">
      <alignment horizontal="left" vertical="center"/>
    </xf>
    <xf numFmtId="3" fontId="40" fillId="0" borderId="13" xfId="0" applyNumberFormat="1" applyFont="1" applyBorder="1" applyAlignment="1">
      <alignment horizontal="left" vertical="center"/>
    </xf>
    <xf numFmtId="165" fontId="40" fillId="4" borderId="15" xfId="0" applyNumberFormat="1" applyFont="1" applyFill="1" applyBorder="1" applyAlignment="1">
      <alignment horizontal="left" vertical="center"/>
    </xf>
    <xf numFmtId="165" fontId="40" fillId="3" borderId="15" xfId="0" applyNumberFormat="1" applyFont="1" applyFill="1" applyBorder="1" applyAlignment="1">
      <alignment horizontal="left" vertical="center"/>
    </xf>
    <xf numFmtId="0" fontId="40" fillId="0" borderId="15" xfId="0" applyFont="1" applyBorder="1" applyAlignment="1">
      <alignment horizontal="left" wrapText="1"/>
    </xf>
    <xf numFmtId="0" fontId="45" fillId="0" borderId="1" xfId="0" applyFont="1" applyBorder="1" applyAlignment="1">
      <alignment horizontal="left" wrapText="1"/>
    </xf>
    <xf numFmtId="165" fontId="40" fillId="0" borderId="3" xfId="0" applyNumberFormat="1" applyFont="1" applyBorder="1" applyAlignment="1">
      <alignment horizontal="left" vertical="center"/>
    </xf>
    <xf numFmtId="0" fontId="104" fillId="0" borderId="0" xfId="0" applyFont="1"/>
    <xf numFmtId="0" fontId="38" fillId="0" borderId="7" xfId="0" applyFont="1" applyBorder="1" applyAlignment="1">
      <alignment vertical="center"/>
    </xf>
    <xf numFmtId="0" fontId="44" fillId="0" borderId="0" xfId="0" applyFont="1" applyAlignment="1">
      <alignment vertical="center" wrapText="1"/>
    </xf>
    <xf numFmtId="0" fontId="36" fillId="2" borderId="1" xfId="0" applyFont="1" applyFill="1" applyBorder="1" applyAlignment="1">
      <alignment vertical="center"/>
    </xf>
    <xf numFmtId="0" fontId="52" fillId="0" borderId="0" xfId="0" applyFont="1" applyAlignment="1">
      <alignment horizontal="left"/>
    </xf>
    <xf numFmtId="166" fontId="33" fillId="0" borderId="0" xfId="0" applyNumberFormat="1" applyFont="1" applyAlignment="1">
      <alignment horizontal="left" vertical="center"/>
    </xf>
    <xf numFmtId="0" fontId="66" fillId="0" borderId="0" xfId="2" applyFont="1" applyFill="1" applyAlignment="1" applyProtection="1">
      <alignment horizontal="left"/>
    </xf>
    <xf numFmtId="0" fontId="69" fillId="0" borderId="0" xfId="0" applyFont="1" applyAlignment="1">
      <alignment horizontal="left" vertical="center"/>
    </xf>
    <xf numFmtId="0" fontId="71" fillId="0" borderId="0" xfId="2" applyFont="1" applyAlignment="1" applyProtection="1">
      <alignment horizontal="left" vertical="top"/>
    </xf>
    <xf numFmtId="0" fontId="36" fillId="2" borderId="14" xfId="0" applyFont="1" applyFill="1" applyBorder="1" applyAlignment="1">
      <alignment vertical="center" wrapText="1"/>
    </xf>
    <xf numFmtId="0" fontId="36" fillId="0" borderId="11" xfId="0" applyFont="1" applyBorder="1" applyAlignment="1">
      <alignment horizontal="left" vertical="center"/>
    </xf>
    <xf numFmtId="0" fontId="102" fillId="0" borderId="0" xfId="0" applyFont="1" applyAlignment="1">
      <alignment horizontal="left" vertical="top"/>
    </xf>
    <xf numFmtId="3" fontId="40" fillId="0" borderId="3" xfId="0" applyNumberFormat="1" applyFont="1" applyBorder="1" applyAlignment="1">
      <alignment horizontal="left" vertical="center"/>
    </xf>
    <xf numFmtId="0" fontId="4" fillId="0" borderId="0" xfId="0" applyFont="1" applyAlignment="1">
      <alignment horizontal="left" vertical="top"/>
    </xf>
    <xf numFmtId="165" fontId="45" fillId="4" borderId="1" xfId="0" applyNumberFormat="1" applyFont="1" applyFill="1" applyBorder="1" applyAlignment="1">
      <alignment horizontal="left" vertical="center"/>
    </xf>
    <xf numFmtId="0" fontId="36" fillId="0" borderId="9" xfId="0" applyFont="1" applyBorder="1" applyAlignment="1">
      <alignment horizontal="left" vertical="center"/>
    </xf>
    <xf numFmtId="0" fontId="77" fillId="0" borderId="0" xfId="0" applyFont="1"/>
    <xf numFmtId="3" fontId="102" fillId="0" borderId="0" xfId="0" applyNumberFormat="1" applyFont="1" applyAlignment="1">
      <alignment vertical="center"/>
    </xf>
    <xf numFmtId="0" fontId="102" fillId="0" borderId="0" xfId="0" applyFont="1" applyAlignment="1">
      <alignment vertical="center"/>
    </xf>
    <xf numFmtId="3" fontId="73" fillId="0" borderId="0" xfId="0" applyNumberFormat="1" applyFont="1" applyAlignment="1">
      <alignment vertical="center"/>
    </xf>
    <xf numFmtId="0" fontId="73" fillId="0" borderId="0" xfId="0" applyFont="1" applyAlignment="1">
      <alignment vertical="center"/>
    </xf>
    <xf numFmtId="0" fontId="37" fillId="0" borderId="0" xfId="0" applyFont="1"/>
    <xf numFmtId="165" fontId="102" fillId="0" borderId="0" xfId="0" applyNumberFormat="1" applyFont="1" applyAlignment="1">
      <alignment vertical="center"/>
    </xf>
    <xf numFmtId="165" fontId="73" fillId="0" borderId="0" xfId="0" applyNumberFormat="1" applyFont="1" applyAlignment="1">
      <alignment vertical="center"/>
    </xf>
    <xf numFmtId="0" fontId="38" fillId="2" borderId="10" xfId="0" applyFont="1" applyFill="1" applyBorder="1" applyAlignment="1">
      <alignment vertical="center"/>
    </xf>
    <xf numFmtId="0" fontId="77" fillId="0" borderId="0" xfId="0" applyFont="1" applyAlignment="1">
      <alignment vertical="center"/>
    </xf>
    <xf numFmtId="0" fontId="40" fillId="2" borderId="2" xfId="0" applyFont="1" applyFill="1" applyBorder="1" applyAlignment="1">
      <alignment vertical="center"/>
    </xf>
    <xf numFmtId="0" fontId="40" fillId="8" borderId="2" xfId="0" applyFont="1" applyFill="1" applyBorder="1" applyAlignment="1">
      <alignment vertical="center"/>
    </xf>
    <xf numFmtId="0" fontId="75" fillId="0" borderId="0" xfId="0" applyFont="1"/>
    <xf numFmtId="165" fontId="40" fillId="0" borderId="3" xfId="3" applyNumberFormat="1" applyFont="1" applyBorder="1" applyAlignment="1">
      <alignment horizontal="left" vertical="center"/>
    </xf>
    <xf numFmtId="165" fontId="40" fillId="0" borderId="1" xfId="3" applyNumberFormat="1" applyFont="1" applyBorder="1" applyAlignment="1">
      <alignment horizontal="left" vertical="center"/>
    </xf>
    <xf numFmtId="165" fontId="36" fillId="0" borderId="1" xfId="3" applyNumberFormat="1" applyFont="1" applyBorder="1" applyAlignment="1">
      <alignment horizontal="left" vertical="center"/>
    </xf>
    <xf numFmtId="165" fontId="36" fillId="0" borderId="4" xfId="3" applyNumberFormat="1" applyFont="1" applyBorder="1" applyAlignment="1">
      <alignment horizontal="left" vertical="center"/>
    </xf>
    <xf numFmtId="3" fontId="40" fillId="2" borderId="3" xfId="0" applyNumberFormat="1" applyFont="1" applyFill="1" applyBorder="1" applyAlignment="1">
      <alignment horizontal="left" vertical="center"/>
    </xf>
    <xf numFmtId="3" fontId="36" fillId="2" borderId="2" xfId="0" applyNumberFormat="1" applyFont="1" applyFill="1" applyBorder="1" applyAlignment="1">
      <alignment horizontal="left" vertical="center"/>
    </xf>
    <xf numFmtId="3" fontId="36" fillId="4" borderId="4" xfId="0" applyNumberFormat="1" applyFont="1" applyFill="1" applyBorder="1" applyAlignment="1">
      <alignment horizontal="left" vertical="center"/>
    </xf>
    <xf numFmtId="3" fontId="36" fillId="4" borderId="5" xfId="0" applyNumberFormat="1" applyFont="1" applyFill="1" applyBorder="1" applyAlignment="1">
      <alignment horizontal="left" vertical="center"/>
    </xf>
    <xf numFmtId="165" fontId="40" fillId="2" borderId="3" xfId="3" applyNumberFormat="1" applyFont="1" applyFill="1" applyBorder="1" applyAlignment="1">
      <alignment horizontal="left" vertical="center"/>
    </xf>
    <xf numFmtId="165" fontId="40" fillId="2" borderId="1" xfId="3" applyNumberFormat="1" applyFont="1" applyFill="1" applyBorder="1" applyAlignment="1">
      <alignment horizontal="left" vertical="center"/>
    </xf>
    <xf numFmtId="165" fontId="36" fillId="2" borderId="2" xfId="3" applyNumberFormat="1" applyFont="1" applyFill="1" applyBorder="1" applyAlignment="1">
      <alignment horizontal="left" vertical="center"/>
    </xf>
    <xf numFmtId="165" fontId="36" fillId="4" borderId="5" xfId="3" applyNumberFormat="1" applyFont="1" applyFill="1" applyBorder="1" applyAlignment="1">
      <alignment horizontal="left" vertical="center"/>
    </xf>
    <xf numFmtId="3" fontId="40" fillId="8" borderId="3" xfId="0" applyNumberFormat="1" applyFont="1" applyFill="1" applyBorder="1" applyAlignment="1">
      <alignment horizontal="left" vertical="center"/>
    </xf>
    <xf numFmtId="3" fontId="40" fillId="8" borderId="1" xfId="0" applyNumberFormat="1" applyFont="1" applyFill="1" applyBorder="1" applyAlignment="1">
      <alignment horizontal="left" vertical="center"/>
    </xf>
    <xf numFmtId="3" fontId="36" fillId="8" borderId="2" xfId="0" applyNumberFormat="1" applyFont="1" applyFill="1" applyBorder="1" applyAlignment="1">
      <alignment horizontal="left" vertical="center"/>
    </xf>
    <xf numFmtId="3" fontId="36" fillId="10" borderId="4" xfId="0" applyNumberFormat="1" applyFont="1" applyFill="1" applyBorder="1" applyAlignment="1">
      <alignment horizontal="left" vertical="center"/>
    </xf>
    <xf numFmtId="3" fontId="36" fillId="10" borderId="5" xfId="0" applyNumberFormat="1" applyFont="1" applyFill="1" applyBorder="1" applyAlignment="1">
      <alignment horizontal="left" vertical="center"/>
    </xf>
    <xf numFmtId="165" fontId="40" fillId="8" borderId="3" xfId="3" applyNumberFormat="1" applyFont="1" applyFill="1" applyBorder="1" applyAlignment="1">
      <alignment horizontal="left" vertical="center"/>
    </xf>
    <xf numFmtId="165" fontId="40" fillId="8" borderId="1" xfId="3" applyNumberFormat="1" applyFont="1" applyFill="1" applyBorder="1" applyAlignment="1">
      <alignment horizontal="left" vertical="center"/>
    </xf>
    <xf numFmtId="165" fontId="36" fillId="8" borderId="2" xfId="3" applyNumberFormat="1" applyFont="1" applyFill="1" applyBorder="1" applyAlignment="1">
      <alignment horizontal="left" vertical="center"/>
    </xf>
    <xf numFmtId="165" fontId="36" fillId="10" borderId="15" xfId="3" applyNumberFormat="1" applyFont="1" applyFill="1" applyBorder="1" applyAlignment="1">
      <alignment horizontal="left" vertical="center"/>
    </xf>
    <xf numFmtId="0" fontId="40" fillId="0" borderId="14" xfId="0" applyFont="1" applyBorder="1" applyAlignment="1">
      <alignment vertical="center"/>
    </xf>
    <xf numFmtId="3" fontId="40" fillId="0" borderId="14" xfId="0" applyNumberFormat="1" applyFont="1" applyBorder="1" applyAlignment="1">
      <alignment horizontal="left" vertical="center"/>
    </xf>
    <xf numFmtId="0" fontId="40" fillId="0" borderId="14" xfId="0" applyFont="1" applyBorder="1" applyAlignment="1">
      <alignment vertical="center" wrapText="1"/>
    </xf>
    <xf numFmtId="165" fontId="40" fillId="0" borderId="14" xfId="3" applyNumberFormat="1" applyFont="1" applyBorder="1" applyAlignment="1">
      <alignment horizontal="left" vertical="center"/>
    </xf>
    <xf numFmtId="0" fontId="40" fillId="2" borderId="14" xfId="0" applyFont="1" applyFill="1" applyBorder="1" applyAlignment="1">
      <alignment vertical="center"/>
    </xf>
    <xf numFmtId="3" fontId="40" fillId="2" borderId="14" xfId="0" applyNumberFormat="1" applyFont="1" applyFill="1" applyBorder="1" applyAlignment="1">
      <alignment horizontal="left" vertical="center"/>
    </xf>
    <xf numFmtId="165" fontId="40" fillId="2" borderId="14" xfId="3" applyNumberFormat="1" applyFont="1" applyFill="1" applyBorder="1" applyAlignment="1">
      <alignment horizontal="left" vertical="center"/>
    </xf>
    <xf numFmtId="0" fontId="40" fillId="8" borderId="14" xfId="0" applyFont="1" applyFill="1" applyBorder="1" applyAlignment="1">
      <alignment vertical="center"/>
    </xf>
    <xf numFmtId="3" fontId="40" fillId="8" borderId="14" xfId="0" applyNumberFormat="1" applyFont="1" applyFill="1" applyBorder="1" applyAlignment="1">
      <alignment horizontal="left" vertical="center"/>
    </xf>
    <xf numFmtId="165" fontId="40" fillId="8" borderId="14" xfId="3" applyNumberFormat="1" applyFont="1" applyFill="1" applyBorder="1" applyAlignment="1">
      <alignment horizontal="left" vertical="center"/>
    </xf>
    <xf numFmtId="0" fontId="71" fillId="0" borderId="0" xfId="2" quotePrefix="1" applyFont="1" applyAlignment="1" applyProtection="1">
      <alignment vertical="center"/>
    </xf>
    <xf numFmtId="0" fontId="71" fillId="0" borderId="0" xfId="2" applyFont="1" applyBorder="1" applyAlignment="1" applyProtection="1"/>
    <xf numFmtId="165" fontId="38" fillId="0" borderId="0" xfId="0" applyNumberFormat="1" applyFont="1" applyAlignment="1">
      <alignment horizontal="left"/>
    </xf>
    <xf numFmtId="0" fontId="71" fillId="0" borderId="0" xfId="2" quotePrefix="1" applyFont="1" applyAlignment="1" applyProtection="1">
      <alignment horizontal="left"/>
    </xf>
    <xf numFmtId="0" fontId="45" fillId="0" borderId="0" xfId="8" applyFont="1" applyAlignment="1">
      <alignment horizontal="left"/>
    </xf>
    <xf numFmtId="0" fontId="31" fillId="0" borderId="0" xfId="8" applyFont="1"/>
    <xf numFmtId="0" fontId="73" fillId="0" borderId="0" xfId="0" applyFont="1" applyAlignment="1">
      <alignment horizontal="left"/>
    </xf>
    <xf numFmtId="165" fontId="38"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wrapText="1"/>
    </xf>
    <xf numFmtId="0" fontId="103" fillId="0" borderId="0" xfId="0" applyFont="1" applyAlignment="1">
      <alignment vertical="center" wrapText="1"/>
    </xf>
    <xf numFmtId="0" fontId="37" fillId="0" borderId="1" xfId="0" applyFont="1" applyBorder="1" applyAlignment="1">
      <alignment horizontal="left" vertical="center" wrapText="1"/>
    </xf>
    <xf numFmtId="165" fontId="4" fillId="0" borderId="0" xfId="0" applyNumberFormat="1" applyFont="1" applyAlignment="1">
      <alignment horizontal="left" vertical="center"/>
    </xf>
    <xf numFmtId="0" fontId="45" fillId="0" borderId="15" xfId="0" applyFont="1" applyBorder="1" applyAlignment="1">
      <alignment horizontal="left" vertical="center"/>
    </xf>
    <xf numFmtId="165" fontId="90" fillId="0" borderId="0" xfId="0" applyNumberFormat="1" applyFont="1" applyAlignment="1">
      <alignment horizontal="left"/>
    </xf>
    <xf numFmtId="165" fontId="92" fillId="0" borderId="0" xfId="0" applyNumberFormat="1" applyFont="1" applyAlignment="1">
      <alignment horizontal="left" vertical="center"/>
    </xf>
    <xf numFmtId="0" fontId="39" fillId="0" borderId="11" xfId="0" applyFont="1" applyBorder="1" applyAlignment="1">
      <alignment horizontal="left" vertical="center" wrapText="1"/>
    </xf>
    <xf numFmtId="165" fontId="45" fillId="4" borderId="8" xfId="0" applyNumberFormat="1" applyFont="1" applyFill="1" applyBorder="1" applyAlignment="1">
      <alignment horizontal="left"/>
    </xf>
    <xf numFmtId="165" fontId="45" fillId="4" borderId="10" xfId="0" applyNumberFormat="1" applyFont="1" applyFill="1" applyBorder="1" applyAlignment="1">
      <alignment horizontal="left"/>
    </xf>
    <xf numFmtId="166" fontId="40" fillId="0" borderId="10" xfId="0" applyNumberFormat="1" applyFont="1" applyBorder="1" applyAlignment="1">
      <alignment horizontal="left" vertical="center"/>
    </xf>
    <xf numFmtId="0" fontId="75" fillId="0" borderId="0" xfId="0" applyFont="1" applyAlignment="1">
      <alignment vertical="center" wrapText="1"/>
    </xf>
    <xf numFmtId="165" fontId="39" fillId="0" borderId="0" xfId="0" applyNumberFormat="1" applyFont="1" applyAlignment="1">
      <alignment horizontal="left" vertical="center"/>
    </xf>
    <xf numFmtId="0" fontId="68" fillId="0" borderId="0" xfId="0" applyFont="1" applyAlignment="1">
      <alignment vertical="center"/>
    </xf>
    <xf numFmtId="0" fontId="67" fillId="0" borderId="0" xfId="0" applyFont="1" applyAlignment="1">
      <alignment vertical="center" wrapText="1"/>
    </xf>
    <xf numFmtId="3" fontId="40" fillId="0" borderId="2" xfId="0" applyNumberFormat="1" applyFont="1" applyBorder="1" applyAlignment="1">
      <alignment horizontal="left" vertical="center"/>
    </xf>
    <xf numFmtId="0" fontId="45" fillId="2" borderId="10" xfId="0" applyFont="1" applyFill="1" applyBorder="1" applyAlignment="1">
      <alignment vertical="center"/>
    </xf>
    <xf numFmtId="0" fontId="45" fillId="2" borderId="13" xfId="0" applyFont="1" applyFill="1" applyBorder="1" applyAlignment="1">
      <alignment vertical="center"/>
    </xf>
    <xf numFmtId="0" fontId="37" fillId="0" borderId="6" xfId="0" applyFont="1" applyBorder="1" applyAlignment="1">
      <alignment vertical="center"/>
    </xf>
    <xf numFmtId="0" fontId="37" fillId="0" borderId="13" xfId="0" applyFont="1" applyBorder="1" applyAlignment="1">
      <alignment vertical="center"/>
    </xf>
    <xf numFmtId="0" fontId="45" fillId="0" borderId="12" xfId="0" applyFont="1" applyBorder="1" applyAlignment="1">
      <alignment vertical="center"/>
    </xf>
    <xf numFmtId="0" fontId="45" fillId="2" borderId="12" xfId="0" applyFont="1" applyFill="1" applyBorder="1" applyAlignment="1">
      <alignment vertical="center"/>
    </xf>
    <xf numFmtId="0" fontId="45" fillId="2" borderId="0" xfId="0" applyFont="1" applyFill="1" applyAlignment="1">
      <alignment vertical="center"/>
    </xf>
    <xf numFmtId="0" fontId="40" fillId="2" borderId="11" xfId="0" applyFont="1" applyFill="1" applyBorder="1" applyAlignment="1">
      <alignment vertical="center"/>
    </xf>
    <xf numFmtId="0" fontId="36" fillId="2" borderId="11" xfId="0" applyFont="1" applyFill="1" applyBorder="1" applyAlignment="1">
      <alignment vertical="center"/>
    </xf>
    <xf numFmtId="0" fontId="9" fillId="0" borderId="0" xfId="2" applyFill="1" applyAlignment="1" applyProtection="1"/>
    <xf numFmtId="0" fontId="9" fillId="0" borderId="0" xfId="2" applyAlignment="1" applyProtection="1">
      <alignment horizontal="left"/>
    </xf>
    <xf numFmtId="166" fontId="40" fillId="0" borderId="0" xfId="0" applyNumberFormat="1" applyFont="1" applyAlignment="1">
      <alignment horizontal="left"/>
    </xf>
    <xf numFmtId="166" fontId="45" fillId="0" borderId="0" xfId="0" applyNumberFormat="1" applyFont="1" applyAlignment="1">
      <alignment horizontal="left"/>
    </xf>
    <xf numFmtId="9" fontId="0" fillId="0" borderId="0" xfId="3" applyFont="1"/>
    <xf numFmtId="0" fontId="90" fillId="5" borderId="0" xfId="0" applyFont="1" applyFill="1"/>
    <xf numFmtId="0" fontId="0" fillId="5" borderId="0" xfId="0" applyFill="1"/>
    <xf numFmtId="0" fontId="39" fillId="15" borderId="1" xfId="0" applyFont="1" applyFill="1" applyBorder="1" applyAlignment="1">
      <alignment vertical="center" wrapText="1"/>
    </xf>
    <xf numFmtId="0" fontId="45" fillId="0" borderId="5" xfId="0" applyFont="1" applyBorder="1" applyAlignment="1">
      <alignment vertical="center" wrapText="1"/>
    </xf>
    <xf numFmtId="0" fontId="45" fillId="0" borderId="15" xfId="0" applyFont="1" applyBorder="1" applyAlignment="1">
      <alignment vertical="center" wrapText="1"/>
    </xf>
    <xf numFmtId="0" fontId="40" fillId="0" borderId="5" xfId="0" applyFont="1" applyBorder="1" applyAlignment="1">
      <alignment horizontal="left" vertical="center" wrapText="1"/>
    </xf>
    <xf numFmtId="0" fontId="45" fillId="0" borderId="4" xfId="0" applyFont="1" applyBorder="1" applyAlignment="1">
      <alignment horizontal="left" wrapText="1"/>
    </xf>
    <xf numFmtId="0" fontId="45" fillId="0" borderId="15" xfId="0" applyFont="1" applyBorder="1" applyAlignment="1">
      <alignment horizontal="left" wrapText="1"/>
    </xf>
    <xf numFmtId="0" fontId="45" fillId="0" borderId="5" xfId="0" applyFont="1" applyBorder="1" applyAlignment="1">
      <alignment horizontal="left" wrapText="1"/>
    </xf>
    <xf numFmtId="0" fontId="40" fillId="0" borderId="6" xfId="0" applyFont="1" applyBorder="1" applyAlignment="1">
      <alignment horizontal="left" vertical="center" wrapText="1"/>
    </xf>
    <xf numFmtId="3" fontId="5" fillId="0" borderId="0" xfId="0" applyNumberFormat="1" applyFont="1" applyAlignment="1">
      <alignment horizontal="left"/>
    </xf>
    <xf numFmtId="0" fontId="36" fillId="2" borderId="6" xfId="0" applyFont="1" applyFill="1" applyBorder="1" applyAlignment="1">
      <alignment horizontal="left" vertical="center" wrapText="1"/>
    </xf>
    <xf numFmtId="0" fontId="40" fillId="0" borderId="10" xfId="0" applyFont="1" applyBorder="1" applyAlignment="1">
      <alignment horizontal="left" vertical="center" wrapText="1"/>
    </xf>
    <xf numFmtId="0" fontId="40" fillId="0" borderId="13" xfId="0" applyFont="1" applyBorder="1" applyAlignment="1">
      <alignment horizontal="left" vertical="center" wrapText="1"/>
    </xf>
    <xf numFmtId="0" fontId="40" fillId="0" borderId="12" xfId="0" applyFont="1" applyBorder="1" applyAlignment="1">
      <alignment horizontal="left" vertical="center" wrapText="1"/>
    </xf>
    <xf numFmtId="167" fontId="40" fillId="0" borderId="0" xfId="0" applyNumberFormat="1" applyFont="1" applyAlignment="1">
      <alignment horizontal="left" vertical="center"/>
    </xf>
    <xf numFmtId="167" fontId="40" fillId="0" borderId="12" xfId="0" applyNumberFormat="1" applyFont="1" applyBorder="1" applyAlignment="1">
      <alignment horizontal="left" vertical="center"/>
    </xf>
    <xf numFmtId="167" fontId="11" fillId="0" borderId="7" xfId="0" applyNumberFormat="1" applyFont="1" applyBorder="1" applyAlignment="1">
      <alignment horizontal="center" vertical="center"/>
    </xf>
    <xf numFmtId="167" fontId="40" fillId="0" borderId="8" xfId="0" applyNumberFormat="1" applyFont="1" applyBorder="1" applyAlignment="1">
      <alignment horizontal="left" vertical="center"/>
    </xf>
    <xf numFmtId="167" fontId="11" fillId="0" borderId="9" xfId="0" applyNumberFormat="1" applyFont="1" applyBorder="1" applyAlignment="1">
      <alignment horizontal="center" vertical="center"/>
    </xf>
    <xf numFmtId="167" fontId="40" fillId="0" borderId="13" xfId="0" applyNumberFormat="1" applyFont="1" applyBorder="1" applyAlignment="1">
      <alignment horizontal="left" vertical="center"/>
    </xf>
    <xf numFmtId="167" fontId="11" fillId="0" borderId="11" xfId="0" applyNumberFormat="1" applyFont="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166" fontId="40" fillId="0" borderId="5" xfId="0" applyNumberFormat="1" applyFont="1" applyBorder="1" applyAlignment="1">
      <alignment horizontal="left" vertical="center"/>
    </xf>
    <xf numFmtId="166" fontId="40" fillId="0" borderId="8" xfId="0" applyNumberFormat="1" applyFont="1" applyBorder="1" applyAlignment="1">
      <alignment horizontal="left" vertical="center"/>
    </xf>
    <xf numFmtId="0" fontId="17" fillId="0" borderId="0" xfId="0" applyFont="1" applyAlignment="1">
      <alignment horizontal="left" vertical="center"/>
    </xf>
    <xf numFmtId="0" fontId="36" fillId="0" borderId="11" xfId="0" applyFont="1" applyBorder="1" applyAlignment="1">
      <alignment horizontal="left" vertical="center" wrapText="1"/>
    </xf>
    <xf numFmtId="166" fontId="36" fillId="0" borderId="15" xfId="0" applyNumberFormat="1" applyFont="1" applyBorder="1" applyAlignment="1">
      <alignment horizontal="left" vertical="center"/>
    </xf>
    <xf numFmtId="167" fontId="36" fillId="0" borderId="13" xfId="0" applyNumberFormat="1" applyFont="1" applyBorder="1" applyAlignment="1">
      <alignment horizontal="left" vertical="center"/>
    </xf>
    <xf numFmtId="167" fontId="40" fillId="0" borderId="2" xfId="0" applyNumberFormat="1" applyFont="1" applyBorder="1" applyAlignment="1">
      <alignment horizontal="left" vertical="center"/>
    </xf>
    <xf numFmtId="167" fontId="40" fillId="0" borderId="14" xfId="0" applyNumberFormat="1" applyFont="1" applyBorder="1" applyAlignment="1">
      <alignment horizontal="left" vertical="center"/>
    </xf>
    <xf numFmtId="167" fontId="11" fillId="0" borderId="0" xfId="0" applyNumberFormat="1" applyFont="1" applyAlignment="1">
      <alignment horizontal="center" vertical="center"/>
    </xf>
    <xf numFmtId="0" fontId="24" fillId="0" borderId="0" xfId="0" applyFont="1" applyAlignment="1">
      <alignment horizontal="left" vertical="center"/>
    </xf>
    <xf numFmtId="0" fontId="90" fillId="0" borderId="0" xfId="0" applyFont="1" applyAlignment="1">
      <alignment horizontal="left" vertical="center" wrapText="1"/>
    </xf>
    <xf numFmtId="0" fontId="90" fillId="0" borderId="0" xfId="0" applyFont="1" applyAlignment="1">
      <alignment horizontal="left" vertical="center"/>
    </xf>
    <xf numFmtId="0" fontId="3" fillId="0" borderId="0" xfId="0" applyFont="1" applyAlignment="1">
      <alignment horizontal="left" vertical="center"/>
    </xf>
    <xf numFmtId="0" fontId="23" fillId="0" borderId="0" xfId="0" applyFont="1" applyAlignment="1">
      <alignment horizontal="left" vertical="center"/>
    </xf>
    <xf numFmtId="167" fontId="11" fillId="0" borderId="14" xfId="0" applyNumberFormat="1" applyFont="1" applyBorder="1" applyAlignment="1">
      <alignment horizontal="left" vertical="center"/>
    </xf>
    <xf numFmtId="0" fontId="0" fillId="0" borderId="3" xfId="0" applyBorder="1" applyAlignment="1">
      <alignment vertical="center"/>
    </xf>
    <xf numFmtId="167" fontId="11" fillId="0" borderId="12" xfId="0" applyNumberFormat="1" applyFont="1" applyBorder="1" applyAlignment="1">
      <alignment horizontal="left" vertical="center"/>
    </xf>
    <xf numFmtId="0" fontId="19" fillId="0" borderId="7" xfId="0" applyFont="1" applyBorder="1" applyAlignment="1">
      <alignment vertical="center"/>
    </xf>
    <xf numFmtId="167" fontId="40" fillId="0" borderId="5" xfId="0" applyNumberFormat="1" applyFont="1" applyBorder="1" applyAlignment="1">
      <alignment horizontal="left" vertical="center"/>
    </xf>
    <xf numFmtId="167" fontId="11" fillId="0" borderId="0" xfId="0" applyNumberFormat="1" applyFont="1" applyAlignment="1">
      <alignment horizontal="left" vertical="center"/>
    </xf>
    <xf numFmtId="0" fontId="19" fillId="0" borderId="9" xfId="0" applyFont="1" applyBorder="1" applyAlignment="1">
      <alignment vertical="center"/>
    </xf>
    <xf numFmtId="3" fontId="36" fillId="0" borderId="10" xfId="0" applyNumberFormat="1" applyFont="1" applyBorder="1" applyAlignment="1">
      <alignment horizontal="left" vertical="center"/>
    </xf>
    <xf numFmtId="167" fontId="36" fillId="0" borderId="15" xfId="0" applyNumberFormat="1" applyFont="1" applyBorder="1" applyAlignment="1">
      <alignment horizontal="left" vertical="center"/>
    </xf>
    <xf numFmtId="167" fontId="11" fillId="0" borderId="13" xfId="0" applyNumberFormat="1" applyFont="1" applyBorder="1" applyAlignment="1">
      <alignment horizontal="left" vertical="center"/>
    </xf>
    <xf numFmtId="0" fontId="0" fillId="0" borderId="11" xfId="0" applyBorder="1"/>
    <xf numFmtId="167" fontId="36" fillId="0" borderId="0" xfId="0" applyNumberFormat="1" applyFont="1" applyAlignment="1">
      <alignment horizontal="left" vertical="center"/>
    </xf>
    <xf numFmtId="4" fontId="40" fillId="0" borderId="6" xfId="0" applyNumberFormat="1" applyFont="1" applyBorder="1" applyAlignment="1">
      <alignment horizontal="left" vertical="center"/>
    </xf>
    <xf numFmtId="4" fontId="40" fillId="0" borderId="8" xfId="0" applyNumberFormat="1" applyFont="1" applyBorder="1" applyAlignment="1">
      <alignment horizontal="left" vertical="center"/>
    </xf>
    <xf numFmtId="0" fontId="38" fillId="0" borderId="5" xfId="0" applyFont="1" applyBorder="1" applyAlignment="1">
      <alignment horizontal="left" vertical="center" wrapText="1"/>
    </xf>
    <xf numFmtId="0" fontId="40" fillId="0" borderId="12" xfId="0" applyFont="1" applyBorder="1" applyAlignment="1">
      <alignment vertical="center"/>
    </xf>
    <xf numFmtId="0" fontId="82" fillId="0" borderId="5" xfId="0" applyFont="1" applyBorder="1" applyAlignment="1">
      <alignment vertical="center"/>
    </xf>
    <xf numFmtId="0" fontId="82" fillId="0" borderId="15" xfId="0" applyFont="1" applyBorder="1" applyAlignment="1">
      <alignment vertical="center"/>
    </xf>
    <xf numFmtId="165" fontId="39" fillId="0" borderId="8" xfId="0" applyNumberFormat="1" applyFont="1" applyBorder="1" applyAlignment="1">
      <alignment horizontal="left" vertical="center"/>
    </xf>
    <xf numFmtId="165" fontId="39" fillId="0" borderId="9" xfId="0" applyNumberFormat="1" applyFont="1" applyBorder="1" applyAlignment="1">
      <alignment horizontal="left" vertical="center"/>
    </xf>
    <xf numFmtId="0" fontId="40" fillId="0" borderId="15" xfId="0" applyFont="1" applyBorder="1" applyAlignment="1">
      <alignment horizontal="left" vertical="center" wrapText="1"/>
    </xf>
    <xf numFmtId="165" fontId="40" fillId="0" borderId="12" xfId="0" applyNumberFormat="1" applyFont="1" applyBorder="1" applyAlignment="1">
      <alignment horizontal="left" vertical="center"/>
    </xf>
    <xf numFmtId="165" fontId="38" fillId="0" borderId="12" xfId="0" applyNumberFormat="1" applyFont="1" applyBorder="1" applyAlignment="1">
      <alignment horizontal="left" vertical="center"/>
    </xf>
    <xf numFmtId="165" fontId="36" fillId="0" borderId="13" xfId="0" applyNumberFormat="1" applyFont="1" applyBorder="1" applyAlignment="1">
      <alignment horizontal="left" vertical="center"/>
    </xf>
    <xf numFmtId="165" fontId="39" fillId="5" borderId="13" xfId="0" applyNumberFormat="1" applyFont="1" applyFill="1" applyBorder="1" applyAlignment="1">
      <alignment horizontal="left" vertical="center"/>
    </xf>
    <xf numFmtId="165" fontId="39" fillId="0" borderId="13" xfId="0" applyNumberFormat="1" applyFont="1" applyBorder="1" applyAlignment="1">
      <alignment horizontal="left" vertical="center"/>
    </xf>
    <xf numFmtId="165" fontId="39" fillId="5" borderId="15" xfId="0" applyNumberFormat="1" applyFont="1" applyFill="1" applyBorder="1" applyAlignment="1">
      <alignment horizontal="left" vertical="center"/>
    </xf>
    <xf numFmtId="0" fontId="45" fillId="0" borderId="1" xfId="0" applyFont="1" applyBorder="1" applyAlignment="1">
      <alignment horizontal="left"/>
    </xf>
    <xf numFmtId="166" fontId="38" fillId="5" borderId="4" xfId="0" applyNumberFormat="1" applyFont="1" applyFill="1" applyBorder="1" applyAlignment="1">
      <alignment horizontal="left" wrapText="1"/>
    </xf>
    <xf numFmtId="166" fontId="38" fillId="5" borderId="15" xfId="0" applyNumberFormat="1" applyFont="1" applyFill="1" applyBorder="1" applyAlignment="1">
      <alignment horizontal="left" wrapText="1"/>
    </xf>
    <xf numFmtId="165" fontId="45" fillId="3" borderId="15" xfId="0" applyNumberFormat="1" applyFont="1" applyFill="1" applyBorder="1" applyAlignment="1">
      <alignment horizontal="left" vertical="center"/>
    </xf>
    <xf numFmtId="165" fontId="39" fillId="5" borderId="5" xfId="0" applyNumberFormat="1" applyFont="1" applyFill="1" applyBorder="1" applyAlignment="1">
      <alignment horizontal="left" vertical="center"/>
    </xf>
    <xf numFmtId="0" fontId="38" fillId="0" borderId="4" xfId="0" applyFont="1" applyBorder="1"/>
    <xf numFmtId="0" fontId="38" fillId="0" borderId="5" xfId="0" applyFont="1" applyBorder="1"/>
    <xf numFmtId="0" fontId="38" fillId="0" borderId="15" xfId="0" applyFont="1" applyBorder="1"/>
    <xf numFmtId="0" fontId="76" fillId="0" borderId="12" xfId="0" applyFont="1" applyBorder="1" applyAlignment="1">
      <alignment vertical="center"/>
    </xf>
    <xf numFmtId="0" fontId="36" fillId="0" borderId="7" xfId="0" applyFont="1" applyBorder="1" applyAlignment="1">
      <alignment horizontal="left" vertical="center"/>
    </xf>
    <xf numFmtId="166" fontId="38" fillId="0" borderId="10" xfId="0" applyNumberFormat="1" applyFont="1" applyBorder="1" applyAlignment="1">
      <alignment horizontal="right"/>
    </xf>
    <xf numFmtId="166" fontId="38" fillId="0" borderId="13" xfId="0" applyNumberFormat="1" applyFont="1" applyBorder="1" applyAlignment="1">
      <alignment horizontal="right"/>
    </xf>
    <xf numFmtId="0" fontId="38" fillId="0" borderId="4" xfId="0" applyFont="1" applyBorder="1" applyAlignment="1">
      <alignment vertical="center"/>
    </xf>
    <xf numFmtId="0" fontId="38" fillId="0" borderId="5" xfId="0" applyFont="1" applyBorder="1" applyAlignment="1">
      <alignment vertical="center"/>
    </xf>
    <xf numFmtId="0" fontId="38" fillId="0" borderId="12" xfId="0" applyFont="1" applyBorder="1" applyAlignment="1">
      <alignment vertical="center"/>
    </xf>
    <xf numFmtId="165" fontId="36" fillId="0" borderId="9" xfId="0" applyNumberFormat="1" applyFont="1" applyBorder="1" applyAlignment="1">
      <alignment horizontal="left" vertical="center"/>
    </xf>
    <xf numFmtId="166" fontId="38" fillId="0" borderId="8" xfId="0" applyNumberFormat="1" applyFont="1" applyBorder="1" applyAlignment="1">
      <alignment horizontal="right"/>
    </xf>
    <xf numFmtId="0" fontId="82" fillId="0" borderId="4" xfId="0" applyFont="1" applyBorder="1" applyAlignment="1">
      <alignment vertical="center"/>
    </xf>
    <xf numFmtId="0" fontId="38" fillId="0" borderId="13" xfId="0" applyFont="1" applyBorder="1" applyAlignment="1">
      <alignment horizontal="left" vertical="center"/>
    </xf>
    <xf numFmtId="0" fontId="38" fillId="0" borderId="13"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9" xfId="0" applyFont="1" applyBorder="1" applyAlignment="1">
      <alignment horizontal="center" vertical="center" wrapText="1"/>
    </xf>
    <xf numFmtId="165" fontId="39" fillId="5" borderId="0" xfId="0" applyNumberFormat="1" applyFont="1" applyFill="1" applyAlignment="1">
      <alignment horizontal="left" vertical="center"/>
    </xf>
    <xf numFmtId="165" fontId="38" fillId="5" borderId="0" xfId="0" applyNumberFormat="1" applyFont="1" applyFill="1" applyAlignment="1">
      <alignment horizontal="left" vertical="center"/>
    </xf>
    <xf numFmtId="165" fontId="38" fillId="5" borderId="5" xfId="0" applyNumberFormat="1" applyFont="1" applyFill="1" applyBorder="1" applyAlignment="1">
      <alignment horizontal="left" vertical="center"/>
    </xf>
    <xf numFmtId="0" fontId="38" fillId="0" borderId="12" xfId="0" applyFont="1" applyBorder="1" applyAlignment="1">
      <alignment horizontal="left" vertical="center"/>
    </xf>
    <xf numFmtId="0" fontId="38" fillId="0" borderId="12" xfId="0" applyFont="1" applyBorder="1" applyAlignment="1">
      <alignment horizontal="center" vertical="center" wrapText="1"/>
    </xf>
    <xf numFmtId="0" fontId="38" fillId="0" borderId="7" xfId="0" applyFont="1" applyBorder="1" applyAlignment="1">
      <alignment horizontal="center" vertical="center" wrapText="1"/>
    </xf>
    <xf numFmtId="166" fontId="82" fillId="0" borderId="10" xfId="0" applyNumberFormat="1" applyFont="1" applyBorder="1" applyAlignment="1">
      <alignment horizontal="right"/>
    </xf>
    <xf numFmtId="166" fontId="82" fillId="0" borderId="13" xfId="0" applyNumberFormat="1" applyFont="1" applyBorder="1" applyAlignment="1">
      <alignment horizontal="right"/>
    </xf>
    <xf numFmtId="0" fontId="90" fillId="0" borderId="2" xfId="0" applyFont="1" applyBorder="1" applyAlignment="1">
      <alignment horizontal="left"/>
    </xf>
    <xf numFmtId="0" fontId="90" fillId="0" borderId="14" xfId="0" applyFont="1" applyBorder="1" applyAlignment="1">
      <alignment horizontal="left"/>
    </xf>
    <xf numFmtId="165" fontId="38" fillId="5" borderId="7" xfId="0" applyNumberFormat="1" applyFont="1" applyFill="1" applyBorder="1" applyAlignment="1">
      <alignment horizontal="left" vertical="center"/>
    </xf>
    <xf numFmtId="166" fontId="40" fillId="0" borderId="0" xfId="0" applyNumberFormat="1" applyFont="1" applyAlignment="1">
      <alignment horizontal="right"/>
    </xf>
    <xf numFmtId="165" fontId="38" fillId="5" borderId="12" xfId="0" applyNumberFormat="1" applyFont="1" applyFill="1" applyBorder="1" applyAlignment="1">
      <alignment horizontal="left" vertical="center"/>
    </xf>
    <xf numFmtId="165" fontId="38" fillId="5" borderId="9" xfId="0" applyNumberFormat="1" applyFont="1" applyFill="1" applyBorder="1" applyAlignment="1">
      <alignment horizontal="left" vertical="center"/>
    </xf>
    <xf numFmtId="166" fontId="40" fillId="0" borderId="10" xfId="0" applyNumberFormat="1" applyFont="1" applyBorder="1" applyAlignment="1">
      <alignment horizontal="right"/>
    </xf>
    <xf numFmtId="165" fontId="39" fillId="5" borderId="11" xfId="0" applyNumberFormat="1" applyFont="1" applyFill="1" applyBorder="1" applyAlignment="1">
      <alignment horizontal="left" vertical="center"/>
    </xf>
    <xf numFmtId="0" fontId="45" fillId="0" borderId="10" xfId="0" applyFont="1" applyBorder="1" applyAlignment="1">
      <alignment horizontal="left"/>
    </xf>
    <xf numFmtId="165" fontId="40" fillId="0" borderId="13" xfId="0" applyNumberFormat="1" applyFont="1" applyBorder="1" applyAlignment="1">
      <alignment horizontal="left" vertical="center" wrapText="1"/>
    </xf>
    <xf numFmtId="165" fontId="40" fillId="0" borderId="11" xfId="0" applyNumberFormat="1" applyFont="1" applyBorder="1" applyAlignment="1">
      <alignment horizontal="left" vertical="center" wrapText="1"/>
    </xf>
    <xf numFmtId="165" fontId="40" fillId="0" borderId="0" xfId="0" applyNumberFormat="1" applyFont="1" applyAlignment="1">
      <alignment horizontal="left" vertical="center" wrapText="1"/>
    </xf>
    <xf numFmtId="165" fontId="39" fillId="5" borderId="9" xfId="0" applyNumberFormat="1" applyFont="1" applyFill="1" applyBorder="1" applyAlignment="1">
      <alignment horizontal="left" vertical="center"/>
    </xf>
    <xf numFmtId="165" fontId="40" fillId="0" borderId="12" xfId="0" applyNumberFormat="1" applyFont="1" applyBorder="1" applyAlignment="1">
      <alignment horizontal="left" vertical="center" wrapText="1"/>
    </xf>
    <xf numFmtId="165" fontId="40" fillId="0" borderId="7" xfId="0" applyNumberFormat="1" applyFont="1" applyBorder="1" applyAlignment="1">
      <alignment horizontal="left" vertical="center" wrapText="1"/>
    </xf>
    <xf numFmtId="165" fontId="40" fillId="0" borderId="9" xfId="0" applyNumberFormat="1" applyFont="1" applyBorder="1" applyAlignment="1">
      <alignment horizontal="left" vertical="center" wrapText="1"/>
    </xf>
    <xf numFmtId="165" fontId="40" fillId="0" borderId="4" xfId="0" applyNumberFormat="1" applyFont="1" applyBorder="1" applyAlignment="1">
      <alignment vertical="center"/>
    </xf>
    <xf numFmtId="165" fontId="40" fillId="0" borderId="5" xfId="0" applyNumberFormat="1" applyFont="1" applyBorder="1" applyAlignment="1">
      <alignment vertical="center"/>
    </xf>
    <xf numFmtId="165" fontId="40" fillId="0" borderId="15" xfId="0" applyNumberFormat="1" applyFont="1" applyBorder="1" applyAlignment="1">
      <alignment vertical="center"/>
    </xf>
    <xf numFmtId="0" fontId="32" fillId="0" borderId="0" xfId="2" applyFont="1" applyFill="1" applyBorder="1" applyAlignment="1" applyProtection="1">
      <alignment wrapText="1"/>
    </xf>
    <xf numFmtId="0" fontId="40" fillId="0" borderId="0" xfId="0" applyFont="1" applyAlignment="1">
      <alignment vertical="center" wrapText="1"/>
    </xf>
    <xf numFmtId="0" fontId="40" fillId="0" borderId="11" xfId="0" applyFont="1" applyBorder="1" applyAlignment="1">
      <alignment vertical="center" wrapText="1"/>
    </xf>
    <xf numFmtId="0" fontId="40" fillId="0" borderId="9" xfId="0" applyFont="1" applyBorder="1" applyAlignment="1">
      <alignment vertical="center"/>
    </xf>
    <xf numFmtId="0" fontId="43" fillId="0" borderId="0" xfId="2" quotePrefix="1" applyFont="1" applyAlignment="1" applyProtection="1">
      <alignment wrapText="1"/>
    </xf>
    <xf numFmtId="17" fontId="40" fillId="0" borderId="1" xfId="0" applyNumberFormat="1" applyFont="1" applyBorder="1" applyAlignment="1">
      <alignment horizontal="left" vertical="center" wrapText="1"/>
    </xf>
    <xf numFmtId="166" fontId="38" fillId="5" borderId="5" xfId="0" quotePrefix="1" applyNumberFormat="1" applyFont="1" applyFill="1" applyBorder="1" applyAlignment="1">
      <alignment horizontal="left" wrapText="1"/>
    </xf>
    <xf numFmtId="0" fontId="0" fillId="0" borderId="8" xfId="0" applyBorder="1"/>
    <xf numFmtId="0" fontId="80" fillId="0" borderId="12" xfId="0" applyFont="1" applyBorder="1" applyAlignment="1">
      <alignment horizontal="left" vertical="center"/>
    </xf>
    <xf numFmtId="0" fontId="52" fillId="0" borderId="12" xfId="0" applyFont="1" applyBorder="1" applyAlignment="1">
      <alignment horizontal="left" vertical="center"/>
    </xf>
    <xf numFmtId="0" fontId="40" fillId="5" borderId="6" xfId="0" applyFont="1" applyFill="1" applyBorder="1" applyAlignment="1">
      <alignment vertical="center" wrapText="1"/>
    </xf>
    <xf numFmtId="0" fontId="105" fillId="0" borderId="0" xfId="0" applyFont="1" applyAlignment="1">
      <alignment horizontal="left" vertical="center"/>
    </xf>
    <xf numFmtId="0" fontId="105" fillId="0" borderId="0" xfId="15">
      <alignment horizontal="left" vertical="center"/>
    </xf>
    <xf numFmtId="0" fontId="105" fillId="0" borderId="0" xfId="15" quotePrefix="1">
      <alignment horizontal="left" vertical="center"/>
    </xf>
    <xf numFmtId="0" fontId="45" fillId="0" borderId="0" xfId="15" applyFont="1">
      <alignment horizontal="left" vertical="center"/>
    </xf>
    <xf numFmtId="0" fontId="45" fillId="0" borderId="7" xfId="0" applyFont="1" applyBorder="1" applyAlignment="1">
      <alignment vertical="center"/>
    </xf>
    <xf numFmtId="0" fontId="45" fillId="0" borderId="5" xfId="0" applyFont="1" applyBorder="1" applyAlignment="1">
      <alignment horizontal="left" vertical="center"/>
    </xf>
    <xf numFmtId="0" fontId="45" fillId="0" borderId="9" xfId="0" applyFont="1" applyBorder="1" applyAlignment="1">
      <alignment vertical="center"/>
    </xf>
    <xf numFmtId="0" fontId="45" fillId="0" borderId="13" xfId="0" applyFont="1" applyBorder="1" applyAlignment="1">
      <alignment vertical="center"/>
    </xf>
    <xf numFmtId="0" fontId="45" fillId="0" borderId="11" xfId="0" applyFont="1" applyBorder="1" applyAlignment="1">
      <alignment vertical="center"/>
    </xf>
    <xf numFmtId="0" fontId="79" fillId="0" borderId="0" xfId="0" applyFont="1"/>
    <xf numFmtId="0" fontId="71" fillId="0" borderId="0" xfId="2" applyFont="1" applyFill="1" applyAlignment="1" applyProtection="1">
      <alignment horizontal="left" vertical="center"/>
    </xf>
    <xf numFmtId="0" fontId="71" fillId="0" borderId="0" xfId="2" applyFont="1" applyFill="1" applyAlignment="1" applyProtection="1"/>
    <xf numFmtId="0" fontId="127" fillId="0" borderId="0" xfId="0" applyFont="1" applyAlignment="1">
      <alignment horizontal="left"/>
    </xf>
    <xf numFmtId="0" fontId="85" fillId="0" borderId="0" xfId="0" applyFont="1" applyAlignment="1">
      <alignment vertical="center"/>
    </xf>
    <xf numFmtId="0" fontId="127" fillId="0" borderId="0" xfId="0" applyFont="1"/>
    <xf numFmtId="0" fontId="128" fillId="0" borderId="0" xfId="0" applyFont="1" applyAlignment="1">
      <alignment horizontal="left"/>
    </xf>
    <xf numFmtId="0" fontId="85" fillId="0" borderId="0" xfId="0" applyFont="1" applyAlignment="1">
      <alignment horizontal="left" vertical="center"/>
    </xf>
    <xf numFmtId="0" fontId="128" fillId="0" borderId="0" xfId="0" applyFont="1"/>
    <xf numFmtId="3" fontId="45" fillId="0" borderId="9" xfId="0" applyNumberFormat="1" applyFont="1" applyBorder="1" applyAlignment="1">
      <alignment horizontal="left" vertical="center"/>
    </xf>
    <xf numFmtId="165" fontId="45" fillId="0" borderId="5" xfId="0" applyNumberFormat="1" applyFont="1" applyBorder="1" applyAlignment="1">
      <alignment horizontal="left" vertical="center"/>
    </xf>
    <xf numFmtId="0" fontId="45" fillId="0" borderId="1" xfId="0" applyFont="1" applyBorder="1" applyAlignment="1">
      <alignment horizontal="left" vertical="center"/>
    </xf>
    <xf numFmtId="0" fontId="9" fillId="0" borderId="0" xfId="2" applyAlignment="1" applyProtection="1">
      <alignment vertical="center"/>
    </xf>
    <xf numFmtId="3" fontId="40" fillId="0" borderId="0" xfId="7" applyNumberFormat="1" applyFont="1" applyFill="1" applyBorder="1" applyAlignment="1">
      <alignment horizontal="left" vertical="center"/>
      <protection locked="0"/>
    </xf>
    <xf numFmtId="3" fontId="40" fillId="0" borderId="8" xfId="7" applyNumberFormat="1" applyFont="1" applyFill="1" applyBorder="1" applyAlignment="1">
      <alignment horizontal="left" vertical="center"/>
      <protection locked="0"/>
    </xf>
    <xf numFmtId="0" fontId="36" fillId="2" borderId="8" xfId="0" applyFont="1" applyFill="1" applyBorder="1" applyAlignment="1">
      <alignment vertical="center"/>
    </xf>
    <xf numFmtId="0" fontId="40" fillId="0" borderId="4" xfId="7" applyFont="1" applyFill="1" applyBorder="1" applyAlignment="1">
      <alignment vertical="center"/>
      <protection locked="0"/>
    </xf>
    <xf numFmtId="0" fontId="45" fillId="0" borderId="1" xfId="0" applyFont="1" applyBorder="1" applyAlignment="1">
      <alignment vertical="center" wrapText="1"/>
    </xf>
    <xf numFmtId="165" fontId="45" fillId="0" borderId="15" xfId="0" applyNumberFormat="1" applyFont="1" applyBorder="1" applyAlignment="1">
      <alignment horizontal="left" vertical="center"/>
    </xf>
    <xf numFmtId="0" fontId="71" fillId="0" borderId="0" xfId="2" applyFont="1" applyAlignment="1" applyProtection="1">
      <alignment vertical="center"/>
    </xf>
    <xf numFmtId="0" fontId="37" fillId="0" borderId="0" xfId="0" applyFont="1" applyAlignment="1">
      <alignment vertical="center" wrapText="1"/>
    </xf>
    <xf numFmtId="165" fontId="129" fillId="0" borderId="0" xfId="0" applyNumberFormat="1" applyFont="1" applyAlignment="1">
      <alignment horizontal="center" vertical="center"/>
    </xf>
    <xf numFmtId="3" fontId="45" fillId="0" borderId="0" xfId="0" applyNumberFormat="1" applyFont="1" applyAlignment="1">
      <alignment horizontal="center" vertical="center"/>
    </xf>
    <xf numFmtId="165" fontId="130" fillId="0" borderId="0" xfId="0" applyNumberFormat="1" applyFont="1" applyAlignment="1">
      <alignment horizontal="center" vertical="center"/>
    </xf>
    <xf numFmtId="0" fontId="64" fillId="0" borderId="0" xfId="0" applyFont="1" applyAlignment="1">
      <alignment vertical="center"/>
    </xf>
    <xf numFmtId="168" fontId="64" fillId="0" borderId="0" xfId="4" applyNumberFormat="1" applyFont="1" applyAlignment="1" applyProtection="1">
      <alignment horizontal="right"/>
      <protection locked="0" hidden="1"/>
    </xf>
    <xf numFmtId="0" fontId="45" fillId="0" borderId="1" xfId="0" applyFont="1" applyBorder="1" applyAlignment="1">
      <alignment horizontal="left" vertical="center" wrapText="1"/>
    </xf>
    <xf numFmtId="3" fontId="70" fillId="5" borderId="0" xfId="0" applyNumberFormat="1" applyFont="1" applyFill="1" applyAlignment="1">
      <alignment horizontal="left" vertical="center"/>
    </xf>
    <xf numFmtId="0" fontId="37" fillId="2" borderId="3" xfId="0" applyFont="1" applyFill="1" applyBorder="1" applyAlignment="1">
      <alignment vertical="center" wrapText="1"/>
    </xf>
    <xf numFmtId="166" fontId="30" fillId="0" borderId="0" xfId="0" applyNumberFormat="1" applyFont="1"/>
    <xf numFmtId="0" fontId="37" fillId="0" borderId="1" xfId="0" applyFont="1" applyBorder="1" applyAlignment="1">
      <alignment horizontal="left" vertical="center"/>
    </xf>
    <xf numFmtId="165" fontId="45" fillId="0" borderId="0" xfId="0" applyNumberFormat="1" applyFont="1" applyAlignment="1">
      <alignment horizontal="left" vertical="center"/>
    </xf>
    <xf numFmtId="165" fontId="37" fillId="0" borderId="0" xfId="0" applyNumberFormat="1" applyFont="1" applyAlignment="1">
      <alignment horizontal="left" vertical="center"/>
    </xf>
    <xf numFmtId="0" fontId="32" fillId="0" borderId="0" xfId="2" quotePrefix="1" applyFont="1" applyAlignment="1" applyProtection="1"/>
    <xf numFmtId="167" fontId="45" fillId="0" borderId="0" xfId="0" applyNumberFormat="1" applyFont="1" applyAlignment="1">
      <alignment horizontal="left" vertical="center"/>
    </xf>
    <xf numFmtId="0" fontId="45" fillId="0" borderId="0" xfId="0" applyFont="1" applyAlignment="1">
      <alignment horizontal="left" vertical="center" wrapText="1"/>
    </xf>
    <xf numFmtId="165" fontId="45" fillId="0" borderId="0" xfId="3" applyNumberFormat="1" applyFont="1" applyBorder="1" applyAlignment="1">
      <alignment horizontal="left" vertical="center"/>
    </xf>
    <xf numFmtId="167" fontId="45" fillId="0" borderId="14" xfId="0" applyNumberFormat="1" applyFont="1" applyBorder="1" applyAlignment="1">
      <alignment vertical="center" wrapText="1"/>
    </xf>
    <xf numFmtId="0" fontId="37" fillId="0" borderId="4" xfId="0" applyFont="1" applyBorder="1" applyAlignment="1">
      <alignment vertical="center"/>
    </xf>
    <xf numFmtId="3" fontId="45" fillId="0" borderId="7" xfId="0" applyNumberFormat="1" applyFont="1" applyBorder="1" applyAlignment="1">
      <alignment horizontal="left" vertical="center"/>
    </xf>
    <xf numFmtId="0" fontId="45" fillId="0" borderId="8" xfId="0" applyFont="1" applyBorder="1" applyAlignment="1">
      <alignment vertical="center"/>
    </xf>
    <xf numFmtId="0" fontId="45" fillId="0" borderId="10" xfId="0" applyFont="1" applyBorder="1" applyAlignment="1">
      <alignment vertical="center"/>
    </xf>
    <xf numFmtId="3" fontId="37" fillId="0" borderId="11" xfId="0" applyNumberFormat="1" applyFont="1" applyBorder="1" applyAlignment="1">
      <alignment horizontal="left" vertical="center"/>
    </xf>
    <xf numFmtId="3" fontId="37" fillId="0" borderId="9" xfId="0" applyNumberFormat="1" applyFont="1" applyBorder="1" applyAlignment="1">
      <alignment horizontal="left" vertical="center"/>
    </xf>
    <xf numFmtId="165" fontId="45" fillId="0" borderId="7" xfId="3" applyNumberFormat="1" applyFont="1" applyFill="1" applyBorder="1" applyAlignment="1">
      <alignment horizontal="left" vertical="center"/>
    </xf>
    <xf numFmtId="165" fontId="45" fillId="0" borderId="9" xfId="3" applyNumberFormat="1" applyFont="1" applyFill="1" applyBorder="1" applyAlignment="1">
      <alignment horizontal="left" vertical="center"/>
    </xf>
    <xf numFmtId="165" fontId="37" fillId="0" borderId="9" xfId="3" applyNumberFormat="1" applyFont="1" applyFill="1" applyBorder="1" applyAlignment="1">
      <alignment horizontal="left" vertical="center"/>
    </xf>
    <xf numFmtId="0" fontId="45" fillId="2" borderId="7" xfId="0" applyFont="1" applyFill="1" applyBorder="1" applyAlignment="1">
      <alignment vertical="center"/>
    </xf>
    <xf numFmtId="3" fontId="45" fillId="10" borderId="9" xfId="0" applyNumberFormat="1" applyFont="1" applyFill="1" applyBorder="1" applyAlignment="1">
      <alignment horizontal="left" vertical="center"/>
    </xf>
    <xf numFmtId="0" fontId="45" fillId="2" borderId="8" xfId="0" applyFont="1" applyFill="1" applyBorder="1" applyAlignment="1">
      <alignment vertical="center"/>
    </xf>
    <xf numFmtId="0" fontId="45" fillId="2" borderId="9" xfId="0" applyFont="1" applyFill="1" applyBorder="1" applyAlignment="1">
      <alignment vertical="center"/>
    </xf>
    <xf numFmtId="0" fontId="45" fillId="2" borderId="11" xfId="0" applyFont="1" applyFill="1" applyBorder="1" applyAlignment="1">
      <alignment vertical="center"/>
    </xf>
    <xf numFmtId="3" fontId="37" fillId="10" borderId="5" xfId="0" applyNumberFormat="1" applyFont="1" applyFill="1" applyBorder="1" applyAlignment="1">
      <alignment horizontal="left" vertical="center"/>
    </xf>
    <xf numFmtId="3" fontId="45" fillId="10" borderId="5" xfId="0" applyNumberFormat="1" applyFont="1" applyFill="1" applyBorder="1" applyAlignment="1">
      <alignment horizontal="left" vertical="center"/>
    </xf>
    <xf numFmtId="165" fontId="45" fillId="10" borderId="9" xfId="3" applyNumberFormat="1" applyFont="1" applyFill="1" applyBorder="1" applyAlignment="1">
      <alignment horizontal="left" vertical="center"/>
    </xf>
    <xf numFmtId="165" fontId="37" fillId="10" borderId="9" xfId="3" applyNumberFormat="1" applyFont="1" applyFill="1" applyBorder="1" applyAlignment="1">
      <alignment horizontal="left" vertical="center"/>
    </xf>
    <xf numFmtId="3" fontId="45" fillId="10" borderId="4" xfId="0" applyNumberFormat="1" applyFont="1" applyFill="1" applyBorder="1" applyAlignment="1">
      <alignment horizontal="left" vertical="center"/>
    </xf>
    <xf numFmtId="165" fontId="37" fillId="10" borderId="11" xfId="3" applyNumberFormat="1" applyFont="1" applyFill="1" applyBorder="1" applyAlignment="1">
      <alignment horizontal="left" vertical="center"/>
    </xf>
    <xf numFmtId="165" fontId="90" fillId="0" borderId="0" xfId="3" applyNumberFormat="1" applyFont="1" applyAlignment="1">
      <alignment vertical="top"/>
    </xf>
    <xf numFmtId="0" fontId="90" fillId="0" borderId="0" xfId="0" applyFont="1" applyAlignment="1">
      <alignment vertical="top"/>
    </xf>
    <xf numFmtId="0" fontId="45" fillId="0" borderId="0" xfId="9" applyFont="1"/>
    <xf numFmtId="169" fontId="45" fillId="0" borderId="0" xfId="1" applyNumberFormat="1" applyFont="1" applyBorder="1" applyAlignment="1">
      <alignment horizontal="right"/>
    </xf>
    <xf numFmtId="0" fontId="29" fillId="0" borderId="0" xfId="0" applyFont="1" applyAlignment="1">
      <alignment wrapText="1"/>
    </xf>
    <xf numFmtId="0" fontId="45" fillId="0" borderId="0" xfId="8" applyFont="1" applyAlignment="1">
      <alignment wrapText="1"/>
    </xf>
    <xf numFmtId="0" fontId="45" fillId="0" borderId="0" xfId="0" applyFont="1" applyAlignment="1">
      <alignment horizontal="left" wrapText="1"/>
    </xf>
    <xf numFmtId="0" fontId="37" fillId="2" borderId="14" xfId="0" applyFont="1" applyFill="1" applyBorder="1" applyAlignment="1">
      <alignment vertical="center" wrapText="1"/>
    </xf>
    <xf numFmtId="0" fontId="37" fillId="0" borderId="12" xfId="0" applyFont="1" applyBorder="1" applyAlignment="1">
      <alignment vertical="center" wrapText="1"/>
    </xf>
    <xf numFmtId="0" fontId="37" fillId="0" borderId="7" xfId="0" applyFont="1" applyBorder="1" applyAlignment="1">
      <alignment vertical="center" wrapText="1"/>
    </xf>
    <xf numFmtId="0" fontId="37" fillId="0" borderId="9" xfId="0" applyFont="1" applyBorder="1" applyAlignment="1">
      <alignment vertical="center" wrapText="1"/>
    </xf>
    <xf numFmtId="170" fontId="90" fillId="0" borderId="0" xfId="0" applyNumberFormat="1" applyFont="1" applyAlignment="1">
      <alignment horizontal="left"/>
    </xf>
    <xf numFmtId="175" fontId="90" fillId="0" borderId="0" xfId="0" applyNumberFormat="1" applyFont="1" applyAlignment="1">
      <alignment horizontal="left"/>
    </xf>
    <xf numFmtId="173" fontId="90" fillId="0" borderId="0" xfId="0" applyNumberFormat="1" applyFont="1" applyAlignment="1">
      <alignment horizontal="left"/>
    </xf>
    <xf numFmtId="14" fontId="90" fillId="0" borderId="0" xfId="0" applyNumberFormat="1" applyFont="1" applyAlignment="1">
      <alignment horizontal="left"/>
    </xf>
    <xf numFmtId="0" fontId="66" fillId="0" borderId="0" xfId="2" quotePrefix="1" applyFont="1" applyAlignment="1" applyProtection="1"/>
    <xf numFmtId="0" fontId="73" fillId="0" borderId="0" xfId="0" applyFont="1" applyAlignment="1">
      <alignment horizontal="left" vertical="top"/>
    </xf>
    <xf numFmtId="0" fontId="40" fillId="0" borderId="6" xfId="0" applyFont="1" applyBorder="1" applyAlignment="1">
      <alignment vertical="center" wrapText="1"/>
    </xf>
    <xf numFmtId="3" fontId="40" fillId="0" borderId="1" xfId="7" applyNumberFormat="1" applyFont="1" applyFill="1" applyBorder="1" applyAlignment="1">
      <alignment horizontal="left" vertical="center"/>
      <protection locked="0"/>
    </xf>
    <xf numFmtId="0" fontId="40" fillId="0" borderId="0" xfId="15" applyFont="1">
      <alignment horizontal="left" vertical="center"/>
    </xf>
    <xf numFmtId="0" fontId="36" fillId="2" borderId="1" xfId="0" applyFont="1" applyFill="1" applyBorder="1" applyAlignment="1">
      <alignment vertical="center" wrapText="1"/>
    </xf>
    <xf numFmtId="0" fontId="36" fillId="0" borderId="1" xfId="0" applyFont="1" applyBorder="1" applyAlignment="1">
      <alignment vertical="center" wrapText="1"/>
    </xf>
    <xf numFmtId="0" fontId="40" fillId="0" borderId="0" xfId="0" applyFont="1" applyAlignment="1">
      <alignment horizontal="left" vertical="top" wrapText="1"/>
    </xf>
    <xf numFmtId="0" fontId="43" fillId="0" borderId="0" xfId="2" applyFont="1" applyAlignment="1" applyProtection="1">
      <alignment vertical="center"/>
    </xf>
    <xf numFmtId="1" fontId="40" fillId="0" borderId="0" xfId="0" applyNumberFormat="1" applyFont="1" applyProtection="1">
      <protection locked="0"/>
    </xf>
    <xf numFmtId="0" fontId="36" fillId="0" borderId="1" xfId="0" applyFont="1" applyBorder="1" applyAlignment="1">
      <alignment horizontal="left" vertical="center" wrapText="1"/>
    </xf>
    <xf numFmtId="0" fontId="49" fillId="0" borderId="1" xfId="0" applyFont="1" applyBorder="1" applyAlignment="1">
      <alignment horizontal="left" vertical="center" wrapText="1"/>
    </xf>
    <xf numFmtId="165" fontId="40" fillId="4" borderId="1" xfId="0" applyNumberFormat="1" applyFont="1" applyFill="1" applyBorder="1" applyAlignment="1">
      <alignment horizontal="left" vertical="center"/>
    </xf>
    <xf numFmtId="0" fontId="40" fillId="4" borderId="1" xfId="0" applyFont="1" applyFill="1" applyBorder="1" applyAlignment="1">
      <alignment horizontal="left" vertical="center"/>
    </xf>
    <xf numFmtId="0" fontId="40" fillId="0" borderId="8" xfId="0" applyFont="1" applyBorder="1" applyAlignment="1">
      <alignment vertical="center" wrapText="1"/>
    </xf>
    <xf numFmtId="166" fontId="40" fillId="4" borderId="4" xfId="0" applyNumberFormat="1" applyFont="1" applyFill="1" applyBorder="1" applyAlignment="1">
      <alignment horizontal="left" vertical="center"/>
    </xf>
    <xf numFmtId="166" fontId="40" fillId="4" borderId="15" xfId="0" applyNumberFormat="1" applyFont="1" applyFill="1" applyBorder="1" applyAlignment="1">
      <alignment horizontal="left" vertical="center"/>
    </xf>
    <xf numFmtId="0" fontId="36" fillId="0" borderId="0" xfId="0" applyFont="1" applyAlignment="1">
      <alignment horizontal="left" vertical="center" wrapText="1"/>
    </xf>
    <xf numFmtId="0" fontId="72" fillId="0" borderId="0" xfId="2" applyFont="1" applyFill="1" applyBorder="1" applyAlignment="1" applyProtection="1">
      <alignment horizontal="left"/>
    </xf>
    <xf numFmtId="0" fontId="101" fillId="0" borderId="0" xfId="2" applyFont="1" applyFill="1" applyBorder="1" applyAlignment="1" applyProtection="1">
      <alignment horizontal="left"/>
    </xf>
    <xf numFmtId="167" fontId="0" fillId="0" borderId="7" xfId="0" applyNumberFormat="1" applyBorder="1" applyAlignment="1">
      <alignment horizontal="center" vertical="center"/>
    </xf>
    <xf numFmtId="0" fontId="32" fillId="0" borderId="0" xfId="2" applyFont="1" applyFill="1" applyBorder="1" applyAlignment="1" applyProtection="1">
      <alignment horizontal="left"/>
    </xf>
    <xf numFmtId="0" fontId="91" fillId="0" borderId="0" xfId="2" applyFont="1" applyFill="1" applyBorder="1" applyAlignment="1" applyProtection="1">
      <alignment horizontal="left"/>
    </xf>
    <xf numFmtId="0" fontId="32" fillId="0" borderId="0" xfId="2" applyFont="1" applyFill="1" applyBorder="1" applyAlignment="1" applyProtection="1"/>
    <xf numFmtId="169" fontId="40" fillId="0" borderId="0" xfId="1" applyNumberFormat="1" applyFont="1" applyFill="1" applyBorder="1" applyAlignment="1">
      <alignment horizontal="left" vertical="center"/>
    </xf>
    <xf numFmtId="4" fontId="40" fillId="0" borderId="0" xfId="0" applyNumberFormat="1" applyFont="1" applyAlignment="1">
      <alignment horizontal="left" vertical="center"/>
    </xf>
    <xf numFmtId="169" fontId="36" fillId="0" borderId="0" xfId="1" applyNumberFormat="1" applyFont="1" applyFill="1" applyBorder="1" applyAlignment="1">
      <alignment horizontal="left" vertical="center"/>
    </xf>
    <xf numFmtId="166" fontId="40" fillId="0" borderId="0" xfId="0" applyNumberFormat="1" applyFont="1" applyAlignment="1">
      <alignment horizontal="left" vertical="center"/>
    </xf>
    <xf numFmtId="167" fontId="17" fillId="0" borderId="0" xfId="0" applyNumberFormat="1" applyFont="1" applyAlignment="1">
      <alignment horizontal="center" vertical="center"/>
    </xf>
    <xf numFmtId="166" fontId="36" fillId="0" borderId="0" xfId="0" applyNumberFormat="1" applyFont="1" applyAlignment="1">
      <alignment horizontal="left" vertical="center"/>
    </xf>
    <xf numFmtId="0" fontId="52" fillId="0" borderId="0" xfId="0" applyFont="1" applyAlignment="1">
      <alignment horizontal="left" vertical="center"/>
    </xf>
    <xf numFmtId="167" fontId="0" fillId="0" borderId="0" xfId="0" applyNumberFormat="1" applyAlignment="1">
      <alignment horizontal="center" vertical="center"/>
    </xf>
    <xf numFmtId="0" fontId="2" fillId="0" borderId="0" xfId="0" applyFont="1" applyAlignment="1">
      <alignment horizontal="left" vertical="center"/>
    </xf>
    <xf numFmtId="0" fontId="43" fillId="0" borderId="0" xfId="2" applyFont="1" applyFill="1" applyBorder="1" applyAlignment="1" applyProtection="1">
      <alignment vertical="center"/>
    </xf>
    <xf numFmtId="0" fontId="9" fillId="0" borderId="0" xfId="2" applyFill="1" applyBorder="1" applyAlignment="1" applyProtection="1">
      <alignment horizontal="left" vertical="center" wrapText="1"/>
    </xf>
    <xf numFmtId="3" fontId="92" fillId="0" borderId="0" xfId="0" applyNumberFormat="1" applyFont="1" applyAlignment="1">
      <alignment horizontal="left" vertical="center"/>
    </xf>
    <xf numFmtId="3" fontId="92" fillId="0" borderId="0" xfId="0" applyNumberFormat="1" applyFont="1" applyAlignment="1">
      <alignment horizontal="center" vertical="center"/>
    </xf>
    <xf numFmtId="0" fontId="36" fillId="2" borderId="1" xfId="0" applyFont="1" applyFill="1" applyBorder="1" applyAlignment="1">
      <alignment horizontal="left" wrapText="1"/>
    </xf>
    <xf numFmtId="0" fontId="36" fillId="2" borderId="14" xfId="0" applyFont="1" applyFill="1" applyBorder="1" applyAlignment="1">
      <alignment horizontal="left" vertical="center" wrapText="1"/>
    </xf>
    <xf numFmtId="0" fontId="52" fillId="0" borderId="2" xfId="0" applyFont="1" applyBorder="1" applyAlignment="1">
      <alignment horizontal="left"/>
    </xf>
    <xf numFmtId="165" fontId="40" fillId="0" borderId="14" xfId="0" applyNumberFormat="1" applyFont="1" applyBorder="1" applyAlignment="1">
      <alignment horizontal="left" vertical="center"/>
    </xf>
    <xf numFmtId="0" fontId="52" fillId="0" borderId="3" xfId="0" applyFont="1" applyBorder="1" applyAlignment="1">
      <alignment horizontal="left"/>
    </xf>
    <xf numFmtId="0" fontId="36" fillId="0" borderId="13" xfId="0" applyFont="1" applyBorder="1" applyAlignment="1">
      <alignment vertical="center"/>
    </xf>
    <xf numFmtId="165" fontId="36" fillId="0" borderId="10" xfId="0" applyNumberFormat="1" applyFont="1" applyBorder="1" applyAlignment="1">
      <alignment horizontal="left" vertical="center"/>
    </xf>
    <xf numFmtId="0" fontId="36" fillId="0" borderId="10" xfId="0" applyFont="1" applyBorder="1" applyAlignment="1">
      <alignment vertical="center"/>
    </xf>
    <xf numFmtId="165" fontId="40" fillId="0" borderId="3" xfId="0" applyNumberFormat="1" applyFont="1" applyBorder="1" applyAlignment="1">
      <alignment horizontal="left" vertical="center" wrapText="1"/>
    </xf>
    <xf numFmtId="165" fontId="49" fillId="0" borderId="0" xfId="0" applyNumberFormat="1" applyFont="1" applyAlignment="1">
      <alignment horizontal="left" vertical="center"/>
    </xf>
    <xf numFmtId="167" fontId="40" fillId="0" borderId="1" xfId="0" applyNumberFormat="1" applyFont="1" applyBorder="1" applyAlignment="1">
      <alignment horizontal="left" vertical="center" wrapText="1"/>
    </xf>
    <xf numFmtId="167" fontId="40" fillId="0" borderId="0" xfId="0" applyNumberFormat="1" applyFont="1" applyAlignment="1">
      <alignment horizontal="left" vertical="center" wrapText="1"/>
    </xf>
    <xf numFmtId="0" fontId="2" fillId="0" borderId="0" xfId="0" applyFont="1"/>
    <xf numFmtId="0" fontId="27" fillId="0" borderId="0" xfId="2" applyFont="1" applyFill="1" applyBorder="1" applyAlignment="1" applyProtection="1"/>
    <xf numFmtId="0" fontId="72" fillId="0" borderId="0" xfId="2" applyFont="1" applyFill="1" applyBorder="1" applyAlignment="1" applyProtection="1"/>
    <xf numFmtId="0" fontId="91" fillId="0" borderId="0" xfId="2" applyFont="1" applyFill="1" applyBorder="1" applyAlignment="1" applyProtection="1"/>
    <xf numFmtId="0" fontId="43" fillId="0" borderId="0" xfId="2" applyFont="1" applyFill="1" applyBorder="1" applyAlignment="1" applyProtection="1"/>
    <xf numFmtId="0" fontId="40" fillId="5" borderId="4" xfId="0" applyFont="1" applyFill="1" applyBorder="1" applyAlignment="1">
      <alignment horizontal="left" vertical="center"/>
    </xf>
    <xf numFmtId="0" fontId="105" fillId="5" borderId="0" xfId="15" applyFill="1">
      <alignment horizontal="left" vertical="center"/>
    </xf>
    <xf numFmtId="0" fontId="71" fillId="0" borderId="0" xfId="2" applyFont="1" applyFill="1" applyBorder="1" applyAlignment="1" applyProtection="1"/>
    <xf numFmtId="0" fontId="40" fillId="0" borderId="0" xfId="0" quotePrefix="1" applyFont="1" applyAlignment="1">
      <alignment horizontal="left" vertical="center" wrapText="1"/>
    </xf>
    <xf numFmtId="0" fontId="31" fillId="0" borderId="0" xfId="0" applyFont="1" applyAlignment="1">
      <alignment vertical="center" wrapText="1"/>
    </xf>
    <xf numFmtId="0" fontId="2" fillId="0" borderId="0" xfId="0" applyFont="1" applyAlignment="1">
      <alignment horizontal="left"/>
    </xf>
    <xf numFmtId="0" fontId="101" fillId="0" borderId="0" xfId="2" applyFont="1" applyFill="1" applyBorder="1" applyAlignment="1" applyProtection="1"/>
    <xf numFmtId="0" fontId="71" fillId="0" borderId="0" xfId="2" applyFont="1" applyFill="1" applyBorder="1" applyAlignment="1" applyProtection="1">
      <alignment horizontal="left"/>
    </xf>
    <xf numFmtId="0" fontId="66" fillId="0" borderId="0" xfId="2" applyFont="1" applyFill="1" applyBorder="1" applyAlignment="1" applyProtection="1">
      <alignment horizontal="left"/>
    </xf>
    <xf numFmtId="0" fontId="43" fillId="0" borderId="0" xfId="2" applyFont="1" applyFill="1" applyBorder="1" applyAlignment="1" applyProtection="1">
      <alignment horizontal="left"/>
    </xf>
    <xf numFmtId="0" fontId="38" fillId="0" borderId="6" xfId="0" applyFont="1" applyBorder="1" applyAlignment="1">
      <alignment vertical="center" wrapText="1"/>
    </xf>
    <xf numFmtId="165" fontId="29" fillId="4" borderId="9" xfId="0" applyNumberFormat="1" applyFont="1" applyFill="1" applyBorder="1" applyAlignment="1">
      <alignment horizontal="left" vertical="center"/>
    </xf>
    <xf numFmtId="0" fontId="38" fillId="0" borderId="8" xfId="0" applyFont="1" applyBorder="1" applyAlignment="1">
      <alignment vertical="center"/>
    </xf>
    <xf numFmtId="0" fontId="0" fillId="0" borderId="15" xfId="0" applyBorder="1"/>
    <xf numFmtId="165" fontId="29" fillId="4" borderId="7" xfId="0" applyNumberFormat="1" applyFont="1" applyFill="1" applyBorder="1" applyAlignment="1">
      <alignment horizontal="left" vertical="center" wrapText="1"/>
    </xf>
    <xf numFmtId="165" fontId="45" fillId="4" borderId="11" xfId="0" applyNumberFormat="1" applyFont="1" applyFill="1" applyBorder="1" applyAlignment="1">
      <alignment horizontal="left" vertical="center"/>
    </xf>
    <xf numFmtId="0" fontId="40" fillId="0" borderId="14" xfId="0" applyFont="1" applyBorder="1" applyAlignment="1">
      <alignment horizontal="left"/>
    </xf>
    <xf numFmtId="165" fontId="40" fillId="0" borderId="15" xfId="3" applyNumberFormat="1" applyFont="1" applyBorder="1" applyAlignment="1">
      <alignment horizontal="left" vertical="center"/>
    </xf>
    <xf numFmtId="165" fontId="40" fillId="0" borderId="10" xfId="3" applyNumberFormat="1" applyFont="1" applyBorder="1" applyAlignment="1">
      <alignment horizontal="left" vertical="center"/>
    </xf>
    <xf numFmtId="0" fontId="133" fillId="35" borderId="0" xfId="0" applyFont="1" applyFill="1" applyAlignment="1">
      <alignment horizontal="left" vertical="top"/>
    </xf>
    <xf numFmtId="165" fontId="40" fillId="0" borderId="0" xfId="3" applyNumberFormat="1" applyFont="1" applyBorder="1" applyAlignment="1">
      <alignment horizontal="left" vertical="center"/>
    </xf>
    <xf numFmtId="167" fontId="40" fillId="0" borderId="2" xfId="0" applyNumberFormat="1" applyFont="1" applyBorder="1" applyAlignment="1">
      <alignment vertical="center"/>
    </xf>
    <xf numFmtId="10" fontId="45" fillId="3" borderId="7" xfId="0" applyNumberFormat="1" applyFont="1" applyFill="1" applyBorder="1" applyAlignment="1">
      <alignment horizontal="left" vertical="center"/>
    </xf>
    <xf numFmtId="167" fontId="45" fillId="0" borderId="10" xfId="0" applyNumberFormat="1" applyFont="1" applyBorder="1" applyAlignment="1">
      <alignment vertical="center" wrapText="1"/>
    </xf>
    <xf numFmtId="167" fontId="45" fillId="0" borderId="13" xfId="0" applyNumberFormat="1" applyFont="1" applyBorder="1" applyAlignment="1">
      <alignment vertical="center" wrapText="1"/>
    </xf>
    <xf numFmtId="167" fontId="45" fillId="0" borderId="11" xfId="0" applyNumberFormat="1" applyFont="1" applyBorder="1" applyAlignment="1">
      <alignment vertical="center" wrapText="1"/>
    </xf>
    <xf numFmtId="0" fontId="40" fillId="0" borderId="15" xfId="0" applyFont="1" applyBorder="1" applyAlignment="1">
      <alignment vertical="top"/>
    </xf>
    <xf numFmtId="0" fontId="40" fillId="0" borderId="5" xfId="0" applyFont="1" applyBorder="1" applyAlignment="1">
      <alignment vertical="top" wrapText="1"/>
    </xf>
    <xf numFmtId="0" fontId="38" fillId="0" borderId="7" xfId="0" applyFont="1" applyBorder="1" applyAlignment="1">
      <alignment vertical="center" wrapText="1"/>
    </xf>
    <xf numFmtId="165" fontId="38" fillId="0" borderId="10" xfId="0" applyNumberFormat="1" applyFont="1" applyBorder="1" applyAlignment="1">
      <alignment horizontal="left" vertical="center"/>
    </xf>
    <xf numFmtId="0" fontId="38" fillId="0" borderId="1" xfId="0" applyFont="1" applyBorder="1" applyAlignment="1">
      <alignment vertical="center" wrapText="1"/>
    </xf>
    <xf numFmtId="0" fontId="40" fillId="0" borderId="4" xfId="0" applyFont="1" applyBorder="1" applyAlignment="1">
      <alignment horizontal="left" wrapText="1"/>
    </xf>
    <xf numFmtId="0" fontId="40" fillId="0" borderId="5" xfId="0" applyFont="1" applyBorder="1" applyAlignment="1">
      <alignment horizontal="left" wrapText="1"/>
    </xf>
    <xf numFmtId="165" fontId="40" fillId="4" borderId="3" xfId="0" applyNumberFormat="1" applyFont="1" applyFill="1" applyBorder="1" applyAlignment="1">
      <alignment horizontal="left" vertical="center"/>
    </xf>
    <xf numFmtId="0" fontId="40" fillId="0" borderId="0" xfId="2" applyFont="1" applyAlignment="1" applyProtection="1">
      <alignment horizontal="left"/>
    </xf>
    <xf numFmtId="0" fontId="40" fillId="0" borderId="0" xfId="8" applyFont="1" applyAlignment="1">
      <alignment wrapText="1"/>
    </xf>
    <xf numFmtId="0" fontId="40" fillId="0" borderId="0" xfId="0" applyFont="1" applyAlignment="1">
      <alignment wrapText="1"/>
    </xf>
    <xf numFmtId="165" fontId="0" fillId="0" borderId="0" xfId="3" applyNumberFormat="1" applyFont="1"/>
    <xf numFmtId="165" fontId="0" fillId="0" borderId="0" xfId="3" applyNumberFormat="1" applyFont="1" applyBorder="1"/>
    <xf numFmtId="165" fontId="6" fillId="0" borderId="0" xfId="3" applyNumberFormat="1" applyFont="1"/>
    <xf numFmtId="165" fontId="6" fillId="0" borderId="0" xfId="3" applyNumberFormat="1" applyFont="1" applyAlignment="1">
      <alignment wrapText="1"/>
    </xf>
    <xf numFmtId="165" fontId="0" fillId="0" borderId="0" xfId="3" applyNumberFormat="1" applyFont="1" applyAlignment="1">
      <alignment wrapText="1"/>
    </xf>
    <xf numFmtId="0" fontId="1" fillId="0" borderId="0" xfId="0" applyFont="1" applyAlignment="1">
      <alignment horizontal="left"/>
    </xf>
    <xf numFmtId="0" fontId="45" fillId="0" borderId="3" xfId="0" applyFont="1" applyBorder="1" applyAlignment="1">
      <alignment horizontal="left" vertical="center" wrapText="1"/>
    </xf>
    <xf numFmtId="2" fontId="33" fillId="0" borderId="0" xfId="0" applyNumberFormat="1" applyFont="1" applyAlignment="1">
      <alignment horizontal="left" vertical="center"/>
    </xf>
    <xf numFmtId="176" fontId="38" fillId="0" borderId="0" xfId="0" applyNumberFormat="1" applyFont="1" applyAlignment="1">
      <alignment horizontal="center" vertical="center"/>
    </xf>
    <xf numFmtId="0" fontId="9" fillId="0" borderId="1" xfId="2" applyFill="1" applyBorder="1" applyAlignment="1" applyProtection="1">
      <alignment horizontal="left" vertical="center" wrapText="1"/>
    </xf>
    <xf numFmtId="3" fontId="39" fillId="0" borderId="1" xfId="0" applyNumberFormat="1" applyFont="1" applyBorder="1" applyAlignment="1">
      <alignment horizontal="left" vertical="center"/>
    </xf>
    <xf numFmtId="0" fontId="38" fillId="0" borderId="1" xfId="0" applyFont="1" applyBorder="1" applyAlignment="1">
      <alignment horizontal="left" vertical="center"/>
    </xf>
    <xf numFmtId="3" fontId="38" fillId="0" borderId="2" xfId="0" applyNumberFormat="1" applyFont="1" applyBorder="1" applyAlignment="1">
      <alignment horizontal="left" vertical="center"/>
    </xf>
    <xf numFmtId="0" fontId="38" fillId="0" borderId="2" xfId="0" applyFont="1" applyBorder="1" applyAlignment="1">
      <alignment horizontal="left" vertical="center"/>
    </xf>
    <xf numFmtId="0" fontId="60" fillId="0" borderId="14" xfId="0" applyFont="1" applyBorder="1" applyAlignment="1">
      <alignment horizontal="left" vertical="center"/>
    </xf>
    <xf numFmtId="0" fontId="38" fillId="0" borderId="3" xfId="0" applyFont="1" applyBorder="1" applyAlignment="1">
      <alignment horizontal="left" vertical="center"/>
    </xf>
    <xf numFmtId="169" fontId="38" fillId="0" borderId="2" xfId="0" applyNumberFormat="1" applyFont="1" applyBorder="1" applyAlignment="1">
      <alignment horizontal="left" vertical="center"/>
    </xf>
    <xf numFmtId="0" fontId="38" fillId="0" borderId="14" xfId="0" applyFont="1" applyBorder="1" applyAlignment="1">
      <alignment horizontal="left" vertical="center"/>
    </xf>
    <xf numFmtId="3" fontId="40" fillId="5" borderId="15" xfId="0" applyNumberFormat="1" applyFont="1" applyFill="1" applyBorder="1" applyAlignment="1">
      <alignment horizontal="left" vertical="center"/>
    </xf>
    <xf numFmtId="3" fontId="36" fillId="5" borderId="1" xfId="0" applyNumberFormat="1" applyFont="1" applyFill="1" applyBorder="1" applyAlignment="1">
      <alignment horizontal="left" vertical="center"/>
    </xf>
    <xf numFmtId="3" fontId="40" fillId="18" borderId="5" xfId="0" applyNumberFormat="1" applyFont="1" applyFill="1" applyBorder="1" applyAlignment="1">
      <alignment horizontal="left" vertical="center"/>
    </xf>
    <xf numFmtId="3" fontId="40" fillId="18" borderId="15" xfId="0" applyNumberFormat="1" applyFont="1" applyFill="1" applyBorder="1" applyAlignment="1">
      <alignment horizontal="left" vertical="center"/>
    </xf>
    <xf numFmtId="3" fontId="40" fillId="18" borderId="4" xfId="0" applyNumberFormat="1" applyFont="1" applyFill="1" applyBorder="1" applyAlignment="1">
      <alignment horizontal="left" vertical="center"/>
    </xf>
    <xf numFmtId="3" fontId="40" fillId="18" borderId="4" xfId="0" applyNumberFormat="1" applyFont="1" applyFill="1" applyBorder="1" applyAlignment="1">
      <alignment vertical="center"/>
    </xf>
    <xf numFmtId="3" fontId="40" fillId="18" borderId="5" xfId="0" applyNumberFormat="1" applyFont="1" applyFill="1" applyBorder="1" applyAlignment="1">
      <alignment vertical="center"/>
    </xf>
    <xf numFmtId="3" fontId="40" fillId="18" borderId="15" xfId="0" applyNumberFormat="1" applyFont="1" applyFill="1" applyBorder="1" applyAlignment="1">
      <alignment vertical="center"/>
    </xf>
    <xf numFmtId="0" fontId="36" fillId="15" borderId="1" xfId="0" applyFont="1" applyFill="1" applyBorder="1" applyAlignment="1">
      <alignment vertical="center" wrapText="1"/>
    </xf>
    <xf numFmtId="165" fontId="40" fillId="5" borderId="1" xfId="3" applyNumberFormat="1" applyFont="1" applyFill="1" applyBorder="1" applyAlignment="1">
      <alignment horizontal="left" vertical="center"/>
    </xf>
    <xf numFmtId="165" fontId="36" fillId="5" borderId="1" xfId="3" applyNumberFormat="1" applyFont="1" applyFill="1" applyBorder="1" applyAlignment="1">
      <alignment horizontal="left" vertical="center"/>
    </xf>
    <xf numFmtId="0" fontId="36" fillId="0" borderId="15" xfId="0" applyFont="1" applyBorder="1" applyAlignment="1">
      <alignment vertical="center"/>
    </xf>
    <xf numFmtId="0" fontId="62" fillId="0" borderId="0" xfId="2" applyFont="1" applyAlignment="1" applyProtection="1"/>
    <xf numFmtId="0" fontId="7" fillId="0" borderId="0" xfId="0" applyFont="1" applyAlignment="1">
      <alignment horizontal="left" vertical="center" indent="1"/>
    </xf>
    <xf numFmtId="0" fontId="135" fillId="0" borderId="0" xfId="0" applyFont="1" applyAlignment="1">
      <alignment horizontal="left" vertical="center" indent="1"/>
    </xf>
    <xf numFmtId="0" fontId="7" fillId="0" borderId="0" xfId="0" applyFont="1" applyAlignment="1">
      <alignment horizontal="left" vertical="center" indent="2"/>
    </xf>
    <xf numFmtId="0" fontId="38" fillId="0" borderId="15" xfId="0" applyFont="1" applyBorder="1" applyAlignment="1">
      <alignment vertical="center"/>
    </xf>
    <xf numFmtId="0" fontId="40" fillId="5" borderId="8" xfId="0" applyFont="1" applyFill="1" applyBorder="1" applyAlignment="1">
      <alignment vertical="center"/>
    </xf>
    <xf numFmtId="0" fontId="40" fillId="0" borderId="2" xfId="0" applyFont="1" applyBorder="1" applyAlignment="1">
      <alignment horizontal="left"/>
    </xf>
    <xf numFmtId="0" fontId="30" fillId="0" borderId="3" xfId="0" applyFont="1" applyBorder="1" applyAlignment="1">
      <alignment horizontal="left"/>
    </xf>
    <xf numFmtId="0" fontId="30" fillId="0" borderId="7" xfId="0" applyFont="1" applyBorder="1" applyAlignment="1">
      <alignment horizontal="left"/>
    </xf>
    <xf numFmtId="0" fontId="30" fillId="0" borderId="11" xfId="0" applyFont="1" applyBorder="1" applyAlignment="1">
      <alignment horizontal="left"/>
    </xf>
    <xf numFmtId="0" fontId="79" fillId="0" borderId="12" xfId="0" applyFont="1" applyBorder="1" applyAlignment="1">
      <alignment horizontal="left" vertical="center" wrapText="1"/>
    </xf>
    <xf numFmtId="0" fontId="79" fillId="0" borderId="13" xfId="0" applyFont="1" applyBorder="1" applyAlignment="1">
      <alignment horizontal="left" vertical="center" wrapText="1"/>
    </xf>
    <xf numFmtId="165" fontId="32" fillId="0" borderId="0" xfId="3" applyNumberFormat="1" applyFont="1" applyAlignment="1" applyProtection="1">
      <alignment horizontal="left"/>
    </xf>
    <xf numFmtId="165" fontId="30" fillId="0" borderId="0" xfId="3" applyNumberFormat="1" applyFont="1" applyAlignment="1">
      <alignment horizontal="left"/>
    </xf>
    <xf numFmtId="165" fontId="64" fillId="0" borderId="0" xfId="3" applyNumberFormat="1" applyFont="1" applyFill="1" applyAlignment="1">
      <alignment horizontal="left" vertical="center"/>
    </xf>
    <xf numFmtId="167" fontId="40" fillId="0" borderId="10" xfId="0" applyNumberFormat="1" applyFont="1" applyBorder="1" applyAlignment="1">
      <alignment vertical="center"/>
    </xf>
    <xf numFmtId="165" fontId="0" fillId="0" borderId="0" xfId="3" applyNumberFormat="1" applyFont="1" applyAlignment="1">
      <alignment horizontal="center" vertical="center"/>
    </xf>
    <xf numFmtId="167" fontId="45" fillId="0" borderId="3" xfId="0" applyNumberFormat="1" applyFont="1" applyBorder="1" applyAlignment="1">
      <alignment vertical="center" wrapText="1"/>
    </xf>
    <xf numFmtId="0" fontId="90" fillId="0" borderId="3" xfId="0" applyFont="1" applyBorder="1" applyAlignment="1">
      <alignment horizontal="left"/>
    </xf>
    <xf numFmtId="0" fontId="40" fillId="0" borderId="11" xfId="0" applyFont="1" applyBorder="1" applyAlignment="1">
      <alignment vertical="top"/>
    </xf>
    <xf numFmtId="0" fontId="40" fillId="0" borderId="7" xfId="0" applyFont="1" applyBorder="1" applyAlignment="1">
      <alignment vertical="center" wrapText="1"/>
    </xf>
    <xf numFmtId="3" fontId="40" fillId="0" borderId="11" xfId="0" applyNumberFormat="1" applyFont="1" applyBorder="1" applyAlignment="1">
      <alignment horizontal="left" vertical="center"/>
    </xf>
    <xf numFmtId="0" fontId="36" fillId="8" borderId="2" xfId="0" applyFont="1" applyFill="1" applyBorder="1" applyAlignment="1">
      <alignment vertical="center"/>
    </xf>
    <xf numFmtId="0" fontId="36" fillId="8" borderId="14" xfId="0" applyFont="1" applyFill="1" applyBorder="1" applyAlignment="1">
      <alignment vertical="center"/>
    </xf>
    <xf numFmtId="0" fontId="36" fillId="8" borderId="3" xfId="0" applyFont="1" applyFill="1" applyBorder="1" applyAlignment="1">
      <alignment vertical="center"/>
    </xf>
    <xf numFmtId="0" fontId="40" fillId="0" borderId="4" xfId="9" applyFont="1" applyBorder="1"/>
    <xf numFmtId="169" fontId="40" fillId="0" borderId="4" xfId="9" applyNumberFormat="1" applyFont="1" applyBorder="1" applyAlignment="1">
      <alignment horizontal="left" vertical="center"/>
    </xf>
    <xf numFmtId="0" fontId="40" fillId="0" borderId="15" xfId="9" applyFont="1" applyBorder="1"/>
    <xf numFmtId="169" fontId="40" fillId="0" borderId="4" xfId="1" applyNumberFormat="1" applyFont="1" applyBorder="1" applyAlignment="1">
      <alignment horizontal="left" vertical="center"/>
    </xf>
    <xf numFmtId="0" fontId="40" fillId="0" borderId="0" xfId="9" applyFont="1"/>
    <xf numFmtId="165" fontId="40" fillId="0" borderId="0" xfId="3" applyNumberFormat="1" applyFont="1" applyBorder="1" applyAlignment="1">
      <alignment vertical="center"/>
    </xf>
    <xf numFmtId="169" fontId="40" fillId="0" borderId="4" xfId="0" applyNumberFormat="1" applyFont="1" applyBorder="1" applyAlignment="1">
      <alignment horizontal="left" vertical="center"/>
    </xf>
    <xf numFmtId="169" fontId="36" fillId="0" borderId="4" xfId="0" applyNumberFormat="1" applyFont="1" applyBorder="1" applyAlignment="1">
      <alignment horizontal="left" vertical="center"/>
    </xf>
    <xf numFmtId="165" fontId="36" fillId="0" borderId="15" xfId="3" applyNumberFormat="1" applyFont="1" applyBorder="1" applyAlignment="1">
      <alignment horizontal="left" vertical="center"/>
    </xf>
    <xf numFmtId="0" fontId="40" fillId="0" borderId="12" xfId="0" applyFont="1" applyBorder="1" applyAlignment="1">
      <alignment horizontal="left" vertical="center"/>
    </xf>
    <xf numFmtId="0" fontId="36" fillId="0" borderId="13" xfId="0" applyFont="1" applyBorder="1" applyAlignment="1">
      <alignment horizontal="left" vertical="center"/>
    </xf>
    <xf numFmtId="0" fontId="40" fillId="0" borderId="15" xfId="0" applyFont="1" applyBorder="1" applyAlignment="1">
      <alignment horizontal="left"/>
    </xf>
    <xf numFmtId="170" fontId="40" fillId="0" borderId="15" xfId="0" applyNumberFormat="1" applyFont="1" applyBorder="1" applyAlignment="1">
      <alignment horizontal="left" vertical="center"/>
    </xf>
    <xf numFmtId="0" fontId="37" fillId="0" borderId="6" xfId="0" applyFont="1" applyBorder="1" applyAlignment="1">
      <alignment vertical="center" wrapText="1"/>
    </xf>
    <xf numFmtId="0" fontId="37" fillId="0" borderId="8" xfId="0" applyFont="1" applyBorder="1" applyAlignment="1">
      <alignment vertical="center" wrapText="1"/>
    </xf>
    <xf numFmtId="0" fontId="37" fillId="0" borderId="10" xfId="0" applyFont="1" applyBorder="1" applyAlignment="1">
      <alignment vertical="center" wrapText="1"/>
    </xf>
    <xf numFmtId="0" fontId="37" fillId="0" borderId="13" xfId="0" applyFont="1" applyBorder="1" applyAlignment="1">
      <alignment vertical="center" wrapText="1"/>
    </xf>
    <xf numFmtId="0" fontId="37" fillId="0" borderId="11" xfId="0" applyFont="1" applyBorder="1" applyAlignment="1">
      <alignment vertical="center" wrapText="1"/>
    </xf>
    <xf numFmtId="3" fontId="36" fillId="0" borderId="1" xfId="7" applyNumberFormat="1" applyFont="1" applyFill="1" applyBorder="1" applyAlignment="1">
      <alignment horizontal="left" vertical="center"/>
      <protection locked="0"/>
    </xf>
    <xf numFmtId="165" fontId="40" fillId="0" borderId="13" xfId="0" applyNumberFormat="1" applyFont="1" applyBorder="1" applyAlignment="1">
      <alignment horizontal="left" vertical="center"/>
    </xf>
    <xf numFmtId="3" fontId="36" fillId="5" borderId="15" xfId="0" applyNumberFormat="1" applyFont="1" applyFill="1" applyBorder="1" applyAlignment="1">
      <alignment horizontal="left" vertical="center"/>
    </xf>
    <xf numFmtId="0" fontId="9" fillId="0" borderId="0" xfId="2" applyBorder="1" applyAlignment="1" applyProtection="1">
      <alignment vertical="center"/>
    </xf>
    <xf numFmtId="3" fontId="40" fillId="0" borderId="4" xfId="7" applyNumberFormat="1" applyFont="1" applyFill="1" applyBorder="1" applyAlignment="1">
      <alignment horizontal="left" vertical="center" wrapText="1"/>
      <protection locked="0"/>
    </xf>
    <xf numFmtId="3" fontId="40" fillId="0" borderId="5" xfId="7" applyNumberFormat="1" applyFont="1" applyFill="1" applyAlignment="1">
      <alignment horizontal="left" vertical="center" wrapText="1"/>
      <protection locked="0"/>
    </xf>
    <xf numFmtId="3" fontId="40" fillId="0" borderId="15" xfId="7" applyNumberFormat="1" applyFont="1" applyFill="1" applyBorder="1" applyAlignment="1">
      <alignment horizontal="left" vertical="center" wrapText="1"/>
      <protection locked="0"/>
    </xf>
    <xf numFmtId="167" fontId="0" fillId="0" borderId="0" xfId="0" applyNumberFormat="1"/>
    <xf numFmtId="2" fontId="0" fillId="0" borderId="0" xfId="0" applyNumberFormat="1"/>
    <xf numFmtId="2" fontId="0" fillId="0" borderId="0" xfId="0" applyNumberFormat="1" applyProtection="1">
      <protection locked="0"/>
    </xf>
    <xf numFmtId="3" fontId="40" fillId="0" borderId="4" xfId="7" applyNumberFormat="1" applyFont="1" applyFill="1" applyBorder="1" applyAlignment="1">
      <alignment horizontal="left" vertical="center"/>
      <protection locked="0"/>
    </xf>
    <xf numFmtId="3" fontId="40" fillId="0" borderId="15" xfId="7" applyNumberFormat="1" applyFont="1" applyFill="1" applyBorder="1" applyAlignment="1">
      <alignment horizontal="left" vertical="center"/>
      <protection locked="0"/>
    </xf>
    <xf numFmtId="0" fontId="36" fillId="4" borderId="2" xfId="0" applyFont="1" applyFill="1" applyBorder="1" applyAlignment="1">
      <alignment horizontal="left" vertical="center"/>
    </xf>
    <xf numFmtId="0" fontId="40" fillId="4" borderId="3" xfId="0" applyFont="1" applyFill="1" applyBorder="1" applyAlignment="1">
      <alignment horizontal="left" vertical="center"/>
    </xf>
    <xf numFmtId="165" fontId="36" fillId="4" borderId="1" xfId="0" applyNumberFormat="1" applyFont="1" applyFill="1" applyBorder="1" applyAlignment="1">
      <alignment horizontal="left" vertical="center"/>
    </xf>
    <xf numFmtId="165" fontId="0" fillId="0" borderId="0" xfId="3" applyNumberFormat="1" applyFont="1" applyAlignment="1">
      <alignment horizontal="left"/>
    </xf>
    <xf numFmtId="3" fontId="45" fillId="0" borderId="0" xfId="15" applyNumberFormat="1" applyFont="1">
      <alignment horizontal="left" vertical="center"/>
    </xf>
    <xf numFmtId="165" fontId="36" fillId="0" borderId="2" xfId="0" applyNumberFormat="1" applyFont="1" applyBorder="1" applyAlignment="1">
      <alignment horizontal="left" vertical="center"/>
    </xf>
    <xf numFmtId="3" fontId="36" fillId="4" borderId="1" xfId="0" applyNumberFormat="1" applyFont="1" applyFill="1" applyBorder="1" applyAlignment="1">
      <alignment horizontal="left" vertical="center"/>
    </xf>
    <xf numFmtId="3" fontId="36" fillId="0" borderId="5" xfId="0" applyNumberFormat="1"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1" fontId="40" fillId="0" borderId="0" xfId="0" applyNumberFormat="1" applyFont="1" applyAlignment="1">
      <alignment horizontal="left" vertical="center"/>
    </xf>
    <xf numFmtId="3" fontId="40" fillId="5" borderId="0" xfId="0" applyNumberFormat="1" applyFont="1" applyFill="1" applyAlignment="1">
      <alignment horizontal="left" vertical="center"/>
    </xf>
    <xf numFmtId="0" fontId="39" fillId="0" borderId="6" xfId="0" applyFont="1" applyBorder="1" applyAlignment="1">
      <alignment vertical="center"/>
    </xf>
    <xf numFmtId="0" fontId="39" fillId="0" borderId="7" xfId="0" applyFont="1" applyBorder="1" applyAlignment="1">
      <alignment vertical="center" wrapText="1"/>
    </xf>
    <xf numFmtId="165" fontId="39" fillId="0" borderId="0" xfId="3" applyNumberFormat="1" applyFont="1" applyAlignment="1">
      <alignment vertical="center"/>
    </xf>
    <xf numFmtId="165" fontId="40" fillId="0" borderId="0" xfId="3" applyNumberFormat="1" applyFont="1" applyAlignment="1">
      <alignment vertical="center"/>
    </xf>
    <xf numFmtId="0" fontId="39" fillId="0" borderId="15" xfId="0" applyFont="1" applyBorder="1" applyAlignment="1">
      <alignment horizontal="left" vertical="center" wrapText="1"/>
    </xf>
    <xf numFmtId="0" fontId="39" fillId="0" borderId="10" xfId="0" applyFont="1" applyBorder="1" applyAlignment="1">
      <alignment vertical="center"/>
    </xf>
    <xf numFmtId="0" fontId="39" fillId="0" borderId="11" xfId="0" applyFont="1" applyBorder="1" applyAlignment="1">
      <alignment vertical="center" wrapText="1"/>
    </xf>
    <xf numFmtId="0" fontId="38" fillId="0" borderId="6" xfId="0" applyFont="1" applyBorder="1" applyAlignment="1">
      <alignment vertical="center"/>
    </xf>
    <xf numFmtId="0" fontId="38" fillId="0" borderId="10" xfId="0" applyFont="1" applyBorder="1" applyAlignment="1">
      <alignment vertical="center"/>
    </xf>
    <xf numFmtId="165" fontId="45" fillId="0" borderId="0" xfId="3" applyNumberFormat="1" applyFont="1" applyAlignment="1">
      <alignment vertical="center" wrapText="1"/>
    </xf>
    <xf numFmtId="165" fontId="90" fillId="0" borderId="0" xfId="3" applyNumberFormat="1" applyFont="1" applyAlignment="1">
      <alignment horizontal="left"/>
    </xf>
    <xf numFmtId="165" fontId="30" fillId="0" borderId="0" xfId="3" applyNumberFormat="1" applyFont="1"/>
    <xf numFmtId="166" fontId="0" fillId="0" borderId="0" xfId="0" applyNumberFormat="1"/>
    <xf numFmtId="0" fontId="40" fillId="0" borderId="9" xfId="0" applyFont="1" applyBorder="1" applyAlignment="1">
      <alignment vertical="center" wrapText="1"/>
    </xf>
    <xf numFmtId="3" fontId="40" fillId="0" borderId="10" xfId="0" applyNumberFormat="1" applyFont="1" applyBorder="1" applyAlignment="1">
      <alignment horizontal="left" vertical="center"/>
    </xf>
    <xf numFmtId="165" fontId="40" fillId="0" borderId="4" xfId="3" applyNumberFormat="1" applyFont="1" applyBorder="1" applyAlignment="1">
      <alignment horizontal="left" vertical="center"/>
    </xf>
    <xf numFmtId="165" fontId="40" fillId="0" borderId="5" xfId="3" applyNumberFormat="1" applyFont="1" applyBorder="1" applyAlignment="1">
      <alignment horizontal="left" vertical="center"/>
    </xf>
    <xf numFmtId="0" fontId="40" fillId="0" borderId="13" xfId="0" applyFont="1" applyBorder="1" applyAlignment="1">
      <alignment vertical="center" wrapText="1"/>
    </xf>
    <xf numFmtId="0" fontId="36" fillId="0" borderId="14" xfId="0" applyFont="1" applyBorder="1" applyAlignment="1">
      <alignment vertical="center"/>
    </xf>
    <xf numFmtId="0" fontId="40" fillId="2" borderId="12" xfId="0" applyFont="1" applyFill="1" applyBorder="1" applyAlignment="1">
      <alignment vertical="center"/>
    </xf>
    <xf numFmtId="3" fontId="40" fillId="2" borderId="4" xfId="0" applyNumberFormat="1" applyFont="1" applyFill="1" applyBorder="1" applyAlignment="1">
      <alignment horizontal="left" vertical="center"/>
    </xf>
    <xf numFmtId="0" fontId="40" fillId="2" borderId="0" xfId="0" applyFont="1" applyFill="1" applyAlignment="1">
      <alignment vertical="center"/>
    </xf>
    <xf numFmtId="3" fontId="40" fillId="2" borderId="5" xfId="0" applyNumberFormat="1" applyFont="1" applyFill="1" applyBorder="1" applyAlignment="1">
      <alignment horizontal="left" vertical="center"/>
    </xf>
    <xf numFmtId="0" fontId="40" fillId="2" borderId="0" xfId="0" applyFont="1" applyFill="1" applyAlignment="1">
      <alignment vertical="center" wrapText="1"/>
    </xf>
    <xf numFmtId="3" fontId="40" fillId="2" borderId="15" xfId="0" applyNumberFormat="1" applyFont="1" applyFill="1" applyBorder="1" applyAlignment="1">
      <alignment horizontal="left" vertical="center"/>
    </xf>
    <xf numFmtId="0" fontId="40" fillId="2" borderId="6" xfId="0" applyFont="1" applyFill="1" applyBorder="1" applyAlignment="1">
      <alignment vertical="center"/>
    </xf>
    <xf numFmtId="0" fontId="40" fillId="2" borderId="8" xfId="0" applyFont="1" applyFill="1" applyBorder="1" applyAlignment="1">
      <alignment vertical="center"/>
    </xf>
    <xf numFmtId="0" fontId="40" fillId="2" borderId="7" xfId="0" applyFont="1" applyFill="1" applyBorder="1" applyAlignment="1">
      <alignment vertical="center"/>
    </xf>
    <xf numFmtId="3" fontId="40" fillId="2" borderId="7" xfId="0" applyNumberFormat="1" applyFont="1" applyFill="1" applyBorder="1" applyAlignment="1">
      <alignment horizontal="left" vertical="center"/>
    </xf>
    <xf numFmtId="0" fontId="40" fillId="2" borderId="9" xfId="0" applyFont="1" applyFill="1" applyBorder="1" applyAlignment="1">
      <alignment vertical="center"/>
    </xf>
    <xf numFmtId="3" fontId="40" fillId="2" borderId="9" xfId="0" applyNumberFormat="1" applyFont="1" applyFill="1" applyBorder="1" applyAlignment="1">
      <alignment horizontal="left" vertical="center"/>
    </xf>
    <xf numFmtId="0" fontId="40" fillId="2" borderId="9" xfId="0" applyFont="1" applyFill="1" applyBorder="1" applyAlignment="1">
      <alignment vertical="center" wrapText="1"/>
    </xf>
    <xf numFmtId="3" fontId="40" fillId="2" borderId="11" xfId="0" applyNumberFormat="1" applyFont="1" applyFill="1" applyBorder="1" applyAlignment="1">
      <alignment horizontal="left" vertical="center"/>
    </xf>
    <xf numFmtId="0" fontId="40" fillId="2" borderId="10" xfId="0" applyFont="1" applyFill="1" applyBorder="1" applyAlignment="1">
      <alignment vertical="center"/>
    </xf>
    <xf numFmtId="0" fontId="40" fillId="2" borderId="13" xfId="0" applyFont="1" applyFill="1" applyBorder="1" applyAlignment="1">
      <alignment vertical="center"/>
    </xf>
    <xf numFmtId="165" fontId="40" fillId="2" borderId="4" xfId="3" applyNumberFormat="1" applyFont="1" applyFill="1" applyBorder="1" applyAlignment="1">
      <alignment horizontal="left" vertical="center"/>
    </xf>
    <xf numFmtId="165" fontId="40" fillId="2" borderId="5" xfId="3" applyNumberFormat="1" applyFont="1" applyFill="1" applyBorder="1" applyAlignment="1">
      <alignment horizontal="left" vertical="center"/>
    </xf>
    <xf numFmtId="0" fontId="40" fillId="2" borderId="13" xfId="0" applyFont="1" applyFill="1" applyBorder="1" applyAlignment="1">
      <alignment vertical="center" wrapText="1"/>
    </xf>
    <xf numFmtId="165" fontId="40" fillId="2" borderId="15" xfId="3" applyNumberFormat="1" applyFont="1" applyFill="1" applyBorder="1" applyAlignment="1">
      <alignment horizontal="left" vertical="center"/>
    </xf>
    <xf numFmtId="165" fontId="36" fillId="2" borderId="1" xfId="3" applyNumberFormat="1" applyFont="1" applyFill="1" applyBorder="1" applyAlignment="1">
      <alignment horizontal="left" vertical="center"/>
    </xf>
    <xf numFmtId="0" fontId="40" fillId="8" borderId="6" xfId="0" applyFont="1" applyFill="1" applyBorder="1" applyAlignment="1">
      <alignment vertical="center"/>
    </xf>
    <xf numFmtId="0" fontId="40" fillId="8" borderId="12" xfId="0" applyFont="1" applyFill="1" applyBorder="1" applyAlignment="1">
      <alignment vertical="center"/>
    </xf>
    <xf numFmtId="0" fontId="40" fillId="8" borderId="7" xfId="0" applyFont="1" applyFill="1" applyBorder="1" applyAlignment="1">
      <alignment vertical="center"/>
    </xf>
    <xf numFmtId="3" fontId="40" fillId="8" borderId="9" xfId="0" applyNumberFormat="1" applyFont="1" applyFill="1" applyBorder="1" applyAlignment="1">
      <alignment horizontal="left" vertical="center"/>
    </xf>
    <xf numFmtId="0" fontId="40" fillId="8" borderId="8" xfId="0" applyFont="1" applyFill="1" applyBorder="1" applyAlignment="1">
      <alignment vertical="center"/>
    </xf>
    <xf numFmtId="0" fontId="40" fillId="8" borderId="0" xfId="0" applyFont="1" applyFill="1" applyAlignment="1">
      <alignment vertical="center"/>
    </xf>
    <xf numFmtId="0" fontId="40" fillId="8" borderId="9" xfId="0" applyFont="1" applyFill="1" applyBorder="1" applyAlignment="1">
      <alignment vertical="center"/>
    </xf>
    <xf numFmtId="0" fontId="40" fillId="8" borderId="11" xfId="0" applyFont="1" applyFill="1" applyBorder="1" applyAlignment="1">
      <alignment vertical="center" wrapText="1"/>
    </xf>
    <xf numFmtId="0" fontId="40" fillId="8" borderId="10" xfId="0" applyFont="1" applyFill="1" applyBorder="1" applyAlignment="1">
      <alignment vertical="center"/>
    </xf>
    <xf numFmtId="0" fontId="40" fillId="8" borderId="13" xfId="0" applyFont="1" applyFill="1" applyBorder="1" applyAlignment="1">
      <alignment vertical="center"/>
    </xf>
    <xf numFmtId="0" fontId="40" fillId="8" borderId="11" xfId="0" applyFont="1" applyFill="1" applyBorder="1" applyAlignment="1">
      <alignment vertical="center"/>
    </xf>
    <xf numFmtId="3" fontId="36" fillId="8" borderId="1" xfId="0" applyNumberFormat="1" applyFont="1" applyFill="1" applyBorder="1" applyAlignment="1">
      <alignment horizontal="left" vertical="center"/>
    </xf>
    <xf numFmtId="3" fontId="40" fillId="8" borderId="4" xfId="3" applyNumberFormat="1" applyFont="1" applyFill="1" applyBorder="1" applyAlignment="1">
      <alignment horizontal="left" vertical="center"/>
    </xf>
    <xf numFmtId="3" fontId="40" fillId="8" borderId="5" xfId="3" applyNumberFormat="1" applyFont="1" applyFill="1" applyBorder="1" applyAlignment="1">
      <alignment horizontal="left" vertical="center"/>
    </xf>
    <xf numFmtId="3" fontId="40" fillId="8" borderId="15" xfId="3" applyNumberFormat="1" applyFont="1" applyFill="1" applyBorder="1" applyAlignment="1">
      <alignment horizontal="left" vertical="center"/>
    </xf>
    <xf numFmtId="3" fontId="36" fillId="8" borderId="1" xfId="3" applyNumberFormat="1" applyFont="1" applyFill="1" applyBorder="1" applyAlignment="1">
      <alignment horizontal="left" vertical="center"/>
    </xf>
    <xf numFmtId="165" fontId="40" fillId="8" borderId="4" xfId="3" applyNumberFormat="1" applyFont="1" applyFill="1" applyBorder="1" applyAlignment="1">
      <alignment horizontal="left" vertical="center"/>
    </xf>
    <xf numFmtId="165" fontId="40" fillId="8" borderId="5" xfId="3" applyNumberFormat="1" applyFont="1" applyFill="1" applyBorder="1" applyAlignment="1">
      <alignment horizontal="left" vertical="center"/>
    </xf>
    <xf numFmtId="0" fontId="40" fillId="8" borderId="13" xfId="0" applyFont="1" applyFill="1" applyBorder="1" applyAlignment="1">
      <alignment vertical="center" wrapText="1"/>
    </xf>
    <xf numFmtId="165" fontId="40" fillId="8" borderId="15" xfId="3" applyNumberFormat="1" applyFont="1" applyFill="1" applyBorder="1" applyAlignment="1">
      <alignment horizontal="left" vertical="center"/>
    </xf>
    <xf numFmtId="165" fontId="36" fillId="8" borderId="1" xfId="3" applyNumberFormat="1" applyFont="1" applyFill="1" applyBorder="1" applyAlignment="1">
      <alignment horizontal="left" vertical="center"/>
    </xf>
    <xf numFmtId="3" fontId="40" fillId="0" borderId="7" xfId="0" applyNumberFormat="1" applyFont="1" applyBorder="1" applyAlignment="1">
      <alignment horizontal="left" vertical="center"/>
    </xf>
    <xf numFmtId="165" fontId="38" fillId="5" borderId="0" xfId="3" applyNumberFormat="1" applyFont="1" applyFill="1" applyAlignment="1">
      <alignment horizontal="center" vertical="center"/>
    </xf>
    <xf numFmtId="0" fontId="105" fillId="0" borderId="0" xfId="15" applyAlignment="1">
      <alignment horizontal="left" vertical="center" wrapText="1"/>
    </xf>
    <xf numFmtId="0" fontId="36" fillId="11" borderId="8" xfId="0" applyFont="1" applyFill="1" applyBorder="1" applyAlignment="1">
      <alignment horizontal="left" vertical="center"/>
    </xf>
    <xf numFmtId="0" fontId="36" fillId="11" borderId="9" xfId="0" applyFont="1" applyFill="1" applyBorder="1" applyAlignment="1">
      <alignment horizontal="left" vertical="center"/>
    </xf>
    <xf numFmtId="165" fontId="38" fillId="0" borderId="0" xfId="3" applyNumberFormat="1" applyFont="1" applyAlignment="1">
      <alignment horizontal="center" vertical="center"/>
    </xf>
    <xf numFmtId="165" fontId="45" fillId="4" borderId="10" xfId="0" applyNumberFormat="1" applyFont="1" applyFill="1" applyBorder="1" applyAlignment="1">
      <alignment horizontal="left" vertical="center"/>
    </xf>
    <xf numFmtId="0" fontId="138" fillId="0" borderId="0" xfId="0" applyFont="1"/>
    <xf numFmtId="0" fontId="39" fillId="0" borderId="0" xfId="0" applyFont="1" applyAlignment="1">
      <alignment wrapText="1"/>
    </xf>
    <xf numFmtId="14" fontId="67" fillId="0" borderId="0" xfId="0" applyNumberFormat="1" applyFont="1"/>
    <xf numFmtId="14" fontId="80" fillId="0" borderId="0" xfId="0" applyNumberFormat="1" applyFont="1"/>
    <xf numFmtId="0" fontId="80" fillId="0" borderId="0" xfId="0" applyFont="1"/>
    <xf numFmtId="0" fontId="72" fillId="5" borderId="3" xfId="2" applyFont="1" applyFill="1" applyBorder="1" applyAlignment="1" applyProtection="1">
      <alignment vertical="center" wrapText="1"/>
    </xf>
    <xf numFmtId="0" fontId="45" fillId="0" borderId="4" xfId="0" applyFont="1" applyBorder="1" applyAlignment="1">
      <alignment vertical="center"/>
    </xf>
    <xf numFmtId="0" fontId="45" fillId="0" borderId="15" xfId="0" applyFont="1" applyBorder="1" applyAlignment="1">
      <alignment vertical="center"/>
    </xf>
    <xf numFmtId="165" fontId="36" fillId="0" borderId="0" xfId="3" applyNumberFormat="1" applyFont="1" applyAlignment="1">
      <alignment horizontal="center" vertical="center"/>
    </xf>
    <xf numFmtId="3" fontId="9" fillId="0" borderId="0" xfId="2" applyNumberFormat="1" applyAlignment="1" applyProtection="1">
      <alignment horizontal="left" vertical="top"/>
    </xf>
    <xf numFmtId="3" fontId="43" fillId="0" borderId="0" xfId="2" applyNumberFormat="1" applyFont="1" applyAlignment="1" applyProtection="1">
      <alignment horizontal="left" vertical="top"/>
    </xf>
    <xf numFmtId="0" fontId="9" fillId="0" borderId="0" xfId="2" applyAlignment="1" applyProtection="1">
      <alignment horizontal="left" vertical="center"/>
    </xf>
    <xf numFmtId="0" fontId="72" fillId="0" borderId="1" xfId="2" applyFont="1" applyBorder="1" applyAlignment="1" applyProtection="1">
      <alignment horizontal="left" vertical="center"/>
    </xf>
    <xf numFmtId="0" fontId="78" fillId="36" borderId="0" xfId="0" applyFont="1" applyFill="1" applyAlignment="1">
      <alignment vertical="center" wrapText="1"/>
    </xf>
    <xf numFmtId="0" fontId="87" fillId="36" borderId="0" xfId="0" applyFont="1" applyFill="1" applyAlignment="1">
      <alignment vertical="center"/>
    </xf>
    <xf numFmtId="0" fontId="36" fillId="2" borderId="6"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9" fillId="11" borderId="6" xfId="0" applyFont="1" applyFill="1" applyBorder="1" applyAlignment="1">
      <alignment horizontal="left" vertical="center" wrapText="1"/>
    </xf>
    <xf numFmtId="0" fontId="39" fillId="11" borderId="10" xfId="0" applyFont="1" applyFill="1" applyBorder="1" applyAlignment="1">
      <alignment horizontal="left" vertical="center" wrapText="1"/>
    </xf>
    <xf numFmtId="0" fontId="39" fillId="12" borderId="6" xfId="0" applyFont="1" applyFill="1" applyBorder="1" applyAlignment="1">
      <alignment horizontal="left" vertical="center" wrapText="1"/>
    </xf>
    <xf numFmtId="0" fontId="39" fillId="12" borderId="1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15" borderId="1"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9" fillId="15" borderId="1" xfId="0" applyFont="1" applyFill="1" applyBorder="1"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15" xfId="0" applyFont="1" applyBorder="1" applyAlignment="1">
      <alignment horizontal="left" vertical="center" wrapText="1"/>
    </xf>
    <xf numFmtId="0" fontId="38" fillId="0" borderId="0" xfId="0" applyFont="1" applyAlignment="1">
      <alignment horizontal="center" vertical="center" wrapText="1"/>
    </xf>
    <xf numFmtId="0" fontId="40" fillId="0" borderId="2" xfId="0" applyFont="1" applyBorder="1" applyAlignment="1">
      <alignment horizontal="left" vertical="center" wrapText="1"/>
    </xf>
    <xf numFmtId="0" fontId="45" fillId="0" borderId="14" xfId="0" applyFont="1" applyBorder="1" applyAlignment="1">
      <alignment horizontal="left" vertical="center" wrapText="1"/>
    </xf>
    <xf numFmtId="0" fontId="45" fillId="0" borderId="3" xfId="0" applyFont="1" applyBorder="1" applyAlignment="1">
      <alignment horizontal="left" vertical="center" wrapText="1"/>
    </xf>
    <xf numFmtId="0" fontId="36" fillId="2" borderId="2" xfId="0" applyFont="1" applyFill="1" applyBorder="1" applyAlignment="1">
      <alignment horizontal="left" vertical="center"/>
    </xf>
    <xf numFmtId="0" fontId="36" fillId="2" borderId="3" xfId="0" applyFont="1" applyFill="1" applyBorder="1" applyAlignment="1">
      <alignment horizontal="left" vertical="center"/>
    </xf>
    <xf numFmtId="0" fontId="40" fillId="0" borderId="14" xfId="0" applyFont="1" applyBorder="1" applyAlignment="1">
      <alignment horizontal="left" vertical="center" wrapText="1"/>
    </xf>
    <xf numFmtId="0" fontId="40" fillId="0" borderId="3" xfId="0" applyFont="1" applyBorder="1" applyAlignment="1">
      <alignment horizontal="left"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8" fillId="0" borderId="13" xfId="0" applyFont="1" applyBorder="1" applyAlignment="1">
      <alignment horizontal="center"/>
    </xf>
    <xf numFmtId="0" fontId="38" fillId="0" borderId="11" xfId="0" applyFont="1" applyBorder="1" applyAlignment="1">
      <alignment horizont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6" xfId="0" applyFont="1" applyBorder="1" applyAlignment="1">
      <alignment horizontal="left" vertical="center" wrapText="1"/>
    </xf>
    <xf numFmtId="0" fontId="40" fillId="0" borderId="12" xfId="0" applyFont="1" applyBorder="1" applyAlignment="1">
      <alignment horizontal="left" vertical="center" wrapText="1"/>
    </xf>
    <xf numFmtId="0" fontId="40" fillId="0" borderId="7" xfId="0" applyFont="1" applyBorder="1" applyAlignment="1">
      <alignment horizontal="left" vertical="center" wrapText="1"/>
    </xf>
    <xf numFmtId="0" fontId="36" fillId="2" borderId="6" xfId="0" applyFont="1" applyFill="1" applyBorder="1" applyAlignment="1">
      <alignment vertical="center" wrapText="1"/>
    </xf>
    <xf numFmtId="0" fontId="36" fillId="2" borderId="3" xfId="0" applyFont="1" applyFill="1" applyBorder="1" applyAlignment="1">
      <alignment vertical="center" wrapText="1"/>
    </xf>
    <xf numFmtId="0" fontId="36" fillId="0" borderId="13" xfId="0" applyFont="1" applyBorder="1" applyAlignment="1">
      <alignment horizontal="left" vertical="top"/>
    </xf>
    <xf numFmtId="0" fontId="36" fillId="0" borderId="11" xfId="0" applyFont="1" applyBorder="1" applyAlignment="1">
      <alignment horizontal="left" vertical="top"/>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38" fillId="0" borderId="0" xfId="0" applyFont="1" applyBorder="1" applyAlignment="1">
      <alignment horizontal="left"/>
    </xf>
    <xf numFmtId="0" fontId="72" fillId="0" borderId="0" xfId="2" applyFont="1" applyBorder="1" applyAlignment="1" applyProtection="1">
      <alignment horizontal="left" vertical="center"/>
    </xf>
  </cellXfs>
  <cellStyles count="107">
    <cellStyle name="%" xfId="66" xr:uid="{710E4394-CF6B-4BA2-AD4C-9520BEBAC30B}"/>
    <cellStyle name="% 2" xfId="9" xr:uid="{00000000-0005-0000-0000-000000000000}"/>
    <cellStyle name="% 2 2 2" xfId="10" xr:uid="{00000000-0005-0000-0000-000001000000}"/>
    <cellStyle name="20% - Accent1 2" xfId="17" xr:uid="{E651270F-C783-4488-80E8-2B5DAA2F747A}"/>
    <cellStyle name="20% - Accent2 2" xfId="18" xr:uid="{414EA741-48A4-405E-84D8-59C218213F64}"/>
    <cellStyle name="20% - Accent3 2" xfId="19" xr:uid="{1B3C8C79-3FA2-4C2A-9F30-2559EA0E1470}"/>
    <cellStyle name="20% - Accent4 2" xfId="20" xr:uid="{1ACF9C68-AEFD-4328-9A4B-897A13722D81}"/>
    <cellStyle name="20% - Accent5 2" xfId="21" xr:uid="{EE0419C3-E546-4988-B5AD-85419C65DC64}"/>
    <cellStyle name="20% - Accent6 2" xfId="22" xr:uid="{4A725C5E-7CC8-4622-80F8-A4B5C0280379}"/>
    <cellStyle name="40% - Accent1 2" xfId="23" xr:uid="{033F9224-4717-4B5A-88BF-EA3B647C1B7D}"/>
    <cellStyle name="40% - Accent2 2" xfId="24" xr:uid="{555C17E8-E32D-4715-BE66-8B739B27DE62}"/>
    <cellStyle name="40% - Accent3 2" xfId="25" xr:uid="{E9981EB5-91B7-457C-8D4A-1E65D752B4E9}"/>
    <cellStyle name="40% - Accent4 2" xfId="26" xr:uid="{A1555EEF-BC26-4A8F-9369-12289D44D974}"/>
    <cellStyle name="40% - Accent5 2" xfId="27" xr:uid="{4EEE9ED9-3699-4DD4-B204-DA3ED2BC882E}"/>
    <cellStyle name="40% - Accent6 2" xfId="28" xr:uid="{27710284-DBED-4DD0-9CFD-BF57BB691E9B}"/>
    <cellStyle name="60% - Accent1 2" xfId="29" xr:uid="{0BCCD6D4-1747-49AC-AE27-6CF61435962E}"/>
    <cellStyle name="60% - Accent2 2" xfId="30" xr:uid="{D019B3DD-5BDF-4903-B5FD-E3B8DF877BCA}"/>
    <cellStyle name="60% - Accent3 2" xfId="31" xr:uid="{6F5474AB-7ABA-4E16-B133-30233E0BF385}"/>
    <cellStyle name="60% - Accent4 2" xfId="32" xr:uid="{4D8AB97F-E828-4325-B146-B88391C67208}"/>
    <cellStyle name="60% - Accent5 2" xfId="33" xr:uid="{4BFF39EC-0C42-4BC1-A147-D6D40E0518A5}"/>
    <cellStyle name="60% - Accent6 2" xfId="34" xr:uid="{8537CF18-AA19-4D39-81FD-DD5E4FE284D3}"/>
    <cellStyle name="Accent1 2" xfId="35" xr:uid="{6E0ACB3D-B5C0-41CF-93E8-0267474BE03E}"/>
    <cellStyle name="Accent2 2" xfId="36" xr:uid="{EE95554F-D959-45DB-8560-2F558E1F8F61}"/>
    <cellStyle name="Accent3 2" xfId="37" xr:uid="{4C474D61-FAD0-476A-8C78-1F8FC52FC6A3}"/>
    <cellStyle name="Accent4 2" xfId="38" xr:uid="{8D39DA33-DE3D-455C-8171-879A6C5F5739}"/>
    <cellStyle name="Accent5 2" xfId="39" xr:uid="{CDA2D204-64DC-41D9-83AE-A238F795B8FF}"/>
    <cellStyle name="Accent6 2" xfId="40" xr:uid="{98883CB1-9F67-44D2-B500-B00D05401DB3}"/>
    <cellStyle name="Bad 2" xfId="41" xr:uid="{7AA3DC02-5688-4B95-AABB-0AA2CF073E7F}"/>
    <cellStyle name="Calculation 2" xfId="42" xr:uid="{22687287-A4BE-4B02-A514-EB5A4990359B}"/>
    <cellStyle name="cells" xfId="14" xr:uid="{00000000-0005-0000-0000-000002000000}"/>
    <cellStyle name="Check Cell 2" xfId="43" xr:uid="{BBF9D18C-FA05-4240-A7DD-4AB8EC1ACC2A}"/>
    <cellStyle name="column field" xfId="7" xr:uid="{00000000-0005-0000-0000-000003000000}"/>
    <cellStyle name="Comma" xfId="1" builtinId="3"/>
    <cellStyle name="Comma 2" xfId="44" xr:uid="{F8BE13A5-8A55-4DCA-8B99-F4132D0EFB79}"/>
    <cellStyle name="Comma 3" xfId="72" xr:uid="{50B3B6C7-773D-4DF3-8CFD-E10BB1DEE40D}"/>
    <cellStyle name="Comma 3 2" xfId="94" xr:uid="{B5ECC5F7-F863-4BD6-9EC8-65A84B201C2E}"/>
    <cellStyle name="Comma 4" xfId="95" xr:uid="{6339E3C1-2188-4611-9781-313A100A5C3C}"/>
    <cellStyle name="Comma 5" xfId="98" xr:uid="{CF3304E1-2F51-405D-AF7A-BDD6A0B5BD68}"/>
    <cellStyle name="Explanatory Text 2" xfId="45" xr:uid="{4C3B4004-0BE7-4D74-89A4-78BABF518FA9}"/>
    <cellStyle name="field names" xfId="12" xr:uid="{00000000-0005-0000-0000-000005000000}"/>
    <cellStyle name="Good 2" xfId="46" xr:uid="{4DD23FCC-E7B1-45FE-B3BB-0BF30B17125B}"/>
    <cellStyle name="Heading 1 2" xfId="79" xr:uid="{7875F9B3-47AA-4556-AC2B-B51840483BFE}"/>
    <cellStyle name="Heading 1 2 2" xfId="106" xr:uid="{59E2B6F3-A1BE-43E0-9388-869F4E240DFF}"/>
    <cellStyle name="Heading 1 3" xfId="82" xr:uid="{0ACD4B93-C2BC-4424-837F-E001CC9EF3E0}"/>
    <cellStyle name="Heading 1 4" xfId="102" xr:uid="{0BF78DAE-ED1B-4FCC-BB94-E770A77A5C12}"/>
    <cellStyle name="Heading 1 5" xfId="47" xr:uid="{8AACF751-9B62-41BB-B0F9-68EA73F41A77}"/>
    <cellStyle name="Heading 2 2" xfId="80" xr:uid="{A53015A1-E830-4E45-AD35-534B8DF92A86}"/>
    <cellStyle name="Heading 2 2 2" xfId="105" xr:uid="{C7AF4C93-5EF9-4D76-A3AE-5516C353DF8E}"/>
    <cellStyle name="Heading 2 3" xfId="83" xr:uid="{FB2F0DDD-24FD-4A5A-9FB5-CFA0C5B3FC76}"/>
    <cellStyle name="Heading 2 4" xfId="48" xr:uid="{93230DC1-224F-4435-BB4A-DADF8CF95098}"/>
    <cellStyle name="Heading 3 2" xfId="84" xr:uid="{4E1E9F65-837A-407E-A7F3-CA0C8AFBC8D8}"/>
    <cellStyle name="Heading 3 3" xfId="49" xr:uid="{CFA5FBBB-9E4C-472E-9036-BCED6C566CDE}"/>
    <cellStyle name="Heading 4 2" xfId="50" xr:uid="{37B14711-B251-4D43-9B19-54CD2ACE9D43}"/>
    <cellStyle name="Hyperlink" xfId="2" builtinId="8"/>
    <cellStyle name="Hyperlink 2" xfId="99" xr:uid="{4410494D-0EDA-4638-93A2-4575F6A3F226}"/>
    <cellStyle name="Hyperlink 3" xfId="101" xr:uid="{0199F47A-67E9-4117-8746-EE91CFBC4FE3}"/>
    <cellStyle name="Hyperlink 4" xfId="51" xr:uid="{92A3FAE6-4FF1-47FF-BCB9-8850DB067D78}"/>
    <cellStyle name="Input 2" xfId="52" xr:uid="{E38FB7AD-26B2-46FF-9938-C4BAA80C5638}"/>
    <cellStyle name="Linked Cell 2" xfId="53" xr:uid="{20E6D16F-DBD6-400D-A151-9096A03EF0CF}"/>
    <cellStyle name="Neutral 2" xfId="54" xr:uid="{DB52DB32-C64E-4FCF-8335-332FC37E3F50}"/>
    <cellStyle name="Normal" xfId="0" builtinId="0"/>
    <cellStyle name="Normal 10" xfId="100" xr:uid="{D8894BF3-A25D-49A5-AD08-451FD4401539}"/>
    <cellStyle name="Normal 11" xfId="16" xr:uid="{A3DA5214-80B8-4103-9D74-4B951E869DF4}"/>
    <cellStyle name="Normal 2" xfId="4" xr:uid="{00000000-0005-0000-0000-000008000000}"/>
    <cellStyle name="Normal 2 2" xfId="63" xr:uid="{1AB70C39-4574-437E-8D45-02F3DAD5E42B}"/>
    <cellStyle name="Normal 2 2 2" xfId="69" xr:uid="{DD7E33C7-AA57-4528-89A2-E2BF7463B59F}"/>
    <cellStyle name="Normal 2 2 2 2" xfId="91" xr:uid="{CF05A5B8-26C0-4334-9F18-FFA0CAF69329}"/>
    <cellStyle name="Normal 2 2 2 2 2" xfId="65" xr:uid="{96331AFB-9CD2-45B5-906E-DC0E6D525A9C}"/>
    <cellStyle name="Normal 2 2 2 2 2 2" xfId="71" xr:uid="{EB70D977-297E-42C1-9BA1-F32B050212FC}"/>
    <cellStyle name="Normal 2 2 2 2 2 2 2" xfId="93" xr:uid="{7FDCDAB1-DF49-4D0D-A325-0DA3A3B29784}"/>
    <cellStyle name="Normal 2 2 2 2 2 3" xfId="88" xr:uid="{6458391E-FC08-43B5-92C9-E2868416CFCA}"/>
    <cellStyle name="Normal 2 2 3" xfId="86" xr:uid="{E6B9B42C-466C-4A8A-A7C0-81BFE16B43E7}"/>
    <cellStyle name="Normal 2 3" xfId="68" xr:uid="{CA69A232-AC2A-48C5-A643-71B25102A299}"/>
    <cellStyle name="Normal 2 3 2" xfId="90" xr:uid="{3216A36D-11CA-4534-9FC1-465839386A54}"/>
    <cellStyle name="Normal 2 4" xfId="85" xr:uid="{D31D9D88-BAA7-4103-9C13-C39AF39EAB07}"/>
    <cellStyle name="Normal 2 5" xfId="103" xr:uid="{91358DE8-F1BD-4740-B0E4-2E50E492275F}"/>
    <cellStyle name="Normal 2 6" xfId="104" xr:uid="{A75DB994-436D-40F2-9DB7-2B4309421F54}"/>
    <cellStyle name="Normal 3" xfId="62" xr:uid="{A8E45AC2-B379-4857-817A-8429A5D5C6DF}"/>
    <cellStyle name="Normal 32" xfId="5" xr:uid="{00000000-0005-0000-0000-000009000000}"/>
    <cellStyle name="Normal 35" xfId="8" xr:uid="{00000000-0005-0000-0000-00000A000000}"/>
    <cellStyle name="Normal 4" xfId="64" xr:uid="{3ABC05DF-E21F-42F9-9848-E24CACC5F4B5}"/>
    <cellStyle name="Normal 4 2" xfId="70" xr:uid="{7340EEF2-A1F9-47C0-B1A7-BDC827B59798}"/>
    <cellStyle name="Normal 4 2 2" xfId="92" xr:uid="{0A9F6879-EE4C-4933-B74C-B3891EB8CAD3}"/>
    <cellStyle name="Normal 4 3" xfId="75" xr:uid="{27078546-0BC8-4714-9A10-977B28C09FF3}"/>
    <cellStyle name="Normal 4 4" xfId="87" xr:uid="{F9A2298A-0051-4E8D-867C-D06C889DE730}"/>
    <cellStyle name="Normal 5" xfId="73" xr:uid="{0787564E-11D9-4A91-831E-5790326A8D59}"/>
    <cellStyle name="Normal 6" xfId="76" xr:uid="{85ECA2BA-17F9-49A6-81BE-9267C5645CCE}"/>
    <cellStyle name="Normal 7" xfId="77" xr:uid="{79DDAAD2-70D6-4192-9654-467E75B0EC4C}"/>
    <cellStyle name="Normal 7 2" xfId="96" xr:uid="{EABD28F7-24FC-4365-AE0A-4398CE7E7A0E}"/>
    <cellStyle name="Normal 8" xfId="78" xr:uid="{2C65742B-36DD-46F2-A1CE-EDD99EE0D6E1}"/>
    <cellStyle name="Normal 8 2" xfId="97" xr:uid="{3084DA3A-4DB2-4B3C-AA6A-7E5AB3520812}"/>
    <cellStyle name="Normal 9" xfId="81" xr:uid="{52668661-734B-4AD0-98FD-1F1237744736}"/>
    <cellStyle name="Normal_drd-2011-table1" xfId="6" xr:uid="{00000000-0005-0000-0000-00000B000000}"/>
    <cellStyle name="Normal_TABLE5" xfId="11" xr:uid="{00000000-0005-0000-0000-00000C000000}"/>
    <cellStyle name="Note 2" xfId="55" xr:uid="{13FDC95B-380B-49F3-8396-A7DD1127EBBF}"/>
    <cellStyle name="Output 2" xfId="56" xr:uid="{34120E82-6DB1-4A66-9B45-821A5AE5C199}"/>
    <cellStyle name="Percent" xfId="3" builtinId="5"/>
    <cellStyle name="Percent 2" xfId="67" xr:uid="{7F6FC530-6595-44A2-ADE0-17B7AEE02388}"/>
    <cellStyle name="Percent 2 2" xfId="89" xr:uid="{4FBA2D5D-DE70-42A9-868C-B3DCB5502A42}"/>
    <cellStyle name="Percent 3" xfId="74" xr:uid="{E92C57F3-C950-412D-80B7-BB92A7478872}"/>
    <cellStyle name="rowfield" xfId="13" xr:uid="{00000000-0005-0000-0000-00000E000000}"/>
    <cellStyle name="sources" xfId="15" xr:uid="{191A5E08-B63E-4CEE-BE8F-BC3582B8E18A}"/>
    <cellStyle name="Title 2" xfId="57" xr:uid="{373E8C4D-672E-4305-975E-F776F60A5B48}"/>
    <cellStyle name="Total 2" xfId="58" xr:uid="{04298B17-6A5C-453C-92EF-8D4FF9178607}"/>
    <cellStyle name="Warning Text 2" xfId="59" xr:uid="{4E2C9990-8B72-447F-A87C-94634B80E98B}"/>
    <cellStyle name="whole number" xfId="60" xr:uid="{189C2E63-21F1-4E3C-A6FB-F7785BB0E4E4}"/>
    <cellStyle name="whole number 2" xfId="61" xr:uid="{DD519042-3B11-4CB2-BC6B-FD4A360AC30F}"/>
  </cellStyles>
  <dxfs count="18">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ont>
        <condense val="0"/>
        <extend val="0"/>
        <color indexed="9"/>
      </font>
    </dxf>
    <dxf>
      <fill>
        <patternFill>
          <fgColor indexed="64"/>
          <bgColor rgb="FFCCEAE3"/>
        </patternFill>
      </fill>
    </dxf>
    <dxf>
      <fill>
        <patternFill>
          <fgColor indexed="64"/>
          <bgColor rgb="FFC2DEF3"/>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ertAlign val="baseline"/>
        <sz val="12"/>
        <color indexed="12"/>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2"/>
        <color auto="1"/>
        <name val="Arial"/>
        <family val="2"/>
        <scheme val="none"/>
      </font>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color rgb="FFFFFFFF"/>
      <color rgb="FFE6D5F3"/>
      <color rgb="FF9C5BCD"/>
      <color rgb="FFBA8CDC"/>
      <color rgb="FFCCFFFF"/>
      <color rgb="FFD6BBEB"/>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7105650</xdr:colOff>
      <xdr:row>0</xdr:row>
      <xdr:rowOff>0</xdr:rowOff>
    </xdr:from>
    <xdr:to>
      <xdr:col>3</xdr:col>
      <xdr:colOff>254000</xdr:colOff>
      <xdr:row>1</xdr:row>
      <xdr:rowOff>19050</xdr:rowOff>
    </xdr:to>
    <xdr:pic>
      <xdr:nvPicPr>
        <xdr:cNvPr id="2" name="Picture 1" descr="Glasgow City HSCP logo&#1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5650" y="0"/>
          <a:ext cx="1885950" cy="1289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9E0431-3BCC-448D-8B0F-02803FB4E19E}" name="Other_useful_links" displayName="Other_useful_links" ref="A3:B13" totalsRowShown="0" headerRowDxfId="17" dataDxfId="15" headerRowBorderDxfId="16" tableBorderDxfId="14" totalsRowBorderDxfId="13">
  <tableColumns count="2">
    <tableColumn id="1" xr3:uid="{0B34AA6F-FDEE-43C6-B39B-41D5CD8A0B36}" name="Hyperlink and web-page name" dataDxfId="12" dataCellStyle="Hyperlink"/>
    <tableColumn id="2" xr3:uid="{C7359CBB-4AC8-43BF-8826-C863E1589056}" name="Web-page content"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asgow.gov.uk/article/6031/Introduction" TargetMode="External"/><Relationship Id="rId1" Type="http://schemas.openxmlformats.org/officeDocument/2006/relationships/hyperlink" Target="http://www.nationalarchives.gov.uk/doc/open-government-licence/version/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uk/government/statistical-data-sets/immigration-system-statistics-data-tables" TargetMode="External"/><Relationship Id="rId2" Type="http://schemas.openxmlformats.org/officeDocument/2006/relationships/hyperlink" Target="https://www.gov.scot/publications/pupil-census-supplementary-statistic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0.bin"/><Relationship Id="rId5" Type="http://schemas.openxmlformats.org/officeDocument/2006/relationships/hyperlink" Target="https://www.gov.scot/publications/pupil-census-supplementary-statistics/" TargetMode="External"/><Relationship Id="rId4" Type="http://schemas.openxmlformats.org/officeDocument/2006/relationships/hyperlink" Target="https://www.nrscotland.gov.uk/publications/small-area-population-estimates-mid-2022/"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v.scot/publications/pupil-census-supplementary-statistics/"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2.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nrscotland.gov.uk/publications/small-area-population-estimates-mid-2022/"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tor.scot.nhs.uk/bitstream/handle/11289/580309/Glasgow%20City%20School%20Survey%202019-2020.pdf?sequence=1&amp;isAllowed=y"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nrscotland.gov.uk/publications/population-projections-for-scottish-areas-2018-based/" TargetMode="External"/><Relationship Id="rId1" Type="http://schemas.openxmlformats.org/officeDocument/2006/relationships/hyperlink" Target="https://www.nrscotland.gov.uk/publications/population-projections-for-scottish-areas-2018-based/"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mprovementservice.org.uk/products-and-services/data-and-intelligence2/sub-council-area-population-projections/downloads" TargetMode="External"/><Relationship Id="rId1" Type="http://schemas.openxmlformats.org/officeDocument/2006/relationships/hyperlink" Target="https://www.improvementservice.org.uk/products-and-services/data-and-intelligence2/sub-council-area-population-projections/downloads"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gov.scot/collections/scottish-surveys-core-questions/" TargetMode="External"/><Relationship Id="rId7" Type="http://schemas.openxmlformats.org/officeDocument/2006/relationships/printerSettings" Target="../printerSettings/printerSettings17.bin"/><Relationship Id="rId2" Type="http://schemas.openxmlformats.org/officeDocument/2006/relationships/hyperlink" Target="https://www.stor.scot.nhs.uk/bitstream/handle/11289/580309/Glasgow%20City%20School%20Survey%202019-2020.pdf?sequence=1&amp;isAllowed=y" TargetMode="External"/><Relationship Id="rId1" Type="http://schemas.openxmlformats.org/officeDocument/2006/relationships/hyperlink" Target="https://www.scotlandscensus.gov.uk/" TargetMode="External"/><Relationship Id="rId6" Type="http://schemas.openxmlformats.org/officeDocument/2006/relationships/hyperlink" Target="https://webarchive.nrscotland.gov.uk/20241128123010/https:/www.nrscotland.gov.uk/statistics-and-data/statistics/statistics-by-theme/households/household-estimates/2022" TargetMode="External"/><Relationship Id="rId5" Type="http://schemas.openxmlformats.org/officeDocument/2006/relationships/hyperlink" Target="https://www.gov.scot/publications/scottish-house-condition-survey-2022-key-findings/" TargetMode="External"/><Relationship Id="rId4" Type="http://schemas.openxmlformats.org/officeDocument/2006/relationships/hyperlink" Target="https://www.gov.scot/collections/scottish-house-condition-survey/"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gov.scot/publications/scottish-house-condition-survey-2022-key-findings/" TargetMode="External"/><Relationship Id="rId2" Type="http://schemas.openxmlformats.org/officeDocument/2006/relationships/hyperlink" Target="https://www.gov.scot/collections/scottish-house-condition-survey/" TargetMode="External"/><Relationship Id="rId1" Type="http://schemas.openxmlformats.org/officeDocument/2006/relationships/hyperlink" Target="https://www.gov.scot/collections/scottish-surveys-core-questions/" TargetMode="External"/><Relationship Id="rId5" Type="http://schemas.openxmlformats.org/officeDocument/2006/relationships/printerSettings" Target="../printerSettings/printerSettings18.bin"/><Relationship Id="rId4" Type="http://schemas.openxmlformats.org/officeDocument/2006/relationships/hyperlink" Target="https://www.gov.scot/collections/scottish-household-survey-publication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nrscotland.gov.uk/publications/healthy-life-expectancy-2019-2021/" TargetMode="External"/><Relationship Id="rId1" Type="http://schemas.openxmlformats.org/officeDocument/2006/relationships/hyperlink" Target="https://scotland.shinyapps.io/ScotPHO_profiles_too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scot/collections/health-and-care-experience-survey/" TargetMode="External"/><Relationship Id="rId3" Type="http://schemas.openxmlformats.org/officeDocument/2006/relationships/hyperlink" Target="https://glasgowcity.hscp.scot/performance-and-demographics" TargetMode="External"/><Relationship Id="rId7" Type="http://schemas.openxmlformats.org/officeDocument/2006/relationships/hyperlink" Target="https://www.glasgowcpp.org.uk/communityplan" TargetMode="External"/><Relationship Id="rId12" Type="http://schemas.openxmlformats.org/officeDocument/2006/relationships/table" Target="../tables/table1.xml"/><Relationship Id="rId2" Type="http://schemas.openxmlformats.org/officeDocument/2006/relationships/hyperlink" Target="https://www.scotpho.org.uk/comparative-health/burden-of-disease/overview/" TargetMode="External"/><Relationship Id="rId1" Type="http://schemas.openxmlformats.org/officeDocument/2006/relationships/hyperlink" Target="https://www.gov.scot/publications/life-age-14-initial-findings-growing-up-scotland-study/documents/" TargetMode="External"/><Relationship Id="rId6" Type="http://schemas.openxmlformats.org/officeDocument/2006/relationships/hyperlink" Target="https://www.stor.scot.nhs.uk/handle/11289/580391" TargetMode="External"/><Relationship Id="rId11" Type="http://schemas.openxmlformats.org/officeDocument/2006/relationships/printerSettings" Target="../printerSettings/printerSettings2.bin"/><Relationship Id="rId5" Type="http://schemas.openxmlformats.org/officeDocument/2006/relationships/hyperlink" Target="https://glasgowcity.hscp.scot/strategies-and-plans" TargetMode="External"/><Relationship Id="rId10" Type="http://schemas.openxmlformats.org/officeDocument/2006/relationships/hyperlink" Target="https://www.glasgow.gov.uk/factsheets" TargetMode="External"/><Relationship Id="rId4" Type="http://schemas.openxmlformats.org/officeDocument/2006/relationships/hyperlink" Target="https://www.gcph.co.uk/" TargetMode="External"/><Relationship Id="rId9" Type="http://schemas.openxmlformats.org/officeDocument/2006/relationships/hyperlink" Target="https://www.stor.scot.nhs.uk/handle/11289/580367"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scotland.shinyapps.io/ScotPHO_profiles_tool/"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printerSettings" Target="../printerSettings/printerSettings20.bin"/><Relationship Id="rId5" Type="http://schemas.openxmlformats.org/officeDocument/2006/relationships/hyperlink" Target="https://webarchive.nrscotland.gov.uk/20241128121921/https:/www.nrscotland.gov.uk/statistics-and-data/statistics/statistics-by-theme/vital-events/deaths/homeless-deaths/2022" TargetMode="External"/><Relationship Id="rId4" Type="http://schemas.openxmlformats.org/officeDocument/2006/relationships/hyperlink" Target="https://webarchive.nrscotland.gov.uk/20241128122446/https:/www.nrscotland.gov.uk/statistics-and-data/statistics/statistics-by-theme/vital-events/deaths/drug-related-deaths-in-scotland/2022"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s://beta.isdscotland.org/find-publications-and-data/health-services/primary-care/dental-statistics-registration-and-participation/" TargetMode="External"/><Relationship Id="rId7" Type="http://schemas.openxmlformats.org/officeDocument/2006/relationships/hyperlink" Target="https://glasgowcity.hscp.scot/quarterly-performance-reports" TargetMode="External"/><Relationship Id="rId2" Type="http://schemas.openxmlformats.org/officeDocument/2006/relationships/hyperlink" Target="https://beta.isdscotland.org/find-publications-and-data/population-health/child-health/infant-feeding-statistic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glasgowcity.hscp.scot/quarterly-performance-report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nationalarchives.gov.uk/doc/open-government-licence/version/3/"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publichealthscotland.scot/publications/dental-statistics-registration-and-participation/dental-statistics-nhs-registration-and-participation-24-january-2023/"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cotlandscensus.gov.uk/search-the-census" TargetMode="External"/><Relationship Id="rId11" Type="http://schemas.openxmlformats.org/officeDocument/2006/relationships/printerSettings" Target="../printerSettings/printerSettings22.bin"/><Relationship Id="rId5" Type="http://schemas.openxmlformats.org/officeDocument/2006/relationships/hyperlink" Target="https://publichealthscotland.scot/publications/scottish-stroke-statistics/scottish-stroke-statistics-year-ending-31-march-2022/" TargetMode="External"/><Relationship Id="rId10" Type="http://schemas.openxmlformats.org/officeDocument/2006/relationships/hyperlink" Target="https://www.stor.scot.nhs.uk/handle/11289/580373" TargetMode="External"/><Relationship Id="rId4" Type="http://schemas.openxmlformats.org/officeDocument/2006/relationships/hyperlink" Target="https://www.gov.scot/publications/scottish-surveys-core-questions-2022/" TargetMode="External"/><Relationship Id="rId9" Type="http://schemas.openxmlformats.org/officeDocument/2006/relationships/hyperlink" Target="https://www.nationalarchives.gov.uk/doc/open-government-licence/version/3/"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beta.isdscotland.org/find-publications-and-data/health-services/hospital-care/unintentional-injurie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alzscot.org/assets/0002/5517/2017_Webpage_-_Update_Headline.pdf" TargetMode="External"/><Relationship Id="rId5" Type="http://schemas.openxmlformats.org/officeDocument/2006/relationships/printerSettings" Target="../printerSettings/printerSettings23.bin"/><Relationship Id="rId4" Type="http://schemas.openxmlformats.org/officeDocument/2006/relationships/hyperlink" Target="https://www.nationalarchives.gov.uk/doc/open-government-licence/version/3/"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s://www.gov.scot/publications/health-and-wellbeing-census-scotland-2021-22/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g-scottish-health-survey/"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73"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stor.scot.nhs.uk/handle/11289/580382" TargetMode="External"/><Relationship Id="rId7" Type="http://schemas.openxmlformats.org/officeDocument/2006/relationships/printerSettings" Target="../printerSettings/printerSettings25.bin"/><Relationship Id="rId2" Type="http://schemas.openxmlformats.org/officeDocument/2006/relationships/hyperlink" Target="https://www.stor.scot.nhs.uk/handle/11289/580373"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scotland.shinyapps.io/sg-scottish-health-survey/"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85"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www.gov.scot/publications/scottish-health-survey-2021-volume-1-main-report/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g-scottish-health-survey/"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3" TargetMode="External"/><Relationship Id="rId4" Type="http://schemas.openxmlformats.org/officeDocument/2006/relationships/hyperlink" Target="https://www.gov.scot/publications/health-and-wellbeing-census-scotland-2021-22/documents/" TargetMode="External"/><Relationship Id="rId9"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nationalarchives.gov.uk/doc/open-government-licence/version/3/"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5" Type="http://schemas.openxmlformats.org/officeDocument/2006/relationships/printerSettings" Target="../printerSettings/printerSettings27.bin"/><Relationship Id="rId4"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s://www.stor.scot.nhs.uk/handle/11289/580373" TargetMode="External"/><Relationship Id="rId7" Type="http://schemas.openxmlformats.org/officeDocument/2006/relationships/hyperlink" Target="https://www.stor.scot.nhs.uk/handle/11289/580379"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5" TargetMode="External"/><Relationship Id="rId5" Type="http://schemas.openxmlformats.org/officeDocument/2006/relationships/hyperlink" Target="https://www.stor.scot.nhs.uk/handle/11289/580382" TargetMode="External"/><Relationship Id="rId4" Type="http://schemas.openxmlformats.org/officeDocument/2006/relationships/hyperlink" Target="https://www.gov.scot/publications/scottish-surveys-core-questions-2022/"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beta.isdscotland.org/find-publications-and-data/population-health/births-and-maternity/teenage-pregnancies/"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www.nationalarchives.gov.uk/doc/open-government-licence/version/3/" TargetMode="External"/><Relationship Id="rId5" Type="http://schemas.openxmlformats.org/officeDocument/2006/relationships/printerSettings" Target="../printerSettings/printerSettings29.bin"/><Relationship Id="rId4" Type="http://schemas.openxmlformats.org/officeDocument/2006/relationships/hyperlink" Target="https://scotland.shinyapps.io/ScotPHO_profiles_too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rscotland.gov.uk/publications/small-area-population-estimates-mid-2022/"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gov.scot/collections/free-personal-and-nursing-care/" TargetMode="External"/><Relationship Id="rId3" Type="http://schemas.openxmlformats.org/officeDocument/2006/relationships/hyperlink" Target="https://scotland.shinyapps.io/ScotPHO_profiles_tool/" TargetMode="External"/><Relationship Id="rId7" Type="http://schemas.openxmlformats.org/officeDocument/2006/relationships/hyperlink" Target="https://www.gov.scot/collections/free-personal-and-nursing-care/" TargetMode="External"/><Relationship Id="rId2" Type="http://schemas.openxmlformats.org/officeDocument/2006/relationships/hyperlink" Target="https://www.nationalarchives.gov.uk/doc/open-government-licence/version/3/" TargetMode="External"/><Relationship Id="rId1" Type="http://schemas.openxmlformats.org/officeDocument/2006/relationships/hyperlink" Target="https://beta.isdscotland.org/find-publications-and-data/health-and-social-care/social-and-community-care/core-suite-of-integration-indicators/" TargetMode="External"/><Relationship Id="rId6" Type="http://schemas.openxmlformats.org/officeDocument/2006/relationships/hyperlink" Target="https://publichealthscotland.scot/publications/care-home-census-for-adults-in-scotland/care-home-census-for-adults-in-scotland-statistics-for-2013-to-2023/" TargetMode="External"/><Relationship Id="rId11" Type="http://schemas.openxmlformats.org/officeDocument/2006/relationships/printerSettings" Target="../printerSettings/printerSettings30.bin"/><Relationship Id="rId5" Type="http://schemas.openxmlformats.org/officeDocument/2006/relationships/hyperlink" Target="https://publichealthscotland.scot/publications/care-home-census-for-adults-in-scotland/care-home-census-for-adults-in-scotland-statistics-for-2013-to-2023/" TargetMode="External"/><Relationship Id="rId10" Type="http://schemas.openxmlformats.org/officeDocument/2006/relationships/hyperlink" Target="https://www.nrscotland.gov.uk/publications/small-area-population-estimates-mid-2022/" TargetMode="External"/><Relationship Id="rId4" Type="http://schemas.openxmlformats.org/officeDocument/2006/relationships/hyperlink" Target="https://www.scra.gov.uk/resources_articles_category/official-statistics/" TargetMode="External"/><Relationship Id="rId9" Type="http://schemas.openxmlformats.org/officeDocument/2006/relationships/hyperlink" Target="https://www.gov.scot/collections/childrens-social-work/"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nrscotland.gov.uk/publications/small-area-population-estimates-mid-2022/" TargetMode="External"/><Relationship Id="rId3" Type="http://schemas.openxmlformats.org/officeDocument/2006/relationships/hyperlink" Target="https://www.gov.scot/collections/carers-census/"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www.gov.scot/collections/social-security-scotland-stats-publications/" TargetMode="External"/><Relationship Id="rId1" Type="http://schemas.openxmlformats.org/officeDocument/2006/relationships/hyperlink" Target="https://stat-xplore.dwp.gov.uk/webapi/jsf/tableView/tableView.xhtml" TargetMode="External"/><Relationship Id="rId6" Type="http://schemas.openxmlformats.org/officeDocument/2006/relationships/hyperlink" Target="https://www.scotlandscensus.gov.uk/search-the-censu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gov.scot/collections/carers-census/" TargetMode="External"/><Relationship Id="rId9"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gov.scot/collections/homelessness-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7" Type="http://schemas.openxmlformats.org/officeDocument/2006/relationships/printerSettings" Target="../printerSettings/printerSettings33.bin"/><Relationship Id="rId2" Type="http://schemas.openxmlformats.org/officeDocument/2006/relationships/hyperlink" Target="https://www.gov.scot/collections/scottish-household-survey-publications/"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www.stor.scot.nhs.uk/handle/11289/580379"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collections/scottish-index-of-multiple-deprivation-2020/"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www.gov.scot/collections/scottish-index-of-multiple-deprivation-2020/" TargetMode="External"/><Relationship Id="rId6" Type="http://schemas.openxmlformats.org/officeDocument/2006/relationships/printerSettings" Target="../printerSettings/printerSettings34.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gov.scot/publications/pupil-census-supplementary-statistics/"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gov.scot/publications/health-and-wellbeing-census-scotland-2021-22/documents/" TargetMode="External"/><Relationship Id="rId2" Type="http://schemas.openxmlformats.org/officeDocument/2006/relationships/hyperlink" Target="https://endchildpoverty.org.uk/child-poverty/" TargetMode="External"/><Relationship Id="rId1" Type="http://schemas.openxmlformats.org/officeDocument/2006/relationships/hyperlink" Target="https://www.gov.scot/publications/pupil-census-supplementary-statistics/" TargetMode="External"/><Relationship Id="rId6" Type="http://schemas.openxmlformats.org/officeDocument/2006/relationships/printerSettings" Target="../printerSettings/printerSettings35.bin"/><Relationship Id="rId5" Type="http://schemas.openxmlformats.org/officeDocument/2006/relationships/hyperlink" Target="https://www.gov.uk/government/collections/children-in-low-income-families-local-area-statistics" TargetMode="External"/><Relationship Id="rId4" Type="http://schemas.openxmlformats.org/officeDocument/2006/relationships/hyperlink" Target="https://www.gov.scot/collections/social-security-scotland-stats-publications/"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gov.scot/policies/home-energy-and-fuel-poverty/fuel-poverty/"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stat-xplore.dwp.gov.uk/webapi/jsf/dataCatalogueExplorer.xhtml" TargetMode="External"/><Relationship Id="rId6" Type="http://schemas.openxmlformats.org/officeDocument/2006/relationships/hyperlink" Target="https://www.gov.scot/collections/scottish-household-survey-publications/" TargetMode="External"/><Relationship Id="rId11" Type="http://schemas.openxmlformats.org/officeDocument/2006/relationships/printerSettings" Target="../printerSettings/printerSettings36.bin"/><Relationship Id="rId5" Type="http://schemas.openxmlformats.org/officeDocument/2006/relationships/hyperlink" Target="https://www.gov.scot/collections/scottish-house-condition-survey/" TargetMode="External"/><Relationship Id="rId10" Type="http://schemas.openxmlformats.org/officeDocument/2006/relationships/hyperlink" Target="https://www.stor.scot.nhs.uk/handle/11289/580385" TargetMode="External"/><Relationship Id="rId4" Type="http://schemas.openxmlformats.org/officeDocument/2006/relationships/hyperlink" Target="https://www.stor.scot.nhs.uk/handle/11289/580373" TargetMode="External"/><Relationship Id="rId9" Type="http://schemas.openxmlformats.org/officeDocument/2006/relationships/hyperlink" Target="https://www.stor.scot.nhs.uk/handle/11289/580382"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www.gov.scot/publications/summary-statistics-attainment-initial-leaver-destinations-no-6-2024-edition/" TargetMode="External"/><Relationship Id="rId2" Type="http://schemas.openxmlformats.org/officeDocument/2006/relationships/hyperlink" Target="https://www.skillsdevelopmentscotland.co.uk/publications-statistics/statistics/annual-participation-measure/?page=1&amp;statisticCategoryId=7&amp;order=date-desc" TargetMode="External"/><Relationship Id="rId1" Type="http://schemas.openxmlformats.org/officeDocument/2006/relationships/hyperlink" Target="https://www.gov.scot/publications/school-attendance-and-absence-statistics/" TargetMode="External"/><Relationship Id="rId5" Type="http://schemas.openxmlformats.org/officeDocument/2006/relationships/printerSettings" Target="../printerSettings/printerSettings37.bin"/><Relationship Id="rId4" Type="http://schemas.openxmlformats.org/officeDocument/2006/relationships/hyperlink" Target="https://www.gov.scot/collections/childrens-social-work/"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stor.scot.nhs.uk/handle/11289/580379" TargetMode="External"/><Relationship Id="rId7" Type="http://schemas.openxmlformats.org/officeDocument/2006/relationships/printerSettings" Target="../printerSettings/printerSettings38.bin"/><Relationship Id="rId2" Type="http://schemas.openxmlformats.org/officeDocument/2006/relationships/hyperlink" Target="https://www.stor.scot.nhs.uk/handle/11289/580373" TargetMode="External"/><Relationship Id="rId1" Type="http://schemas.openxmlformats.org/officeDocument/2006/relationships/hyperlink" Target="https://www.nomisweb.co.uk/reports/lmp/la/1946157420/report.aspx?c1=2013265931&amp;c2=2092957698" TargetMode="External"/><Relationship Id="rId6" Type="http://schemas.openxmlformats.org/officeDocument/2006/relationships/hyperlink" Target="https://www.gov.scot/collections/scottish-surveys-core-questions/"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gov.scot/publications/criminal-justice-social-work-statistics-additional-tables-back-to-2004-2005/" TargetMode="External"/><Relationship Id="rId6" Type="http://schemas.openxmlformats.org/officeDocument/2006/relationships/printerSettings" Target="../printerSettings/printerSettings39.bin"/><Relationship Id="rId5" Type="http://schemas.openxmlformats.org/officeDocument/2006/relationships/hyperlink" Target="https://www.gov.scot/collections/recorded-crime-in-scotland/" TargetMode="External"/><Relationship Id="rId4" Type="http://schemas.openxmlformats.org/officeDocument/2006/relationships/hyperlink" Target="https://www.gov.scot/collections/scottish-crime-and-justice-surve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3" Type="http://schemas.openxmlformats.org/officeDocument/2006/relationships/hyperlink" Target="https://scotland.shinyapps.io/sg-scottish-household-survey-data-explorer/" TargetMode="External"/><Relationship Id="rId18" Type="http://schemas.openxmlformats.org/officeDocument/2006/relationships/hyperlink" Target="https://www.gov.scot/publications/health-and-wellbeing-census-scotland-2021-22/documents/" TargetMode="External"/><Relationship Id="rId26" Type="http://schemas.openxmlformats.org/officeDocument/2006/relationships/hyperlink" Target="https://www.gov.scot/collections/social-security-scotland-stats-publications/" TargetMode="External"/><Relationship Id="rId39" Type="http://schemas.openxmlformats.org/officeDocument/2006/relationships/hyperlink" Target="https://www.scra.gov.uk/resources_articles_category/official-statistics/" TargetMode="External"/><Relationship Id="rId3" Type="http://schemas.openxmlformats.org/officeDocument/2006/relationships/hyperlink" Target="https://www.stor.scot.nhs.uk/bitstream/handle/11289/580309/Glasgow%20City%20School%20Survey%202019-2020.pdf?sequence=1&amp;isAllowed=y" TargetMode="External"/><Relationship Id="rId21" Type="http://schemas.openxmlformats.org/officeDocument/2006/relationships/hyperlink" Target="https://www.gov.scot/publications/free-personal-and-nursing-care-scotland-2021-22/" TargetMode="External"/><Relationship Id="rId34" Type="http://schemas.openxmlformats.org/officeDocument/2006/relationships/hyperlink" Target="https://www.stor.scot.nhs.uk/handle/11289/580373" TargetMode="External"/><Relationship Id="rId42" Type="http://schemas.openxmlformats.org/officeDocument/2006/relationships/hyperlink" Target="https://publichealthscotland.scot/publications/teenage-pregnancies/teenage-pregnancies-year-of-conception-ending-31-december-2021/" TargetMode="External"/><Relationship Id="rId47" Type="http://schemas.openxmlformats.org/officeDocument/2006/relationships/hyperlink" Target="https://www.nrscotland.gov.uk/publications/population-projections-for-scottish-areas-2018-based/" TargetMode="External"/><Relationship Id="rId50" Type="http://schemas.openxmlformats.org/officeDocument/2006/relationships/hyperlink" Target="https://webarchive.nrscotland.gov.uk/20241128123010/https:/www.nrscotland.gov.uk/statistics-and-data/statistics/statistics-by-theme/households/household-estimates/2022" TargetMode="External"/><Relationship Id="rId7" Type="http://schemas.openxmlformats.org/officeDocument/2006/relationships/hyperlink" Target="https://beta.isdscotland.org/find-publications-and-data/health-services/hospital-care/unintentional-injuries/" TargetMode="External"/><Relationship Id="rId12" Type="http://schemas.openxmlformats.org/officeDocument/2006/relationships/hyperlink" Target="https://www.gov.scot/publications/pupil-census-supplementary-statistics/" TargetMode="External"/><Relationship Id="rId17" Type="http://schemas.openxmlformats.org/officeDocument/2006/relationships/hyperlink" Target="https://www.alzscot.org/assets/0002/5517/2017_Webpage_-_Update_Headline.pdf" TargetMode="External"/><Relationship Id="rId25" Type="http://schemas.openxmlformats.org/officeDocument/2006/relationships/hyperlink" Target="https://www.gov.scot/collections/social-security-scotland-stats-publications/" TargetMode="External"/><Relationship Id="rId33" Type="http://schemas.openxmlformats.org/officeDocument/2006/relationships/hyperlink" Target="https://publichealthscotland.scot/publications/scottish-stroke-statistics/scottish-stroke-statistics-year-ending-31-march-2023/" TargetMode="External"/><Relationship Id="rId38" Type="http://schemas.openxmlformats.org/officeDocument/2006/relationships/hyperlink" Target="https://www.gov.scot/collections/homelessness-statistics/" TargetMode="External"/><Relationship Id="rId46" Type="http://schemas.openxmlformats.org/officeDocument/2006/relationships/hyperlink" Target="https://www.nrscotland.gov.uk/publications/healthy-life-expectancy-2019-2021/" TargetMode="External"/><Relationship Id="rId2" Type="http://schemas.openxmlformats.org/officeDocument/2006/relationships/hyperlink" Target="https://www.gov.scot/collections/criminal-justice-social-work/" TargetMode="External"/><Relationship Id="rId16" Type="http://schemas.openxmlformats.org/officeDocument/2006/relationships/hyperlink" Target="https://stat-xplore.dwp.gov.uk/webapi/jsf/dataCatalogueExplorer.xhtml" TargetMode="External"/><Relationship Id="rId20" Type="http://schemas.openxmlformats.org/officeDocument/2006/relationships/hyperlink" Target="https://www.gov.scot/collections/childrens-social-work/" TargetMode="External"/><Relationship Id="rId29" Type="http://schemas.openxmlformats.org/officeDocument/2006/relationships/hyperlink" Target="https://www.gov.scot/collections/scottish-surveys-core-questions/" TargetMode="External"/><Relationship Id="rId41" Type="http://schemas.openxmlformats.org/officeDocument/2006/relationships/hyperlink" Target="https://www.gov.uk/government/collections/children-in-low-income-families-local-area-statistics" TargetMode="External"/><Relationship Id="rId1" Type="http://schemas.openxmlformats.org/officeDocument/2006/relationships/hyperlink" Target="https://www.gov.scot/publications/school-attendance-and-absence-statistics/" TargetMode="External"/><Relationship Id="rId6" Type="http://schemas.openxmlformats.org/officeDocument/2006/relationships/hyperlink" Target="https://beta.isdscotland.org/find-publications-and-data/health-and-social-care/social-and-community-care/care-home-census-for-adults-in-scotland/" TargetMode="External"/><Relationship Id="rId11" Type="http://schemas.openxmlformats.org/officeDocument/2006/relationships/hyperlink" Target="https://beta.isdscotland.org/find-publications-and-data/health-and-social-care/social-and-community-care/core-suite-of-integration-indicators/" TargetMode="External"/><Relationship Id="rId24" Type="http://schemas.openxmlformats.org/officeDocument/2006/relationships/hyperlink" Target="https://www.gov.scot/collections/scottish-house-condition-survey/" TargetMode="External"/><Relationship Id="rId32" Type="http://schemas.openxmlformats.org/officeDocument/2006/relationships/hyperlink" Target="https://www.gov.scot/collections/scottish-household-survey-publications/" TargetMode="External"/><Relationship Id="rId37" Type="http://schemas.openxmlformats.org/officeDocument/2006/relationships/hyperlink" Target="https://www.stor.scot.nhs.uk/handle/11289/580385" TargetMode="External"/><Relationship Id="rId40" Type="http://schemas.openxmlformats.org/officeDocument/2006/relationships/hyperlink" Target="https://www.gov.scot/collections/carers-census/" TargetMode="External"/><Relationship Id="rId45" Type="http://schemas.openxmlformats.org/officeDocument/2006/relationships/hyperlink" Target="https://www.nrscotland.gov.uk/publications/small-area-population-estimates-mid-2022/" TargetMode="External"/><Relationship Id="rId53" Type="http://schemas.openxmlformats.org/officeDocument/2006/relationships/printerSettings" Target="../printerSettings/printerSettings40.bin"/><Relationship Id="rId5" Type="http://schemas.openxmlformats.org/officeDocument/2006/relationships/hyperlink" Target="https://www.skillsdevelopmentscotland.co.uk/publications-statistics/statistics/annual-participation-measure/?page=1&amp;statisticCategoryId=7&amp;order=date-desc" TargetMode="External"/><Relationship Id="rId15" Type="http://schemas.openxmlformats.org/officeDocument/2006/relationships/hyperlink" Target="https://scotland.shinyapps.io/ScotPHO_profiles_tool/" TargetMode="External"/><Relationship Id="rId23" Type="http://schemas.openxmlformats.org/officeDocument/2006/relationships/hyperlink" Target="https://www.gov.scot/collections/scottish-health-survey/" TargetMode="External"/><Relationship Id="rId28" Type="http://schemas.openxmlformats.org/officeDocument/2006/relationships/hyperlink" Target="https://www.scotlandscensus.gov.uk/" TargetMode="External"/><Relationship Id="rId36" Type="http://schemas.openxmlformats.org/officeDocument/2006/relationships/hyperlink" Target="https://www.stor.scot.nhs.uk/handle/11289/580382" TargetMode="External"/><Relationship Id="rId49" Type="http://schemas.openxmlformats.org/officeDocument/2006/relationships/hyperlink" Target="https://webarchive.nrscotland.gov.uk/20241128121921/https:/www.nrscotland.gov.uk/statistics-and-data/statistics/statistics-by-theme/vital-events/deaths/homeless-deaths/2022" TargetMode="External"/><Relationship Id="rId10" Type="http://schemas.openxmlformats.org/officeDocument/2006/relationships/hyperlink" Target="https://beta.isdscotland.org/find-publications-and-data/population-health/child-health/infant-feeding-statistics/" TargetMode="External"/><Relationship Id="rId19" Type="http://schemas.openxmlformats.org/officeDocument/2006/relationships/hyperlink" Target="https://endchildpoverty.org.uk/child-poverty/" TargetMode="External"/><Relationship Id="rId31" Type="http://schemas.openxmlformats.org/officeDocument/2006/relationships/hyperlink" Target="https://www.gov.scot/publications/scottish-house-condition-survey-2022-key-findings/" TargetMode="External"/><Relationship Id="rId44" Type="http://schemas.openxmlformats.org/officeDocument/2006/relationships/hyperlink" Target="https://www.gov.scot/collections/recorded-crime-in-scotland/" TargetMode="External"/><Relationship Id="rId52" Type="http://schemas.openxmlformats.org/officeDocument/2006/relationships/hyperlink" Target="https://www.gov.scot/collections/scottish-crime-and-justice-survey/" TargetMode="External"/><Relationship Id="rId4" Type="http://schemas.openxmlformats.org/officeDocument/2006/relationships/hyperlink" Target="https://www.nomisweb.co.uk/reports/lmp/la/1946157420/report.aspx?c1=2013265931&amp;c2=2092957698" TargetMode="External"/><Relationship Id="rId9" Type="http://schemas.openxmlformats.org/officeDocument/2006/relationships/hyperlink" Target="https://beta.isdscotland.org/find-publications-and-data/health-services/primary-care/dental-statistics-registration-and-participation/" TargetMode="External"/><Relationship Id="rId14" Type="http://schemas.openxmlformats.org/officeDocument/2006/relationships/hyperlink" Target="https://www.gov.scot/collections/scottish-index-of-multiple-deprivation-2020/" TargetMode="External"/><Relationship Id="rId22" Type="http://schemas.openxmlformats.org/officeDocument/2006/relationships/hyperlink" Target="https://www.gov.scot/collections/childrens-social-work/" TargetMode="External"/><Relationship Id="rId27" Type="http://schemas.openxmlformats.org/officeDocument/2006/relationships/hyperlink" Target="https://www.improvementservice.org.uk/products-and-services/data-and-intelligence2/sub-council-area-population-projections/downloads" TargetMode="External"/><Relationship Id="rId30" Type="http://schemas.openxmlformats.org/officeDocument/2006/relationships/hyperlink" Target="https://www.gov.uk/government/statistical-data-sets/immigration-system-statistics-data-tables" TargetMode="External"/><Relationship Id="rId35" Type="http://schemas.openxmlformats.org/officeDocument/2006/relationships/hyperlink" Target="https://www.stor.scot.nhs.uk/handle/11289/580379" TargetMode="External"/><Relationship Id="rId43" Type="http://schemas.openxmlformats.org/officeDocument/2006/relationships/hyperlink" Target="https://www.gov.scot/publications/summary-statistics-attainment-initial-leaver-destinations-no-6-2024-edition/" TargetMode="External"/><Relationship Id="rId48" Type="http://schemas.openxmlformats.org/officeDocument/2006/relationships/hyperlink" Target="https://webarchive.nrscotland.gov.uk/20241128122446/https:/www.nrscotland.gov.uk/statistics-and-data/statistics/statistics-by-theme/vital-events/deaths/drug-related-deaths-in-scotland/2022" TargetMode="External"/><Relationship Id="rId8" Type="http://schemas.openxmlformats.org/officeDocument/2006/relationships/hyperlink" Target="https://scotland.shinyapps.io/sg-scottish-health-survey/" TargetMode="External"/><Relationship Id="rId51"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E222"/>
  <sheetViews>
    <sheetView showGridLines="0" tabSelected="1" zoomScaleNormal="100" workbookViewId="0">
      <selection activeCell="A9" sqref="A9"/>
    </sheetView>
  </sheetViews>
  <sheetFormatPr defaultRowHeight="14.4"/>
  <cols>
    <col min="1" max="1" width="96.77734375" customWidth="1"/>
    <col min="2" max="2" width="10.6640625" customWidth="1"/>
    <col min="3" max="7" width="12.6640625" customWidth="1"/>
  </cols>
  <sheetData>
    <row r="1" spans="1:31" ht="100.05" customHeight="1">
      <c r="A1" s="1297" t="s">
        <v>1140</v>
      </c>
      <c r="B1" s="291"/>
      <c r="C1" s="292"/>
      <c r="D1" s="292"/>
      <c r="E1" s="292"/>
      <c r="F1" s="292"/>
      <c r="G1" s="292"/>
      <c r="H1" s="292"/>
    </row>
    <row r="2" spans="1:31" ht="10.050000000000001" customHeight="1">
      <c r="A2" s="142"/>
      <c r="B2" s="114"/>
      <c r="C2" s="114"/>
      <c r="D2" s="114"/>
      <c r="E2" s="114"/>
      <c r="F2" s="114"/>
      <c r="G2" s="114"/>
    </row>
    <row r="3" spans="1:31" ht="19.95" customHeight="1">
      <c r="A3" s="1296" t="s">
        <v>101</v>
      </c>
      <c r="B3" s="293"/>
      <c r="C3" s="293"/>
      <c r="D3" s="293"/>
      <c r="E3" s="293"/>
      <c r="F3" s="293"/>
      <c r="G3" s="293"/>
    </row>
    <row r="4" spans="1:31" ht="10.050000000000001" customHeight="1">
      <c r="A4" s="259"/>
      <c r="B4" s="259"/>
      <c r="C4" s="259"/>
      <c r="D4" s="259"/>
      <c r="E4" s="259"/>
      <c r="F4" s="259"/>
      <c r="G4" s="259"/>
    </row>
    <row r="5" spans="1:31" ht="60">
      <c r="A5" s="137" t="s">
        <v>1286</v>
      </c>
      <c r="B5" s="253"/>
      <c r="C5" s="253"/>
      <c r="D5" s="253"/>
      <c r="E5" s="253"/>
      <c r="F5" s="253"/>
      <c r="G5" s="253"/>
    </row>
    <row r="6" spans="1:31" ht="10.050000000000001" customHeight="1">
      <c r="A6" s="274"/>
      <c r="B6" s="274"/>
      <c r="C6" s="274"/>
      <c r="D6" s="274"/>
      <c r="E6" s="274"/>
      <c r="F6" s="274"/>
      <c r="G6" s="274"/>
    </row>
    <row r="7" spans="1:31" ht="60">
      <c r="A7" s="253" t="s">
        <v>829</v>
      </c>
      <c r="B7" s="253"/>
      <c r="C7" s="253"/>
      <c r="D7" s="253"/>
      <c r="E7" s="253"/>
      <c r="F7" s="253"/>
      <c r="G7" s="253"/>
      <c r="H7" s="23"/>
    </row>
    <row r="8" spans="1:31" ht="10.050000000000001" customHeight="1">
      <c r="A8" s="151"/>
      <c r="B8" s="151"/>
      <c r="C8" s="151"/>
      <c r="D8" s="151"/>
      <c r="E8" s="151"/>
      <c r="F8" s="151"/>
      <c r="G8" s="151"/>
      <c r="H8" s="23"/>
    </row>
    <row r="9" spans="1:31" s="14" customFormat="1" ht="90">
      <c r="A9" s="253" t="s">
        <v>1137</v>
      </c>
      <c r="B9" s="253"/>
      <c r="C9" s="253"/>
      <c r="D9" s="253"/>
      <c r="E9" s="253"/>
      <c r="F9" s="253"/>
      <c r="G9" s="253"/>
      <c r="I9" s="253"/>
      <c r="J9" s="253"/>
      <c r="K9" s="253"/>
      <c r="L9" s="253"/>
      <c r="M9" s="253"/>
      <c r="N9" s="253"/>
      <c r="O9" s="253"/>
      <c r="P9" s="253"/>
      <c r="Q9" s="253"/>
      <c r="R9" s="253"/>
      <c r="S9" s="253"/>
      <c r="U9" s="253"/>
      <c r="V9" s="253"/>
      <c r="W9" s="253"/>
      <c r="X9" s="253"/>
      <c r="Y9" s="253"/>
      <c r="Z9" s="253"/>
      <c r="AA9" s="253"/>
      <c r="AB9" s="253"/>
      <c r="AC9" s="253"/>
      <c r="AD9" s="253"/>
      <c r="AE9" s="253"/>
    </row>
    <row r="10" spans="1:31" s="14" customFormat="1" ht="10.050000000000001" customHeight="1">
      <c r="A10" s="274"/>
      <c r="B10" s="274"/>
      <c r="C10" s="274"/>
      <c r="D10" s="274"/>
      <c r="E10" s="274"/>
      <c r="F10" s="274"/>
      <c r="G10" s="274"/>
    </row>
    <row r="11" spans="1:31" s="14" customFormat="1" ht="45">
      <c r="A11" s="253" t="s">
        <v>1138</v>
      </c>
      <c r="B11" s="253"/>
      <c r="C11" s="253"/>
      <c r="D11" s="253"/>
      <c r="E11" s="253"/>
      <c r="F11" s="253"/>
      <c r="G11" s="253"/>
    </row>
    <row r="12" spans="1:31" s="14" customFormat="1" ht="10.050000000000001" customHeight="1">
      <c r="A12" s="274"/>
      <c r="B12" s="274"/>
      <c r="C12" s="274"/>
      <c r="D12" s="274"/>
      <c r="E12" s="274"/>
      <c r="F12" s="274"/>
      <c r="G12" s="274"/>
    </row>
    <row r="13" spans="1:31" s="14" customFormat="1" ht="75">
      <c r="A13" s="253" t="s">
        <v>1139</v>
      </c>
      <c r="B13" s="253"/>
      <c r="C13" s="253"/>
      <c r="D13" s="253"/>
      <c r="E13" s="253"/>
      <c r="F13" s="253"/>
      <c r="G13" s="253"/>
      <c r="H13" s="253"/>
      <c r="I13" s="253"/>
      <c r="J13" s="253"/>
      <c r="K13" s="253"/>
      <c r="L13" s="253"/>
      <c r="M13" s="253"/>
      <c r="N13" s="253"/>
      <c r="O13" s="253"/>
      <c r="P13" s="253"/>
      <c r="Q13" s="253"/>
    </row>
    <row r="14" spans="1:31" s="14" customFormat="1" ht="10.050000000000001" customHeight="1">
      <c r="A14" s="274"/>
      <c r="B14" s="274"/>
      <c r="C14" s="274"/>
      <c r="D14" s="274"/>
      <c r="E14" s="274"/>
      <c r="F14" s="274"/>
      <c r="G14" s="274"/>
      <c r="H14" s="253"/>
      <c r="I14" s="253"/>
      <c r="J14" s="253"/>
      <c r="K14" s="253"/>
      <c r="L14" s="253"/>
      <c r="M14" s="253"/>
      <c r="N14" s="253"/>
      <c r="O14" s="253"/>
      <c r="P14" s="253"/>
      <c r="Q14" s="253"/>
    </row>
    <row r="15" spans="1:31" s="14" customFormat="1" ht="45">
      <c r="A15" s="253" t="s">
        <v>379</v>
      </c>
      <c r="B15" s="253"/>
      <c r="C15" s="253"/>
      <c r="D15" s="253"/>
      <c r="E15" s="253"/>
      <c r="F15" s="253"/>
      <c r="G15" s="253"/>
      <c r="H15" s="253"/>
      <c r="I15" s="253"/>
      <c r="J15" s="253"/>
      <c r="K15" s="253"/>
      <c r="L15" s="253"/>
      <c r="M15" s="253"/>
      <c r="N15" s="253"/>
      <c r="O15" s="253"/>
      <c r="P15" s="253"/>
      <c r="Q15" s="253"/>
    </row>
    <row r="16" spans="1:31" s="14" customFormat="1" ht="19.95" customHeight="1">
      <c r="A16" s="103" t="s">
        <v>375</v>
      </c>
      <c r="B16" s="274"/>
      <c r="C16" s="274"/>
      <c r="D16" s="274"/>
      <c r="E16" s="274"/>
      <c r="F16" s="274"/>
      <c r="G16" s="274"/>
      <c r="H16" s="253"/>
      <c r="I16" s="253"/>
      <c r="J16" s="253"/>
      <c r="K16" s="253"/>
      <c r="L16" s="253"/>
      <c r="M16" s="253"/>
      <c r="N16" s="253"/>
      <c r="O16" s="253"/>
      <c r="P16" s="253"/>
      <c r="Q16" s="253"/>
    </row>
    <row r="17" spans="1:17" s="14" customFormat="1" ht="10.050000000000001" customHeight="1">
      <c r="A17" s="19"/>
      <c r="B17" s="274"/>
      <c r="C17" s="274"/>
      <c r="D17" s="274"/>
      <c r="E17" s="274"/>
      <c r="F17" s="274"/>
      <c r="G17" s="274"/>
      <c r="H17" s="253"/>
      <c r="I17" s="253"/>
      <c r="J17" s="253"/>
      <c r="K17" s="253"/>
      <c r="L17" s="253"/>
      <c r="M17" s="253"/>
      <c r="N17" s="253"/>
      <c r="O17" s="253"/>
      <c r="P17" s="253"/>
      <c r="Q17" s="253"/>
    </row>
    <row r="18" spans="1:17" s="14" customFormat="1" ht="60">
      <c r="A18" s="253" t="s">
        <v>573</v>
      </c>
      <c r="B18" s="253"/>
      <c r="C18" s="253"/>
      <c r="D18" s="253"/>
      <c r="E18" s="253"/>
      <c r="F18" s="253"/>
      <c r="G18" s="253"/>
    </row>
    <row r="19" spans="1:17" ht="10.050000000000001" customHeight="1">
      <c r="A19" s="152"/>
      <c r="B19" s="36"/>
      <c r="C19" s="36"/>
      <c r="D19" s="36"/>
      <c r="E19" s="36"/>
      <c r="F19" s="36"/>
      <c r="G19" s="36"/>
    </row>
    <row r="20" spans="1:17" ht="30.6">
      <c r="A20" s="290" t="s">
        <v>1300</v>
      </c>
      <c r="B20" s="290"/>
      <c r="C20" s="290"/>
      <c r="D20" s="290"/>
      <c r="E20" s="290"/>
      <c r="F20" s="290"/>
      <c r="G20" s="290"/>
    </row>
    <row r="21" spans="1:17" ht="9.4499999999999993" customHeight="1">
      <c r="A21" s="152"/>
      <c r="B21" s="36"/>
      <c r="C21" s="36"/>
      <c r="D21" s="36"/>
      <c r="E21" s="36"/>
      <c r="F21" s="36"/>
      <c r="G21" s="36"/>
    </row>
    <row r="22" spans="1:17" s="59" customFormat="1" ht="30.6">
      <c r="A22" s="290" t="s">
        <v>1142</v>
      </c>
      <c r="B22" s="290"/>
      <c r="C22" s="290"/>
      <c r="D22" s="290"/>
      <c r="E22" s="290"/>
      <c r="F22" s="290"/>
      <c r="G22" s="290"/>
    </row>
    <row r="23" spans="1:17" s="59" customFormat="1" ht="22.05" customHeight="1">
      <c r="A23" s="153" t="s">
        <v>1141</v>
      </c>
      <c r="B23" s="275"/>
      <c r="C23" s="275"/>
      <c r="D23" s="275"/>
      <c r="E23" s="275"/>
      <c r="F23" s="275"/>
      <c r="G23" s="275"/>
    </row>
    <row r="24" spans="1:17" s="59" customFormat="1" ht="10.050000000000001" customHeight="1">
      <c r="A24" s="19"/>
      <c r="B24" s="275"/>
      <c r="C24" s="275"/>
      <c r="D24" s="275"/>
      <c r="E24" s="275"/>
      <c r="F24" s="275"/>
      <c r="G24" s="275"/>
    </row>
    <row r="25" spans="1:17" ht="90">
      <c r="A25" s="253" t="s">
        <v>828</v>
      </c>
      <c r="B25" s="253"/>
      <c r="C25" s="253"/>
      <c r="D25" s="253"/>
      <c r="E25" s="253"/>
      <c r="F25" s="253"/>
      <c r="G25" s="253"/>
    </row>
    <row r="26" spans="1:17" ht="10.050000000000001" customHeight="1">
      <c r="A26" s="275"/>
      <c r="B26" s="275"/>
      <c r="C26" s="275"/>
      <c r="D26" s="275"/>
      <c r="E26" s="275"/>
      <c r="F26" s="275"/>
      <c r="G26" s="275"/>
    </row>
    <row r="27" spans="1:17" ht="15.6">
      <c r="A27" s="154" t="s">
        <v>371</v>
      </c>
      <c r="B27" s="36"/>
      <c r="C27" s="36"/>
      <c r="D27" s="36"/>
      <c r="E27" s="36"/>
      <c r="F27" s="36"/>
      <c r="G27" s="36"/>
    </row>
    <row r="28" spans="1:17" ht="15.6">
      <c r="A28" s="36"/>
      <c r="B28" s="1284"/>
      <c r="C28" s="34"/>
      <c r="D28" s="34"/>
      <c r="E28" s="34"/>
      <c r="F28" s="34"/>
      <c r="G28" s="34"/>
    </row>
    <row r="29" spans="1:17" ht="19.95" customHeight="1">
      <c r="A29" s="153" t="s">
        <v>367</v>
      </c>
      <c r="B29" s="1285"/>
      <c r="C29" s="114"/>
      <c r="D29" s="114"/>
      <c r="E29" s="114"/>
      <c r="F29" s="114"/>
      <c r="G29" s="114"/>
    </row>
    <row r="30" spans="1:17" ht="19.95" customHeight="1">
      <c r="A30" s="153" t="s">
        <v>223</v>
      </c>
      <c r="B30" s="1285"/>
      <c r="C30" s="114"/>
      <c r="D30" s="114"/>
      <c r="E30" s="114"/>
      <c r="F30" s="114"/>
      <c r="G30" s="114"/>
    </row>
    <row r="31" spans="1:17" ht="19.95" customHeight="1">
      <c r="A31" s="153" t="s">
        <v>549</v>
      </c>
      <c r="B31" s="1286"/>
      <c r="C31" s="114"/>
      <c r="D31" s="114"/>
      <c r="E31" s="114"/>
      <c r="F31" s="114"/>
      <c r="G31" s="114"/>
    </row>
    <row r="32" spans="1:17" ht="19.95" customHeight="1">
      <c r="A32" s="153" t="s">
        <v>550</v>
      </c>
      <c r="B32" s="1286"/>
      <c r="C32" s="114"/>
      <c r="D32" s="114"/>
      <c r="E32" s="114"/>
      <c r="F32" s="114"/>
      <c r="G32" s="114"/>
    </row>
    <row r="33" spans="1:7" ht="19.95" customHeight="1">
      <c r="A33" s="153" t="s">
        <v>551</v>
      </c>
      <c r="B33" s="1286"/>
      <c r="C33" s="114"/>
      <c r="D33" s="114"/>
      <c r="E33" s="114"/>
      <c r="F33" s="114"/>
      <c r="G33" s="114"/>
    </row>
    <row r="34" spans="1:7" ht="19.95" customHeight="1">
      <c r="A34" s="153" t="s">
        <v>552</v>
      </c>
      <c r="B34" s="1286"/>
      <c r="C34" s="114"/>
      <c r="D34" s="114"/>
      <c r="E34" s="114"/>
      <c r="F34" s="114"/>
      <c r="G34" s="114"/>
    </row>
    <row r="35" spans="1:7" ht="19.95" customHeight="1">
      <c r="A35" s="153" t="s">
        <v>553</v>
      </c>
      <c r="B35" s="1286"/>
      <c r="C35" s="114"/>
      <c r="D35" s="114"/>
      <c r="E35" s="114"/>
      <c r="F35" s="114"/>
      <c r="G35" s="114"/>
    </row>
    <row r="36" spans="1:7" ht="19.95" customHeight="1">
      <c r="A36" s="153" t="s">
        <v>554</v>
      </c>
      <c r="B36" s="1286"/>
      <c r="C36" s="114"/>
      <c r="D36" s="114"/>
      <c r="E36" s="114"/>
      <c r="F36" s="114"/>
      <c r="G36" s="114"/>
    </row>
    <row r="37" spans="1:7" ht="19.95" customHeight="1">
      <c r="A37" s="153" t="s">
        <v>555</v>
      </c>
      <c r="B37" s="1286"/>
      <c r="C37" s="114"/>
      <c r="D37" s="141"/>
      <c r="E37" s="114"/>
      <c r="F37" s="114"/>
      <c r="G37" s="114"/>
    </row>
    <row r="38" spans="1:7" ht="19.95" customHeight="1">
      <c r="A38" s="153" t="s">
        <v>556</v>
      </c>
      <c r="B38" s="1286"/>
      <c r="C38" s="114"/>
      <c r="D38" s="141"/>
      <c r="E38" s="114"/>
      <c r="F38" s="114"/>
      <c r="G38" s="114"/>
    </row>
    <row r="39" spans="1:7" ht="19.95" customHeight="1">
      <c r="A39" s="153" t="s">
        <v>557</v>
      </c>
      <c r="B39" s="1286"/>
      <c r="C39" s="114"/>
      <c r="D39" s="141"/>
      <c r="E39" s="114"/>
      <c r="F39" s="114"/>
      <c r="G39" s="114"/>
    </row>
    <row r="40" spans="1:7" ht="19.95" customHeight="1">
      <c r="A40" s="153" t="s">
        <v>558</v>
      </c>
      <c r="B40" s="1286"/>
      <c r="C40" s="114"/>
      <c r="D40" s="114"/>
      <c r="E40" s="114"/>
      <c r="F40" s="114"/>
      <c r="G40" s="114"/>
    </row>
    <row r="41" spans="1:7" ht="19.95" customHeight="1">
      <c r="A41" s="153" t="s">
        <v>559</v>
      </c>
      <c r="B41" s="1286"/>
      <c r="C41" s="114"/>
      <c r="D41" s="114"/>
      <c r="E41" s="114"/>
      <c r="F41" s="114"/>
      <c r="G41" s="114"/>
    </row>
    <row r="42" spans="1:7" ht="19.95" customHeight="1">
      <c r="A42" s="153" t="s">
        <v>560</v>
      </c>
      <c r="B42" s="1286"/>
      <c r="C42" s="114"/>
      <c r="D42" s="114"/>
      <c r="E42" s="114"/>
      <c r="F42" s="114"/>
      <c r="G42" s="114"/>
    </row>
    <row r="43" spans="1:7" ht="19.95" customHeight="1">
      <c r="A43" s="153" t="s">
        <v>561</v>
      </c>
      <c r="B43" s="1286"/>
      <c r="C43" s="114"/>
      <c r="D43" s="114"/>
      <c r="E43" s="114"/>
      <c r="F43" s="114"/>
      <c r="G43" s="114"/>
    </row>
    <row r="44" spans="1:7" ht="19.95" customHeight="1">
      <c r="A44" s="153" t="s">
        <v>562</v>
      </c>
      <c r="B44" s="1286"/>
      <c r="C44" s="114"/>
      <c r="D44" s="114"/>
      <c r="E44" s="114"/>
      <c r="F44" s="114"/>
      <c r="G44" s="114"/>
    </row>
    <row r="45" spans="1:7" ht="19.95" customHeight="1">
      <c r="A45" s="153" t="s">
        <v>563</v>
      </c>
      <c r="B45" s="1286"/>
      <c r="C45" s="114"/>
      <c r="D45" s="114"/>
      <c r="E45" s="114"/>
      <c r="F45" s="114"/>
      <c r="G45" s="114"/>
    </row>
    <row r="46" spans="1:7" ht="19.95" customHeight="1">
      <c r="A46" s="153" t="s">
        <v>564</v>
      </c>
      <c r="B46" s="1286"/>
      <c r="C46" s="114"/>
      <c r="D46" s="114"/>
      <c r="E46" s="114"/>
      <c r="F46" s="114"/>
      <c r="G46" s="114"/>
    </row>
    <row r="47" spans="1:7" ht="19.95" customHeight="1">
      <c r="A47" s="153" t="s">
        <v>565</v>
      </c>
      <c r="B47" s="1286"/>
      <c r="C47" s="114"/>
      <c r="D47" s="114"/>
      <c r="E47" s="114"/>
      <c r="F47" s="114"/>
      <c r="G47" s="114"/>
    </row>
    <row r="48" spans="1:7" ht="19.95" customHeight="1">
      <c r="A48" s="153" t="s">
        <v>566</v>
      </c>
      <c r="B48" s="1286"/>
      <c r="C48" s="114"/>
      <c r="D48" s="114"/>
      <c r="E48" s="114"/>
      <c r="F48" s="114"/>
      <c r="G48" s="114"/>
    </row>
    <row r="49" spans="1:12" ht="19.95" customHeight="1">
      <c r="A49" s="153" t="s">
        <v>567</v>
      </c>
      <c r="B49" s="1286"/>
      <c r="C49" s="114"/>
      <c r="D49" s="954"/>
      <c r="E49" s="954"/>
      <c r="F49" s="114"/>
      <c r="G49" s="114"/>
    </row>
    <row r="50" spans="1:12" ht="19.95" customHeight="1">
      <c r="A50" s="153" t="s">
        <v>568</v>
      </c>
      <c r="B50" s="1285"/>
      <c r="C50" s="114"/>
      <c r="D50" s="114"/>
      <c r="E50" s="114"/>
      <c r="F50" s="114"/>
      <c r="G50" s="114"/>
    </row>
    <row r="51" spans="1:12" ht="19.95" customHeight="1">
      <c r="A51" s="153" t="s">
        <v>569</v>
      </c>
      <c r="B51" s="1285"/>
      <c r="C51" s="114"/>
      <c r="D51" s="114"/>
      <c r="E51" s="114"/>
      <c r="F51" s="114"/>
      <c r="G51" s="114"/>
    </row>
    <row r="52" spans="1:12" ht="19.95" customHeight="1">
      <c r="A52" s="153" t="s">
        <v>1152</v>
      </c>
      <c r="B52" s="1286"/>
      <c r="C52" s="114"/>
      <c r="D52" s="114"/>
      <c r="E52" s="114"/>
      <c r="F52" s="114"/>
      <c r="G52" s="114"/>
    </row>
    <row r="53" spans="1:12" ht="19.95" customHeight="1">
      <c r="A53" s="153" t="s">
        <v>1153</v>
      </c>
      <c r="B53" s="1286"/>
      <c r="C53" s="114"/>
      <c r="D53" s="114"/>
      <c r="E53" s="114"/>
      <c r="F53" s="114"/>
      <c r="G53" s="114"/>
    </row>
    <row r="54" spans="1:12" ht="19.95" customHeight="1">
      <c r="A54" s="153" t="s">
        <v>1154</v>
      </c>
      <c r="B54" s="1286"/>
      <c r="C54" s="114"/>
      <c r="D54" s="114"/>
      <c r="E54" s="114"/>
      <c r="F54" s="114"/>
      <c r="G54" s="114"/>
    </row>
    <row r="55" spans="1:12" ht="19.95" customHeight="1">
      <c r="A55" s="153" t="s">
        <v>1155</v>
      </c>
      <c r="B55" s="1285"/>
      <c r="C55" s="114"/>
      <c r="D55" s="114"/>
      <c r="E55" s="114"/>
      <c r="F55" s="114"/>
      <c r="G55" s="114"/>
    </row>
    <row r="56" spans="1:12" ht="19.95" customHeight="1">
      <c r="A56" s="153" t="s">
        <v>570</v>
      </c>
      <c r="B56" s="1285"/>
      <c r="C56" s="114"/>
      <c r="D56" s="44"/>
      <c r="E56" s="114"/>
      <c r="F56" s="114"/>
      <c r="G56" s="114"/>
    </row>
    <row r="57" spans="1:12" ht="19.95" customHeight="1">
      <c r="A57" s="153" t="s">
        <v>380</v>
      </c>
      <c r="B57" s="1285"/>
      <c r="C57" s="114"/>
      <c r="D57" s="44"/>
      <c r="E57" s="114"/>
      <c r="F57" s="44"/>
      <c r="G57" s="114"/>
    </row>
    <row r="58" spans="1:12" ht="19.95" customHeight="1">
      <c r="A58" s="153" t="s">
        <v>1157</v>
      </c>
      <c r="B58" s="1285"/>
      <c r="C58" s="114"/>
      <c r="D58" s="114"/>
      <c r="E58" s="114"/>
      <c r="F58" s="149"/>
      <c r="G58" s="114"/>
    </row>
    <row r="59" spans="1:12" ht="19.95" customHeight="1">
      <c r="A59" s="153" t="s">
        <v>1158</v>
      </c>
      <c r="B59" s="1285"/>
      <c r="C59" s="114"/>
      <c r="D59" s="148"/>
      <c r="E59" s="114"/>
      <c r="F59" s="114"/>
      <c r="G59" s="114"/>
    </row>
    <row r="60" spans="1:12" ht="19.95" customHeight="1">
      <c r="A60" s="153" t="s">
        <v>1159</v>
      </c>
      <c r="B60" s="1285"/>
      <c r="C60" s="114"/>
      <c r="D60" s="148"/>
      <c r="E60" s="114"/>
      <c r="F60" s="114"/>
      <c r="G60" s="114"/>
    </row>
    <row r="61" spans="1:12" ht="19.95" customHeight="1">
      <c r="A61" s="153" t="s">
        <v>1167</v>
      </c>
      <c r="B61" s="1285"/>
      <c r="C61" s="114"/>
      <c r="D61" s="114"/>
      <c r="E61" s="114"/>
      <c r="F61" s="114"/>
      <c r="G61" s="114"/>
      <c r="H61" s="114"/>
      <c r="I61" s="114"/>
      <c r="J61" s="114"/>
      <c r="K61" s="114"/>
      <c r="L61" s="114"/>
    </row>
    <row r="62" spans="1:12" ht="40.049999999999997" customHeight="1">
      <c r="A62" s="938" t="s">
        <v>1168</v>
      </c>
      <c r="B62" s="1285"/>
      <c r="C62" s="114"/>
      <c r="D62" s="114"/>
      <c r="E62" s="114"/>
      <c r="F62" s="114"/>
      <c r="G62" s="114"/>
      <c r="H62" s="114"/>
      <c r="I62" s="114"/>
      <c r="J62" s="114"/>
      <c r="K62" s="114"/>
      <c r="L62" s="114"/>
    </row>
    <row r="63" spans="1:12" ht="19.95" customHeight="1">
      <c r="A63" s="938" t="s">
        <v>648</v>
      </c>
      <c r="B63" s="1285"/>
      <c r="C63" s="114"/>
      <c r="D63" s="87"/>
      <c r="E63" s="148"/>
      <c r="F63" s="114"/>
      <c r="G63" s="114"/>
    </row>
    <row r="64" spans="1:12" ht="19.95" customHeight="1">
      <c r="A64" s="153" t="s">
        <v>649</v>
      </c>
      <c r="B64" s="1285"/>
      <c r="C64" s="114"/>
      <c r="D64" s="87"/>
      <c r="E64" s="148"/>
      <c r="F64" s="114"/>
      <c r="G64" s="114"/>
    </row>
    <row r="65" spans="1:15" ht="19.95" customHeight="1">
      <c r="A65" s="153" t="s">
        <v>650</v>
      </c>
      <c r="B65" s="1285"/>
      <c r="C65" s="114"/>
      <c r="D65" s="87"/>
      <c r="E65" s="148"/>
      <c r="F65" s="114"/>
      <c r="G65" s="114"/>
    </row>
    <row r="66" spans="1:15" ht="19.95" customHeight="1">
      <c r="A66" s="153" t="s">
        <v>652</v>
      </c>
      <c r="B66" s="1285"/>
      <c r="C66" s="114"/>
      <c r="D66" s="87"/>
      <c r="E66" s="148"/>
      <c r="F66" s="114"/>
      <c r="G66" s="114"/>
    </row>
    <row r="67" spans="1:15" ht="19.95" customHeight="1">
      <c r="A67" s="153" t="s">
        <v>651</v>
      </c>
      <c r="B67" s="1287"/>
      <c r="C67" s="114"/>
      <c r="D67" s="87"/>
      <c r="E67" s="148"/>
      <c r="F67" s="114"/>
      <c r="G67" s="114"/>
    </row>
    <row r="68" spans="1:15" ht="19.95" customHeight="1">
      <c r="A68" s="153" t="s">
        <v>653</v>
      </c>
      <c r="B68" s="1287"/>
      <c r="C68" s="114"/>
      <c r="D68" s="87"/>
      <c r="E68" s="148"/>
      <c r="F68" s="114"/>
      <c r="G68" s="114"/>
    </row>
    <row r="69" spans="1:15" ht="19.95" customHeight="1">
      <c r="A69" s="153" t="s">
        <v>654</v>
      </c>
      <c r="B69" s="1287"/>
      <c r="C69" s="114"/>
      <c r="D69" s="87"/>
      <c r="E69" s="148"/>
      <c r="F69" s="114"/>
      <c r="G69" s="114"/>
    </row>
    <row r="70" spans="1:15" ht="19.95" customHeight="1">
      <c r="A70" s="153" t="s">
        <v>655</v>
      </c>
      <c r="B70" s="1285"/>
      <c r="C70" s="114"/>
      <c r="D70" s="114"/>
      <c r="E70" s="148"/>
      <c r="F70" s="114"/>
      <c r="G70" s="114"/>
    </row>
    <row r="71" spans="1:15" ht="19.95" customHeight="1">
      <c r="A71" s="153" t="s">
        <v>680</v>
      </c>
      <c r="B71" s="1285"/>
      <c r="C71" s="114"/>
      <c r="D71" s="44"/>
      <c r="E71" s="284"/>
      <c r="F71" s="284"/>
      <c r="G71" s="284"/>
      <c r="H71" s="284"/>
      <c r="I71" s="284"/>
      <c r="J71" s="284"/>
      <c r="K71" s="284"/>
      <c r="L71" s="44"/>
      <c r="M71" s="44"/>
      <c r="N71" s="44"/>
      <c r="O71" s="44"/>
    </row>
    <row r="72" spans="1:15" ht="19.95" customHeight="1">
      <c r="A72" s="153" t="s">
        <v>845</v>
      </c>
      <c r="B72" s="1285"/>
      <c r="C72" s="114"/>
      <c r="D72" s="256"/>
      <c r="E72" s="148"/>
      <c r="F72" s="114"/>
      <c r="G72" s="258"/>
      <c r="I72" s="256"/>
      <c r="J72" s="44"/>
      <c r="K72" s="44"/>
      <c r="L72" s="44"/>
      <c r="M72" s="44"/>
      <c r="N72" s="44"/>
      <c r="O72" s="44"/>
    </row>
    <row r="73" spans="1:15" ht="30.6">
      <c r="A73" s="938" t="s">
        <v>1324</v>
      </c>
      <c r="B73" s="1286"/>
      <c r="C73" s="114"/>
      <c r="D73" s="43"/>
      <c r="E73" s="148"/>
      <c r="F73" s="114"/>
      <c r="G73" s="149"/>
      <c r="K73" s="257"/>
    </row>
    <row r="74" spans="1:15" ht="19.95" customHeight="1">
      <c r="A74" s="153" t="s">
        <v>1323</v>
      </c>
      <c r="B74" s="1286"/>
      <c r="C74" s="114"/>
      <c r="D74" s="114"/>
      <c r="E74" s="150"/>
      <c r="F74" s="114"/>
      <c r="G74" s="114"/>
    </row>
    <row r="75" spans="1:15" ht="19.95" customHeight="1">
      <c r="A75" s="153" t="s">
        <v>846</v>
      </c>
      <c r="B75" s="1286"/>
      <c r="C75" s="114"/>
      <c r="D75" s="78"/>
      <c r="E75" s="148"/>
      <c r="F75" s="114"/>
      <c r="G75" s="114"/>
    </row>
    <row r="76" spans="1:15" ht="19.95" customHeight="1">
      <c r="A76" s="153" t="s">
        <v>656</v>
      </c>
      <c r="B76" s="1286"/>
      <c r="C76" s="114"/>
      <c r="D76" s="114"/>
      <c r="E76" s="148"/>
      <c r="F76" s="149"/>
      <c r="G76" s="114"/>
    </row>
    <row r="77" spans="1:15" ht="19.95" customHeight="1">
      <c r="A77" s="153" t="s">
        <v>697</v>
      </c>
      <c r="B77" s="1286"/>
      <c r="C77" s="114"/>
      <c r="D77" s="114"/>
      <c r="E77" s="148"/>
      <c r="F77" s="149"/>
      <c r="G77" s="114"/>
    </row>
    <row r="78" spans="1:15" ht="19.95" customHeight="1">
      <c r="A78" s="153" t="s">
        <v>657</v>
      </c>
      <c r="B78" s="1286"/>
      <c r="C78" s="114"/>
      <c r="D78" s="114"/>
      <c r="E78" s="78"/>
      <c r="F78" s="148"/>
      <c r="G78" s="114"/>
    </row>
    <row r="79" spans="1:15" ht="19.95" customHeight="1">
      <c r="A79" s="153" t="s">
        <v>831</v>
      </c>
      <c r="B79" s="1286"/>
      <c r="C79" s="114"/>
      <c r="D79" s="114"/>
      <c r="E79" s="78"/>
      <c r="F79" s="148"/>
      <c r="G79" s="114"/>
    </row>
    <row r="80" spans="1:15" ht="19.95" customHeight="1">
      <c r="A80" s="153" t="s">
        <v>833</v>
      </c>
      <c r="B80" s="1286"/>
      <c r="C80" s="114"/>
      <c r="D80" s="114"/>
      <c r="E80" s="114"/>
      <c r="F80" s="148"/>
      <c r="G80" s="114"/>
    </row>
    <row r="81" spans="1:13" ht="19.95" customHeight="1">
      <c r="A81" s="153" t="s">
        <v>898</v>
      </c>
      <c r="B81" s="1286"/>
      <c r="C81" s="114"/>
      <c r="D81" s="114"/>
      <c r="E81" s="114"/>
      <c r="F81" s="148"/>
      <c r="G81" s="114"/>
      <c r="H81" s="44"/>
    </row>
    <row r="82" spans="1:13" ht="19.95" customHeight="1">
      <c r="A82" s="153" t="s">
        <v>758</v>
      </c>
      <c r="B82" s="1286"/>
      <c r="C82" s="114"/>
      <c r="D82" s="44"/>
      <c r="E82" s="114"/>
      <c r="F82" s="148"/>
      <c r="G82" s="114"/>
    </row>
    <row r="83" spans="1:13" ht="19.95" customHeight="1">
      <c r="A83" s="153" t="s">
        <v>658</v>
      </c>
      <c r="B83" s="1286"/>
      <c r="C83" s="114"/>
      <c r="D83" s="287"/>
      <c r="E83" s="287"/>
      <c r="F83" s="287"/>
      <c r="G83" s="287"/>
      <c r="H83" s="287"/>
      <c r="I83" s="287"/>
      <c r="J83" s="287"/>
      <c r="K83" s="3"/>
      <c r="L83" s="3"/>
      <c r="M83" s="3"/>
    </row>
    <row r="84" spans="1:13" ht="19.95" customHeight="1">
      <c r="A84" s="153" t="s">
        <v>659</v>
      </c>
      <c r="B84" s="1286"/>
      <c r="C84" s="114"/>
      <c r="D84" s="285"/>
      <c r="E84" s="176"/>
      <c r="F84" s="285"/>
      <c r="G84" s="284"/>
      <c r="H84" s="284"/>
      <c r="I84" s="284"/>
      <c r="J84" s="284"/>
      <c r="K84" s="284"/>
      <c r="L84" s="284"/>
      <c r="M84" s="284"/>
    </row>
    <row r="85" spans="1:13" ht="19.95" customHeight="1">
      <c r="A85" s="153" t="s">
        <v>660</v>
      </c>
      <c r="B85" s="1286"/>
      <c r="C85" s="114"/>
      <c r="D85" s="285"/>
      <c r="E85" s="285"/>
      <c r="F85" s="285"/>
      <c r="G85" s="286"/>
      <c r="H85" s="286"/>
      <c r="I85" s="286"/>
      <c r="J85" s="286"/>
      <c r="K85" s="286"/>
      <c r="L85" s="286"/>
      <c r="M85" s="286"/>
    </row>
    <row r="86" spans="1:13" ht="19.95" customHeight="1">
      <c r="A86" s="153" t="s">
        <v>661</v>
      </c>
      <c r="B86" s="1286"/>
      <c r="C86" s="114"/>
      <c r="D86" s="44"/>
      <c r="E86" s="44"/>
      <c r="F86" s="44"/>
      <c r="G86" s="44"/>
      <c r="H86" s="44"/>
      <c r="I86" s="44"/>
      <c r="J86" s="44"/>
      <c r="K86" s="3"/>
      <c r="L86" s="3"/>
      <c r="M86" s="3"/>
    </row>
    <row r="87" spans="1:13" ht="19.95" customHeight="1">
      <c r="A87" s="153" t="s">
        <v>662</v>
      </c>
      <c r="B87" s="1286"/>
      <c r="C87" s="114"/>
      <c r="D87" s="114"/>
      <c r="E87" s="114"/>
      <c r="F87" s="114"/>
      <c r="G87" s="114"/>
    </row>
    <row r="88" spans="1:13" ht="19.95" customHeight="1">
      <c r="A88" s="153" t="s">
        <v>663</v>
      </c>
      <c r="B88" s="1286"/>
      <c r="C88" s="114"/>
      <c r="D88" s="114"/>
      <c r="E88" s="114"/>
      <c r="F88" s="114"/>
      <c r="G88" s="114"/>
    </row>
    <row r="89" spans="1:13" ht="19.95" customHeight="1">
      <c r="A89" s="153" t="s">
        <v>779</v>
      </c>
      <c r="B89" s="1286"/>
      <c r="C89" s="114"/>
      <c r="D89" s="114"/>
      <c r="E89" s="44"/>
      <c r="F89" s="114"/>
      <c r="G89" s="114"/>
    </row>
    <row r="90" spans="1:13" ht="19.95" customHeight="1">
      <c r="A90" s="153" t="s">
        <v>781</v>
      </c>
      <c r="B90" s="1286"/>
      <c r="C90" s="114"/>
      <c r="D90" s="114"/>
      <c r="E90" s="44"/>
      <c r="F90" s="114"/>
      <c r="G90" s="114"/>
    </row>
    <row r="91" spans="1:13" ht="19.95" customHeight="1">
      <c r="A91" s="153" t="s">
        <v>664</v>
      </c>
      <c r="B91" s="1286"/>
      <c r="C91" s="114"/>
      <c r="D91" s="114"/>
      <c r="E91" s="114"/>
      <c r="F91" s="114"/>
      <c r="G91" s="114"/>
    </row>
    <row r="92" spans="1:13" ht="19.95" customHeight="1">
      <c r="A92" s="153" t="s">
        <v>665</v>
      </c>
      <c r="B92" s="1286"/>
      <c r="C92" s="114"/>
      <c r="D92" s="114"/>
      <c r="E92" s="114"/>
      <c r="F92" s="114"/>
      <c r="G92" s="114"/>
    </row>
    <row r="93" spans="1:13" ht="19.95" customHeight="1">
      <c r="A93" s="153" t="s">
        <v>666</v>
      </c>
      <c r="B93" s="1286"/>
      <c r="C93" s="114"/>
      <c r="D93" s="148"/>
      <c r="E93" s="114"/>
      <c r="F93" s="114"/>
      <c r="G93" s="114"/>
    </row>
    <row r="94" spans="1:13" ht="19.95" customHeight="1">
      <c r="A94" s="153" t="s">
        <v>835</v>
      </c>
      <c r="B94" s="1286"/>
      <c r="C94" s="114"/>
      <c r="D94" s="114"/>
      <c r="E94" s="148"/>
      <c r="F94" s="114"/>
      <c r="G94" s="114"/>
    </row>
    <row r="95" spans="1:13" ht="19.95" customHeight="1">
      <c r="A95" s="153" t="s">
        <v>836</v>
      </c>
      <c r="B95" s="1286"/>
      <c r="C95" s="114"/>
      <c r="D95" s="114"/>
      <c r="E95" s="69"/>
      <c r="F95" s="114"/>
      <c r="G95" s="114"/>
    </row>
    <row r="96" spans="1:13" ht="19.95" customHeight="1">
      <c r="A96" s="153" t="s">
        <v>837</v>
      </c>
      <c r="B96" s="1286"/>
      <c r="C96" s="114"/>
      <c r="D96" s="114"/>
      <c r="E96" s="148"/>
      <c r="F96" s="114"/>
      <c r="G96" s="114"/>
    </row>
    <row r="97" spans="1:7" ht="19.95" customHeight="1">
      <c r="A97" s="153" t="s">
        <v>838</v>
      </c>
      <c r="B97" s="1286"/>
      <c r="C97" s="114"/>
      <c r="D97" s="114"/>
      <c r="E97" s="148"/>
      <c r="F97" s="114"/>
      <c r="G97" s="114"/>
    </row>
    <row r="98" spans="1:7" ht="19.95" customHeight="1">
      <c r="A98" s="153" t="s">
        <v>667</v>
      </c>
      <c r="B98" s="1286"/>
      <c r="C98" s="114"/>
      <c r="D98" s="114"/>
      <c r="E98" s="148"/>
      <c r="F98" s="114"/>
      <c r="G98" s="114"/>
    </row>
    <row r="99" spans="1:7" ht="19.95" customHeight="1">
      <c r="A99" s="153" t="s">
        <v>839</v>
      </c>
      <c r="B99" s="1286"/>
      <c r="C99" s="114"/>
      <c r="D99" s="114"/>
      <c r="E99" s="148"/>
      <c r="F99" s="114"/>
      <c r="G99" s="114"/>
    </row>
    <row r="100" spans="1:7" ht="19.95" customHeight="1">
      <c r="A100" s="153" t="s">
        <v>668</v>
      </c>
      <c r="B100" s="1286"/>
      <c r="C100" s="114"/>
      <c r="D100" s="114"/>
      <c r="E100" s="148"/>
      <c r="F100" s="114"/>
      <c r="G100" s="114"/>
    </row>
    <row r="101" spans="1:7" ht="19.95" customHeight="1">
      <c r="A101" s="153" t="s">
        <v>844</v>
      </c>
      <c r="B101" s="1286"/>
      <c r="C101" s="114"/>
      <c r="D101" s="114"/>
      <c r="E101" s="148"/>
      <c r="F101" s="114"/>
      <c r="G101" s="114"/>
    </row>
    <row r="102" spans="1:7" ht="19.95" customHeight="1">
      <c r="A102" s="153" t="s">
        <v>184</v>
      </c>
      <c r="B102" s="1286"/>
      <c r="C102" s="114"/>
      <c r="D102" s="114"/>
      <c r="E102" s="114"/>
      <c r="F102" s="114"/>
      <c r="G102" s="114"/>
    </row>
    <row r="103" spans="1:7" ht="19.95" customHeight="1">
      <c r="A103" s="153" t="s">
        <v>547</v>
      </c>
      <c r="B103" s="1286"/>
      <c r="C103" s="114"/>
      <c r="D103" s="114"/>
      <c r="E103" s="114"/>
      <c r="F103" s="114"/>
      <c r="G103" s="114"/>
    </row>
    <row r="104" spans="1:7" ht="19.95" customHeight="1">
      <c r="A104" s="34"/>
      <c r="B104" s="114"/>
      <c r="C104" s="114"/>
      <c r="D104" s="114"/>
      <c r="E104" s="114"/>
      <c r="F104" s="114"/>
      <c r="G104" s="114"/>
    </row>
    <row r="105" spans="1:7" ht="19.95" customHeight="1">
      <c r="A105" s="34"/>
      <c r="B105" s="114"/>
      <c r="C105" s="114"/>
      <c r="D105" s="114"/>
      <c r="E105" s="114"/>
      <c r="F105" s="114"/>
      <c r="G105" s="114"/>
    </row>
    <row r="106" spans="1:7" ht="19.95" customHeight="1">
      <c r="A106" s="34"/>
      <c r="B106" s="114"/>
      <c r="C106" s="114"/>
      <c r="D106" s="114"/>
      <c r="E106" s="114"/>
      <c r="F106" s="114"/>
      <c r="G106" s="114"/>
    </row>
    <row r="107" spans="1:7" ht="19.95" customHeight="1">
      <c r="A107" s="34"/>
      <c r="B107" s="114"/>
      <c r="C107" s="114"/>
      <c r="D107" s="114"/>
      <c r="E107" s="114"/>
      <c r="F107" s="114"/>
      <c r="G107" s="114"/>
    </row>
    <row r="108" spans="1:7" ht="19.95" customHeight="1">
      <c r="A108" s="34"/>
      <c r="B108" s="114"/>
      <c r="C108" s="114"/>
      <c r="D108" s="114"/>
      <c r="E108" s="114"/>
      <c r="F108" s="114"/>
      <c r="G108" s="114"/>
    </row>
    <row r="109" spans="1:7" ht="19.95" customHeight="1">
      <c r="A109" s="34"/>
      <c r="B109" s="114"/>
      <c r="C109" s="114"/>
      <c r="D109" s="114"/>
      <c r="E109" s="114"/>
      <c r="F109" s="114"/>
      <c r="G109" s="114"/>
    </row>
    <row r="110" spans="1:7" ht="19.95" customHeight="1">
      <c r="A110" s="34"/>
      <c r="B110" s="114"/>
      <c r="C110" s="114"/>
      <c r="D110" s="114"/>
      <c r="E110" s="114"/>
      <c r="F110" s="114"/>
      <c r="G110" s="114"/>
    </row>
    <row r="111" spans="1:7" ht="19.95" customHeight="1">
      <c r="A111" s="34"/>
      <c r="B111" s="114"/>
      <c r="C111" s="114"/>
      <c r="D111" s="114"/>
      <c r="E111" s="114"/>
      <c r="F111" s="114"/>
      <c r="G111" s="114"/>
    </row>
    <row r="112" spans="1:7" ht="19.95" customHeight="1">
      <c r="A112" s="114"/>
      <c r="B112" s="114"/>
      <c r="C112" s="114"/>
      <c r="D112" s="114"/>
      <c r="E112" s="114"/>
      <c r="F112" s="114"/>
      <c r="G112" s="114"/>
    </row>
    <row r="113" spans="1:7" ht="19.95" customHeight="1">
      <c r="A113" s="114"/>
      <c r="B113" s="114"/>
      <c r="C113" s="114"/>
      <c r="D113" s="114"/>
      <c r="E113" s="114"/>
      <c r="F113" s="114"/>
      <c r="G113" s="114"/>
    </row>
    <row r="114" spans="1:7" ht="19.95" customHeight="1">
      <c r="A114" s="114"/>
      <c r="B114" s="114"/>
      <c r="C114" s="114"/>
      <c r="D114" s="114"/>
      <c r="E114" s="114"/>
      <c r="F114" s="114"/>
      <c r="G114" s="114"/>
    </row>
    <row r="115" spans="1:7" ht="19.95" customHeight="1">
      <c r="A115" s="114"/>
      <c r="B115" s="114"/>
      <c r="C115" s="114"/>
      <c r="D115" s="114"/>
      <c r="E115" s="114"/>
      <c r="F115" s="114"/>
      <c r="G115" s="114"/>
    </row>
    <row r="116" spans="1:7" ht="19.95" customHeight="1">
      <c r="A116" s="114"/>
      <c r="B116" s="114"/>
      <c r="C116" s="114"/>
      <c r="D116" s="114"/>
      <c r="E116" s="114"/>
      <c r="F116" s="114"/>
      <c r="G116" s="114"/>
    </row>
    <row r="117" spans="1:7" ht="19.95" customHeight="1">
      <c r="A117" s="114"/>
      <c r="B117" s="114"/>
      <c r="C117" s="114"/>
      <c r="D117" s="114"/>
      <c r="E117" s="114"/>
      <c r="F117" s="114"/>
      <c r="G117" s="114"/>
    </row>
    <row r="118" spans="1:7" ht="19.95" customHeight="1">
      <c r="A118" s="114"/>
      <c r="B118" s="114"/>
      <c r="C118" s="114"/>
      <c r="D118" s="114"/>
      <c r="E118" s="114"/>
      <c r="F118" s="114"/>
      <c r="G118" s="114"/>
    </row>
    <row r="119" spans="1:7" ht="19.95" customHeight="1">
      <c r="A119" s="114"/>
      <c r="B119" s="114"/>
      <c r="C119" s="114"/>
      <c r="D119" s="114"/>
      <c r="E119" s="114"/>
      <c r="F119" s="114"/>
      <c r="G119" s="114"/>
    </row>
    <row r="120" spans="1:7" ht="19.95" customHeight="1">
      <c r="A120" s="114"/>
      <c r="B120" s="114"/>
      <c r="C120" s="114"/>
      <c r="D120" s="114"/>
      <c r="E120" s="114"/>
      <c r="F120" s="114"/>
      <c r="G120" s="114"/>
    </row>
    <row r="121" spans="1:7" ht="19.95" customHeight="1">
      <c r="A121" s="114"/>
      <c r="B121" s="114"/>
      <c r="C121" s="114"/>
      <c r="D121" s="114"/>
      <c r="E121" s="114"/>
      <c r="F121" s="114"/>
      <c r="G121" s="114"/>
    </row>
    <row r="122" spans="1:7" ht="19.95" customHeight="1">
      <c r="A122" s="114"/>
      <c r="B122" s="114"/>
      <c r="C122" s="114"/>
      <c r="D122" s="114"/>
      <c r="E122" s="114"/>
      <c r="F122" s="114"/>
      <c r="G122" s="114"/>
    </row>
    <row r="123" spans="1:7" ht="19.95" customHeight="1">
      <c r="A123" s="114"/>
      <c r="B123" s="114"/>
      <c r="C123" s="114"/>
      <c r="D123" s="114"/>
      <c r="E123" s="114"/>
      <c r="F123" s="114"/>
      <c r="G123" s="114"/>
    </row>
    <row r="124" spans="1:7" ht="19.95" customHeight="1">
      <c r="A124" s="114"/>
      <c r="B124" s="114"/>
      <c r="C124" s="114"/>
      <c r="D124" s="114"/>
      <c r="E124" s="114"/>
      <c r="F124" s="114"/>
      <c r="G124" s="114"/>
    </row>
    <row r="125" spans="1:7" ht="19.95" customHeight="1">
      <c r="A125" s="114"/>
      <c r="B125" s="114"/>
      <c r="C125" s="114"/>
      <c r="D125" s="114"/>
      <c r="E125" s="114"/>
      <c r="F125" s="114"/>
      <c r="G125" s="114"/>
    </row>
    <row r="126" spans="1:7" ht="19.95" customHeight="1">
      <c r="A126" s="114"/>
      <c r="B126" s="114"/>
      <c r="C126" s="114"/>
      <c r="D126" s="114"/>
      <c r="E126" s="114"/>
      <c r="F126" s="114"/>
      <c r="G126" s="114"/>
    </row>
    <row r="127" spans="1:7" ht="19.95" customHeight="1">
      <c r="A127" s="114"/>
      <c r="B127" s="114"/>
      <c r="C127" s="114"/>
      <c r="D127" s="114"/>
      <c r="E127" s="114"/>
      <c r="F127" s="114"/>
      <c r="G127" s="114"/>
    </row>
    <row r="128" spans="1:7" ht="19.95" customHeight="1">
      <c r="A128" s="114"/>
      <c r="B128" s="114"/>
      <c r="C128" s="114"/>
      <c r="D128" s="114"/>
      <c r="E128" s="114"/>
      <c r="F128" s="114"/>
      <c r="G128" s="114"/>
    </row>
    <row r="129" spans="1:7" ht="19.95" customHeight="1">
      <c r="A129" s="114"/>
      <c r="B129" s="114"/>
      <c r="C129" s="114"/>
      <c r="D129" s="114"/>
      <c r="E129" s="114"/>
      <c r="F129" s="114"/>
      <c r="G129" s="114"/>
    </row>
    <row r="130" spans="1:7" ht="19.95" customHeight="1">
      <c r="A130" s="114"/>
      <c r="B130" s="114"/>
      <c r="C130" s="114"/>
      <c r="D130" s="114"/>
      <c r="E130" s="114"/>
      <c r="F130" s="114"/>
      <c r="G130" s="114"/>
    </row>
    <row r="131" spans="1:7" ht="19.95" customHeight="1">
      <c r="A131" s="114"/>
      <c r="B131" s="114"/>
      <c r="C131" s="114"/>
      <c r="D131" s="114"/>
      <c r="E131" s="114"/>
      <c r="F131" s="114"/>
      <c r="G131" s="114"/>
    </row>
    <row r="132" spans="1:7" ht="19.95" customHeight="1">
      <c r="A132" s="114"/>
      <c r="B132" s="114"/>
      <c r="C132" s="114"/>
      <c r="D132" s="114"/>
      <c r="E132" s="114"/>
      <c r="F132" s="114"/>
      <c r="G132" s="114"/>
    </row>
    <row r="133" spans="1:7" ht="19.95" customHeight="1">
      <c r="A133" s="114"/>
      <c r="B133" s="114"/>
      <c r="C133" s="114"/>
      <c r="D133" s="114"/>
      <c r="E133" s="114"/>
      <c r="F133" s="114"/>
      <c r="G133" s="114"/>
    </row>
    <row r="134" spans="1:7" ht="19.95" customHeight="1">
      <c r="A134" s="114"/>
      <c r="B134" s="114"/>
      <c r="C134" s="114"/>
      <c r="D134" s="114"/>
      <c r="E134" s="114"/>
      <c r="F134" s="114"/>
      <c r="G134" s="114"/>
    </row>
    <row r="135" spans="1:7" ht="19.95" customHeight="1">
      <c r="A135" s="114"/>
      <c r="B135" s="114"/>
      <c r="C135" s="114"/>
      <c r="D135" s="114"/>
      <c r="E135" s="114"/>
      <c r="F135" s="114"/>
      <c r="G135" s="114"/>
    </row>
    <row r="136" spans="1:7" ht="19.95" customHeight="1">
      <c r="A136" s="114"/>
      <c r="B136" s="114"/>
      <c r="C136" s="114"/>
      <c r="D136" s="114"/>
      <c r="E136" s="114"/>
      <c r="F136" s="114"/>
      <c r="G136" s="114"/>
    </row>
    <row r="137" spans="1:7" ht="19.95" customHeight="1">
      <c r="A137" s="114"/>
      <c r="B137" s="114"/>
      <c r="C137" s="114"/>
      <c r="D137" s="114"/>
      <c r="E137" s="114"/>
      <c r="F137" s="114"/>
      <c r="G137" s="114"/>
    </row>
    <row r="138" spans="1:7" ht="19.95" customHeight="1">
      <c r="A138" s="114"/>
      <c r="B138" s="114"/>
      <c r="C138" s="114"/>
      <c r="D138" s="114"/>
      <c r="E138" s="114"/>
      <c r="F138" s="114"/>
      <c r="G138" s="114"/>
    </row>
    <row r="139" spans="1:7" ht="19.95" customHeight="1">
      <c r="A139" s="114"/>
      <c r="B139" s="114"/>
      <c r="C139" s="114"/>
      <c r="D139" s="114"/>
      <c r="E139" s="114"/>
      <c r="F139" s="114"/>
      <c r="G139" s="114"/>
    </row>
    <row r="140" spans="1:7" ht="19.95" customHeight="1">
      <c r="A140" s="114"/>
      <c r="B140" s="114"/>
      <c r="C140" s="114"/>
      <c r="D140" s="114"/>
      <c r="E140" s="114"/>
      <c r="F140" s="114"/>
      <c r="G140" s="114"/>
    </row>
    <row r="141" spans="1:7" ht="19.95" customHeight="1">
      <c r="A141" s="114"/>
      <c r="B141" s="114"/>
      <c r="C141" s="114"/>
      <c r="D141" s="114"/>
      <c r="E141" s="114"/>
      <c r="F141" s="114"/>
      <c r="G141" s="114"/>
    </row>
    <row r="142" spans="1:7" ht="19.95" customHeight="1">
      <c r="A142" s="114"/>
      <c r="B142" s="114"/>
      <c r="C142" s="114"/>
      <c r="D142" s="114"/>
      <c r="E142" s="114"/>
      <c r="F142" s="114"/>
      <c r="G142" s="114"/>
    </row>
    <row r="143" spans="1:7" ht="19.95" customHeight="1">
      <c r="A143" s="114"/>
      <c r="B143" s="114"/>
      <c r="C143" s="114"/>
      <c r="D143" s="114"/>
      <c r="E143" s="114"/>
      <c r="F143" s="114"/>
      <c r="G143" s="114"/>
    </row>
    <row r="144" spans="1:7" ht="19.95" customHeight="1">
      <c r="A144" s="114"/>
      <c r="B144" s="114"/>
      <c r="C144" s="114"/>
      <c r="D144" s="114"/>
      <c r="E144" s="114"/>
      <c r="F144" s="114"/>
      <c r="G144" s="114"/>
    </row>
    <row r="145" spans="1:7" ht="19.95" customHeight="1">
      <c r="A145" s="114"/>
      <c r="B145" s="114"/>
      <c r="C145" s="114"/>
      <c r="D145" s="114"/>
      <c r="E145" s="114"/>
      <c r="F145" s="114"/>
      <c r="G145" s="114"/>
    </row>
    <row r="146" spans="1:7" ht="19.95" customHeight="1">
      <c r="A146" s="114"/>
      <c r="B146" s="114"/>
      <c r="C146" s="114"/>
      <c r="D146" s="114"/>
      <c r="E146" s="114"/>
      <c r="F146" s="114"/>
      <c r="G146" s="114"/>
    </row>
    <row r="147" spans="1:7" ht="19.95" customHeight="1">
      <c r="A147" s="114"/>
      <c r="B147" s="114"/>
      <c r="C147" s="114"/>
      <c r="D147" s="114"/>
      <c r="E147" s="114"/>
      <c r="F147" s="114"/>
      <c r="G147" s="114"/>
    </row>
    <row r="148" spans="1:7" ht="19.95" customHeight="1">
      <c r="A148" s="114"/>
      <c r="B148" s="114"/>
      <c r="C148" s="114"/>
      <c r="D148" s="114"/>
      <c r="E148" s="114"/>
      <c r="F148" s="114"/>
      <c r="G148" s="114"/>
    </row>
    <row r="149" spans="1:7" ht="19.95" customHeight="1">
      <c r="A149" s="114"/>
      <c r="B149" s="114"/>
      <c r="C149" s="114"/>
      <c r="D149" s="114"/>
      <c r="E149" s="114"/>
      <c r="F149" s="114"/>
      <c r="G149" s="114"/>
    </row>
    <row r="150" spans="1:7" ht="19.95" customHeight="1">
      <c r="A150" s="114"/>
      <c r="B150" s="114"/>
      <c r="C150" s="114"/>
      <c r="D150" s="114"/>
      <c r="E150" s="114"/>
      <c r="F150" s="114"/>
      <c r="G150" s="114"/>
    </row>
    <row r="151" spans="1:7" ht="19.95" customHeight="1">
      <c r="A151" s="114"/>
      <c r="B151" s="114"/>
      <c r="C151" s="114"/>
      <c r="D151" s="114"/>
      <c r="E151" s="114"/>
      <c r="F151" s="114"/>
      <c r="G151" s="114"/>
    </row>
    <row r="152" spans="1:7" ht="19.95" customHeight="1">
      <c r="A152" s="114"/>
      <c r="B152" s="114"/>
      <c r="C152" s="114"/>
      <c r="D152" s="114"/>
      <c r="E152" s="114"/>
      <c r="F152" s="114"/>
      <c r="G152" s="114"/>
    </row>
    <row r="153" spans="1:7" ht="19.95" customHeight="1">
      <c r="A153" s="114"/>
      <c r="B153" s="114"/>
      <c r="C153" s="114"/>
      <c r="D153" s="114"/>
      <c r="E153" s="114"/>
      <c r="F153" s="114"/>
      <c r="G153" s="114"/>
    </row>
    <row r="154" spans="1:7" ht="19.95" customHeight="1">
      <c r="A154" s="114"/>
      <c r="B154" s="114"/>
      <c r="C154" s="114"/>
      <c r="D154" s="114"/>
      <c r="E154" s="114"/>
      <c r="F154" s="114"/>
      <c r="G154" s="114"/>
    </row>
    <row r="155" spans="1:7" ht="19.95" customHeight="1">
      <c r="A155" s="114"/>
      <c r="B155" s="114"/>
      <c r="C155" s="114"/>
      <c r="D155" s="114"/>
      <c r="E155" s="114"/>
      <c r="F155" s="114"/>
      <c r="G155" s="114"/>
    </row>
    <row r="156" spans="1:7" ht="19.95" customHeight="1">
      <c r="A156" s="114"/>
      <c r="B156" s="114"/>
      <c r="C156" s="114"/>
      <c r="D156" s="114"/>
      <c r="E156" s="114"/>
      <c r="F156" s="114"/>
      <c r="G156" s="114"/>
    </row>
    <row r="157" spans="1:7" ht="19.95" customHeight="1">
      <c r="A157" s="114"/>
      <c r="B157" s="114"/>
      <c r="C157" s="114"/>
      <c r="D157" s="114"/>
      <c r="E157" s="114"/>
      <c r="F157" s="114"/>
      <c r="G157" s="114"/>
    </row>
    <row r="158" spans="1:7" ht="19.95" customHeight="1">
      <c r="A158" s="114"/>
      <c r="B158" s="114"/>
      <c r="C158" s="114"/>
      <c r="D158" s="114"/>
      <c r="E158" s="114"/>
      <c r="F158" s="114"/>
      <c r="G158" s="114"/>
    </row>
    <row r="159" spans="1:7" ht="19.95" customHeight="1">
      <c r="A159" s="114"/>
      <c r="B159" s="114"/>
      <c r="C159" s="114"/>
      <c r="D159" s="114"/>
      <c r="E159" s="114"/>
      <c r="F159" s="114"/>
      <c r="G159" s="114"/>
    </row>
    <row r="160" spans="1:7" ht="19.95" customHeight="1">
      <c r="A160" s="114"/>
      <c r="B160" s="114"/>
      <c r="C160" s="114"/>
      <c r="D160" s="114"/>
      <c r="E160" s="114"/>
      <c r="F160" s="114"/>
      <c r="G160" s="114"/>
    </row>
    <row r="161" spans="1:7">
      <c r="A161" s="114"/>
      <c r="B161" s="114"/>
      <c r="C161" s="114"/>
      <c r="D161" s="114"/>
      <c r="E161" s="114"/>
      <c r="F161" s="114"/>
      <c r="G161" s="114"/>
    </row>
    <row r="162" spans="1:7">
      <c r="A162" s="114"/>
      <c r="B162" s="114"/>
      <c r="C162" s="114"/>
      <c r="D162" s="114"/>
      <c r="E162" s="114"/>
      <c r="F162" s="114"/>
      <c r="G162" s="114"/>
    </row>
    <row r="163" spans="1:7">
      <c r="A163" s="114"/>
      <c r="B163" s="114"/>
      <c r="C163" s="114"/>
      <c r="D163" s="114"/>
      <c r="E163" s="114"/>
      <c r="F163" s="114"/>
      <c r="G163" s="114"/>
    </row>
    <row r="164" spans="1:7">
      <c r="A164" s="114"/>
      <c r="B164" s="114"/>
      <c r="C164" s="114"/>
      <c r="D164" s="114"/>
      <c r="E164" s="114"/>
      <c r="F164" s="114"/>
      <c r="G164" s="114"/>
    </row>
    <row r="165" spans="1:7">
      <c r="A165" s="114"/>
      <c r="B165" s="114"/>
      <c r="C165" s="114"/>
      <c r="D165" s="114"/>
      <c r="E165" s="114"/>
      <c r="F165" s="114"/>
      <c r="G165" s="114"/>
    </row>
    <row r="166" spans="1:7">
      <c r="A166" s="114"/>
      <c r="B166" s="114"/>
      <c r="C166" s="114"/>
      <c r="D166" s="114"/>
      <c r="E166" s="114"/>
      <c r="F166" s="114"/>
      <c r="G166" s="114"/>
    </row>
    <row r="167" spans="1:7">
      <c r="A167" s="114"/>
      <c r="B167" s="114"/>
      <c r="C167" s="114"/>
      <c r="D167" s="114"/>
      <c r="E167" s="114"/>
      <c r="F167" s="114"/>
      <c r="G167" s="114"/>
    </row>
    <row r="168" spans="1:7">
      <c r="A168" s="114"/>
      <c r="B168" s="114"/>
      <c r="C168" s="114"/>
      <c r="D168" s="114"/>
      <c r="E168" s="114"/>
      <c r="F168" s="114"/>
      <c r="G168" s="114"/>
    </row>
    <row r="169" spans="1:7">
      <c r="A169" s="114"/>
      <c r="B169" s="114"/>
      <c r="C169" s="114"/>
      <c r="D169" s="114"/>
      <c r="E169" s="114"/>
      <c r="F169" s="114"/>
      <c r="G169" s="114"/>
    </row>
    <row r="170" spans="1:7">
      <c r="A170" s="114"/>
      <c r="B170" s="114"/>
      <c r="C170" s="114"/>
      <c r="D170" s="114"/>
      <c r="E170" s="114"/>
      <c r="F170" s="114"/>
      <c r="G170" s="114"/>
    </row>
    <row r="171" spans="1:7">
      <c r="A171" s="114"/>
      <c r="B171" s="114"/>
      <c r="C171" s="114"/>
      <c r="D171" s="114"/>
      <c r="E171" s="114"/>
      <c r="F171" s="114"/>
      <c r="G171" s="114"/>
    </row>
    <row r="172" spans="1:7">
      <c r="A172" s="114"/>
      <c r="B172" s="114"/>
      <c r="C172" s="114"/>
      <c r="D172" s="114"/>
      <c r="E172" s="114"/>
      <c r="F172" s="114"/>
      <c r="G172" s="114"/>
    </row>
    <row r="173" spans="1:7">
      <c r="A173" s="114"/>
      <c r="B173" s="114"/>
      <c r="C173" s="114"/>
      <c r="D173" s="114"/>
      <c r="E173" s="114"/>
      <c r="F173" s="114"/>
      <c r="G173" s="114"/>
    </row>
    <row r="174" spans="1:7">
      <c r="A174" s="114"/>
      <c r="B174" s="114"/>
      <c r="C174" s="114"/>
      <c r="D174" s="114"/>
      <c r="E174" s="114"/>
      <c r="F174" s="114"/>
      <c r="G174" s="114"/>
    </row>
    <row r="175" spans="1:7">
      <c r="A175" s="114"/>
      <c r="B175" s="114"/>
      <c r="C175" s="114"/>
      <c r="D175" s="114"/>
      <c r="E175" s="114"/>
      <c r="F175" s="114"/>
      <c r="G175" s="114"/>
    </row>
    <row r="176" spans="1:7">
      <c r="A176" s="114"/>
      <c r="B176" s="114"/>
      <c r="C176" s="114"/>
      <c r="D176" s="114"/>
      <c r="E176" s="114"/>
      <c r="F176" s="114"/>
      <c r="G176" s="114"/>
    </row>
    <row r="177" spans="1:7">
      <c r="A177" s="114"/>
      <c r="B177" s="114"/>
      <c r="C177" s="114"/>
      <c r="D177" s="114"/>
      <c r="E177" s="114"/>
      <c r="F177" s="114"/>
      <c r="G177" s="114"/>
    </row>
    <row r="178" spans="1:7">
      <c r="A178" s="114"/>
      <c r="B178" s="114"/>
      <c r="C178" s="114"/>
      <c r="D178" s="114"/>
      <c r="E178" s="114"/>
      <c r="F178" s="114"/>
      <c r="G178" s="114"/>
    </row>
    <row r="179" spans="1:7">
      <c r="A179" s="114"/>
      <c r="B179" s="114"/>
      <c r="C179" s="114"/>
      <c r="D179" s="114"/>
      <c r="E179" s="114"/>
      <c r="F179" s="114"/>
      <c r="G179" s="114"/>
    </row>
    <row r="180" spans="1:7">
      <c r="A180" s="114"/>
      <c r="B180" s="114"/>
      <c r="C180" s="114"/>
      <c r="D180" s="114"/>
      <c r="E180" s="114"/>
      <c r="F180" s="114"/>
      <c r="G180" s="114"/>
    </row>
    <row r="181" spans="1:7">
      <c r="A181" s="114"/>
      <c r="B181" s="114"/>
      <c r="C181" s="114"/>
      <c r="D181" s="114"/>
      <c r="E181" s="114"/>
      <c r="F181" s="114"/>
      <c r="G181" s="114"/>
    </row>
    <row r="182" spans="1:7">
      <c r="A182" s="114"/>
      <c r="B182" s="114"/>
      <c r="C182" s="114"/>
      <c r="D182" s="114"/>
      <c r="E182" s="114"/>
      <c r="F182" s="114"/>
      <c r="G182" s="114"/>
    </row>
    <row r="183" spans="1:7">
      <c r="A183" s="114"/>
      <c r="B183" s="114"/>
      <c r="C183" s="114"/>
      <c r="D183" s="114"/>
      <c r="E183" s="114"/>
      <c r="F183" s="114"/>
      <c r="G183" s="114"/>
    </row>
    <row r="184" spans="1:7">
      <c r="A184" s="114"/>
      <c r="B184" s="114"/>
      <c r="C184" s="114"/>
      <c r="D184" s="114"/>
      <c r="E184" s="114"/>
      <c r="F184" s="114"/>
      <c r="G184" s="114"/>
    </row>
    <row r="185" spans="1:7">
      <c r="A185" s="114"/>
      <c r="B185" s="114"/>
      <c r="C185" s="114"/>
      <c r="D185" s="114"/>
      <c r="E185" s="114"/>
      <c r="F185" s="114"/>
      <c r="G185" s="114"/>
    </row>
    <row r="186" spans="1:7">
      <c r="A186" s="114"/>
      <c r="B186" s="114"/>
      <c r="C186" s="114"/>
      <c r="D186" s="114"/>
      <c r="E186" s="114"/>
      <c r="F186" s="114"/>
      <c r="G186" s="114"/>
    </row>
    <row r="187" spans="1:7">
      <c r="A187" s="114"/>
      <c r="B187" s="114"/>
      <c r="C187" s="114"/>
      <c r="D187" s="114"/>
      <c r="E187" s="114"/>
      <c r="F187" s="114"/>
      <c r="G187" s="114"/>
    </row>
    <row r="188" spans="1:7">
      <c r="A188" s="114"/>
      <c r="B188" s="114"/>
      <c r="C188" s="114"/>
      <c r="D188" s="114"/>
      <c r="E188" s="114"/>
      <c r="F188" s="114"/>
      <c r="G188" s="114"/>
    </row>
    <row r="189" spans="1:7">
      <c r="A189" s="114"/>
      <c r="B189" s="114"/>
      <c r="C189" s="114"/>
      <c r="D189" s="114"/>
      <c r="E189" s="114"/>
      <c r="F189" s="114"/>
      <c r="G189" s="114"/>
    </row>
    <row r="190" spans="1:7">
      <c r="A190" s="114"/>
      <c r="B190" s="114"/>
      <c r="C190" s="114"/>
      <c r="D190" s="114"/>
      <c r="E190" s="114"/>
      <c r="F190" s="114"/>
      <c r="G190" s="114"/>
    </row>
    <row r="191" spans="1:7">
      <c r="A191" s="114"/>
      <c r="B191" s="114"/>
      <c r="C191" s="114"/>
      <c r="D191" s="114"/>
      <c r="E191" s="114"/>
      <c r="F191" s="114"/>
      <c r="G191" s="114"/>
    </row>
    <row r="192" spans="1:7">
      <c r="A192" s="114"/>
      <c r="B192" s="114"/>
      <c r="C192" s="114"/>
      <c r="D192" s="114"/>
      <c r="E192" s="114"/>
      <c r="F192" s="114"/>
      <c r="G192" s="114"/>
    </row>
    <row r="193" spans="1:7">
      <c r="A193" s="114"/>
      <c r="B193" s="114"/>
      <c r="C193" s="114"/>
      <c r="D193" s="114"/>
      <c r="E193" s="114"/>
      <c r="F193" s="114"/>
      <c r="G193" s="114"/>
    </row>
    <row r="194" spans="1:7">
      <c r="A194" s="114"/>
      <c r="B194" s="114"/>
      <c r="C194" s="114"/>
      <c r="D194" s="114"/>
      <c r="E194" s="114"/>
      <c r="F194" s="114"/>
      <c r="G194" s="114"/>
    </row>
    <row r="195" spans="1:7">
      <c r="A195" s="114"/>
      <c r="B195" s="114"/>
      <c r="C195" s="114"/>
      <c r="D195" s="114"/>
      <c r="E195" s="114"/>
      <c r="F195" s="114"/>
      <c r="G195" s="114"/>
    </row>
    <row r="196" spans="1:7">
      <c r="A196" s="114"/>
      <c r="B196" s="114"/>
      <c r="C196" s="114"/>
      <c r="D196" s="114"/>
      <c r="E196" s="114"/>
      <c r="F196" s="114"/>
      <c r="G196" s="114"/>
    </row>
    <row r="197" spans="1:7">
      <c r="A197" s="114"/>
      <c r="B197" s="114"/>
      <c r="C197" s="114"/>
      <c r="D197" s="114"/>
      <c r="E197" s="114"/>
      <c r="F197" s="114"/>
      <c r="G197" s="114"/>
    </row>
    <row r="198" spans="1:7">
      <c r="A198" s="114"/>
      <c r="B198" s="114"/>
      <c r="C198" s="114"/>
      <c r="D198" s="114"/>
      <c r="E198" s="114"/>
      <c r="F198" s="114"/>
      <c r="G198" s="114"/>
    </row>
    <row r="199" spans="1:7">
      <c r="A199" s="114"/>
      <c r="B199" s="114"/>
      <c r="C199" s="114"/>
      <c r="D199" s="114"/>
      <c r="E199" s="114"/>
      <c r="F199" s="114"/>
      <c r="G199" s="114"/>
    </row>
    <row r="200" spans="1:7">
      <c r="A200" s="114"/>
      <c r="B200" s="114"/>
      <c r="C200" s="114"/>
      <c r="D200" s="114"/>
      <c r="E200" s="114"/>
      <c r="F200" s="114"/>
      <c r="G200" s="114"/>
    </row>
    <row r="201" spans="1:7">
      <c r="A201" s="114"/>
      <c r="B201" s="114"/>
      <c r="C201" s="114"/>
      <c r="D201" s="114"/>
      <c r="E201" s="114"/>
      <c r="F201" s="114"/>
      <c r="G201" s="114"/>
    </row>
    <row r="202" spans="1:7">
      <c r="A202" s="114"/>
      <c r="B202" s="114"/>
      <c r="C202" s="114"/>
      <c r="D202" s="114"/>
      <c r="E202" s="114"/>
      <c r="F202" s="114"/>
      <c r="G202" s="114"/>
    </row>
    <row r="203" spans="1:7">
      <c r="A203" s="114"/>
      <c r="B203" s="114"/>
      <c r="C203" s="114"/>
      <c r="D203" s="114"/>
      <c r="E203" s="114"/>
      <c r="F203" s="114"/>
      <c r="G203" s="114"/>
    </row>
    <row r="204" spans="1:7">
      <c r="A204" s="114"/>
      <c r="B204" s="114"/>
      <c r="C204" s="114"/>
      <c r="D204" s="114"/>
      <c r="E204" s="114"/>
      <c r="F204" s="114"/>
      <c r="G204" s="114"/>
    </row>
    <row r="205" spans="1:7">
      <c r="A205" s="114"/>
      <c r="B205" s="114"/>
      <c r="C205" s="114"/>
      <c r="D205" s="114"/>
      <c r="E205" s="114"/>
      <c r="F205" s="114"/>
      <c r="G205" s="114"/>
    </row>
    <row r="206" spans="1:7">
      <c r="A206" s="114"/>
      <c r="B206" s="114"/>
      <c r="C206" s="114"/>
      <c r="D206" s="114"/>
      <c r="E206" s="114"/>
      <c r="F206" s="114"/>
      <c r="G206" s="114"/>
    </row>
    <row r="207" spans="1:7">
      <c r="A207" s="114"/>
      <c r="B207" s="114"/>
      <c r="C207" s="114"/>
      <c r="D207" s="114"/>
      <c r="E207" s="114"/>
      <c r="F207" s="114"/>
      <c r="G207" s="114"/>
    </row>
    <row r="208" spans="1:7">
      <c r="A208" s="114"/>
      <c r="B208" s="114"/>
      <c r="C208" s="114"/>
      <c r="D208" s="114"/>
      <c r="E208" s="114"/>
      <c r="F208" s="114"/>
      <c r="G208" s="114"/>
    </row>
    <row r="209" spans="1:7">
      <c r="A209" s="114"/>
      <c r="B209" s="114"/>
      <c r="C209" s="114"/>
      <c r="D209" s="114"/>
      <c r="E209" s="114"/>
      <c r="F209" s="114"/>
      <c r="G209" s="114"/>
    </row>
    <row r="210" spans="1:7">
      <c r="A210" s="114"/>
      <c r="B210" s="114"/>
      <c r="C210" s="114"/>
      <c r="D210" s="114"/>
      <c r="E210" s="114"/>
      <c r="F210" s="114"/>
      <c r="G210" s="114"/>
    </row>
    <row r="211" spans="1:7">
      <c r="A211" s="114"/>
      <c r="B211" s="114"/>
      <c r="C211" s="114"/>
      <c r="D211" s="114"/>
      <c r="E211" s="114"/>
      <c r="F211" s="114"/>
      <c r="G211" s="114"/>
    </row>
    <row r="212" spans="1:7">
      <c r="A212" s="114"/>
      <c r="B212" s="114"/>
      <c r="C212" s="114"/>
      <c r="D212" s="114"/>
      <c r="E212" s="114"/>
      <c r="F212" s="114"/>
      <c r="G212" s="114"/>
    </row>
    <row r="213" spans="1:7">
      <c r="A213" s="114"/>
      <c r="B213" s="114"/>
      <c r="C213" s="114"/>
      <c r="D213" s="114"/>
      <c r="E213" s="114"/>
      <c r="F213" s="114"/>
      <c r="G213" s="114"/>
    </row>
    <row r="214" spans="1:7">
      <c r="A214" s="114"/>
      <c r="B214" s="114"/>
      <c r="C214" s="114"/>
      <c r="D214" s="114"/>
      <c r="E214" s="114"/>
      <c r="F214" s="114"/>
      <c r="G214" s="114"/>
    </row>
    <row r="215" spans="1:7">
      <c r="A215" s="114"/>
      <c r="B215" s="114"/>
      <c r="C215" s="114"/>
      <c r="D215" s="114"/>
      <c r="E215" s="114"/>
      <c r="F215" s="114"/>
      <c r="G215" s="114"/>
    </row>
    <row r="216" spans="1:7">
      <c r="A216" s="114"/>
      <c r="B216" s="114"/>
      <c r="C216" s="114"/>
      <c r="D216" s="114"/>
      <c r="E216" s="114"/>
      <c r="F216" s="114"/>
      <c r="G216" s="114"/>
    </row>
    <row r="217" spans="1:7">
      <c r="A217" s="114"/>
      <c r="B217" s="114"/>
      <c r="C217" s="114"/>
      <c r="D217" s="114"/>
      <c r="E217" s="114"/>
      <c r="F217" s="114"/>
      <c r="G217" s="114"/>
    </row>
    <row r="218" spans="1:7">
      <c r="A218" s="114"/>
      <c r="B218" s="114"/>
      <c r="C218" s="114"/>
      <c r="D218" s="114"/>
      <c r="E218" s="114"/>
      <c r="F218" s="114"/>
      <c r="G218" s="114"/>
    </row>
    <row r="219" spans="1:7">
      <c r="A219" s="114"/>
      <c r="B219" s="114"/>
      <c r="C219" s="114"/>
      <c r="D219" s="114"/>
      <c r="E219" s="114"/>
      <c r="F219" s="114"/>
      <c r="G219" s="114"/>
    </row>
    <row r="220" spans="1:7">
      <c r="A220" s="114"/>
      <c r="B220" s="114"/>
      <c r="C220" s="114"/>
      <c r="D220" s="114"/>
      <c r="E220" s="114"/>
      <c r="F220" s="114"/>
      <c r="G220" s="114"/>
    </row>
    <row r="221" spans="1:7">
      <c r="A221" s="114"/>
      <c r="B221" s="114"/>
      <c r="C221" s="114"/>
      <c r="D221" s="114"/>
      <c r="E221" s="114"/>
      <c r="F221" s="114"/>
      <c r="G221" s="114"/>
    </row>
    <row r="222" spans="1:7">
      <c r="A222" s="114"/>
      <c r="B222" s="114"/>
      <c r="C222" s="114"/>
      <c r="D222" s="114"/>
      <c r="E222" s="114"/>
      <c r="F222" s="114"/>
      <c r="G222" s="114"/>
    </row>
  </sheetData>
  <hyperlinks>
    <hyperlink ref="A30" location="'1. Population density'!A1" display="1. Population, land area and population density by area" xr:uid="{00000000-0004-0000-0000-000000000000}"/>
    <hyperlink ref="A31" location="'2.Population-local age gender'!A1" display="2a. Population by single year of age and area/locality - all people" xr:uid="{00000000-0004-0000-0000-000002000000}"/>
    <hyperlink ref="A34" location="'3.Population-ward age gender'!A1" display="3a. Population by single year of age and ward/locality/area - all people" xr:uid="{00000000-0004-0000-0000-000003000000}"/>
    <hyperlink ref="A49" location="'8. Popn-local ethnicity asylum'!A1" display="8a. Population by ethnicity banding and area/locality" xr:uid="{00000000-0004-0000-0000-000007000000}"/>
    <hyperlink ref="A50:A51" location="'5. popn loc+ethnic+asylum+ref.'!A1" display="'5. popn loc+ethnic+asylum+ref.'!A1" xr:uid="{00000000-0004-0000-0000-000008000000}"/>
    <hyperlink ref="A52" location="'9. Population-country of birth'!A1" display="9. Population (16 or older) by country of birth and area" xr:uid="{00000000-0004-0000-0000-000009000000}"/>
    <hyperlink ref="A53" location="'10. Popn-English other language'!A1" display="10a. Population (3 or older) by English language proficiency/other language use at home and area" xr:uid="{00000000-0004-0000-0000-00000A000000}"/>
    <hyperlink ref="A55" location="'10. Popn-English other language'!A51" display="10c. School pupils' English language competence/main home language use by area" xr:uid="{00000000-0004-0000-0000-00000B000000}"/>
    <hyperlink ref="A56" location="'11. Popn-sex. orient LGBTpupils'!A1" display="11a. Population (16 or older) by sexual orientation and area" xr:uid="{00000000-0004-0000-0000-00000C000000}"/>
    <hyperlink ref="A58" location="'12. Population-religion'!A1" display="12. Population (16 or older) by religion and area" xr:uid="{00000000-0004-0000-0000-00000D000000}"/>
    <hyperlink ref="A63" location="'15. Households-type char size '!A1" display="15. Households by type/characteristic and area" xr:uid="{00000000-0004-0000-0000-00000F000000}"/>
    <hyperlink ref="A64" location="'16. Housing-type tenure condit'!A1" display="16a. Housing type and tenure by area" xr:uid="{00000000-0004-0000-0000-000010000000}"/>
    <hyperlink ref="A65" location="'16. Housing-type tenure condit'!A24" display="16b. Housing condition by area" xr:uid="{00000000-0004-0000-0000-000011000000}"/>
    <hyperlink ref="A66" location="'17. Life Expectancy Healthy LE'!A1" display="17. Life expectancy and healthy life expectancy by area/locality" xr:uid="{00000000-0004-0000-0000-000012000000}"/>
    <hyperlink ref="A67" location="'18.Deaths, early deaths, causes'!A1" display="18a. Deaths and early deaths by cause and area/locality" xr:uid="{00000000-0004-0000-0000-000013000000}"/>
    <hyperlink ref="A68:A69" location="'14. Mortality'!A1" display="'14. Mortality'!A1" xr:uid="{00000000-0004-0000-0000-000014000000}"/>
    <hyperlink ref="A70" location="'19. Health-children'!A1" display="19a. Child health indicators by area/locality" xr:uid="{00000000-0004-0000-0000-000016000000}"/>
    <hyperlink ref="A89" location="'31. SocialHlth+Capital+Internet'!A1" display="31. Pupils' social health/capital and home internet access by area" xr:uid="{00000000-0004-0000-0000-000026000000}"/>
    <hyperlink ref="A91" location="'32. Deprivation-SIMD'!A1" display="32a. Scotland's 20% most deprived datazones (Quintile 1) by area/locality (overall SIMD)" xr:uid="{00000000-0004-0000-0000-000027000000}"/>
    <hyperlink ref="A92" location="'32. Deprivation-SIMD'!A33" display="32b. Population living in Scotland's 20% most deprived datazones (Quintile 1) (overall SIMD) by age-band and area/locality" xr:uid="{00000000-0004-0000-0000-000028000000}"/>
    <hyperlink ref="A93" location="'32. Deprivation-SIMD'!A85" display="32c. Local authority school pupils' by SIMD quintile" xr:uid="{00000000-0004-0000-0000-000029000000}"/>
    <hyperlink ref="A94" location="'33. Poverty-children'!A1" display="33. Poverty and deprivation - child poverty by area" xr:uid="{00000000-0004-0000-0000-00002A000000}"/>
    <hyperlink ref="A95" location="'34. Poverty-adults+older people'!A1" display="34a. Poverty and deprivation - all people and adults by area/locality" xr:uid="{00000000-0004-0000-0000-00002B000000}"/>
    <hyperlink ref="A97" location="'35. EmpEdTrain(EET) young peopl'!A1" display="35. Education, training and employment - young people, by area" xr:uid="{00000000-0004-0000-0000-00002C000000}"/>
    <hyperlink ref="A102" location="sources!A1" display="Sources" xr:uid="{00000000-0004-0000-0000-000032000000}"/>
    <hyperlink ref="A50" location="'8. Popn-local ethnicity asylum'!A31" display="8b. School pupil ethnicity by sector and area" xr:uid="{00000000-0004-0000-0000-000033000000}"/>
    <hyperlink ref="A51" location="'8. Popn-local ethnicity asylum'!A62" display="8c. Asylum seeker and refugee population by area" xr:uid="{00000000-0004-0000-0000-000034000000}"/>
    <hyperlink ref="A68" location="'18.Deaths, early deaths, causes'!A29" display="18b. Drug, alcohol, smoking and homelessness related deaths by area " xr:uid="{00000000-0004-0000-0000-000035000000}"/>
    <hyperlink ref="A69" location="'18.Deaths, early deaths, causes'!A57" display="18c. Deaths from suicide by area" xr:uid="{00000000-0004-0000-0000-000036000000}"/>
    <hyperlink ref="A96" location="'34. Poverty-adults+older people'!A36" display="34b. Poverty and deprivation - households/older people by area" xr:uid="{00000000-0004-0000-0000-000040000000}"/>
    <hyperlink ref="A98" location="'36. EmpEdTrain(EET)-adults'!A1" display="36a. Adults with no qualifications by area/locality" xr:uid="{00000000-0004-0000-0000-00004A000000}"/>
    <hyperlink ref="A32" location="'2.Population-local age gender'!A21" display="2b. Population by single year of age and area/locality - males" xr:uid="{C4590A08-3C1A-42F1-BBCC-63CED6B74088}"/>
    <hyperlink ref="A33" location="'2.Population-local age gender'!A39" display="2c. Population by single year of age and area/locality - females" xr:uid="{AA8828B1-5F60-4AB6-B81E-49990FEB130B}"/>
    <hyperlink ref="A35:A37" location="'3.Popn-ward+age+gender'!A1" display="3a. Population by ageband (children=0 to 17) + area/locality" xr:uid="{E046119D-D4DA-40A1-AA09-114C6A6C3175}"/>
    <hyperlink ref="A35" location="'3.Population-ward age gender'!A44" display="3b. Population by single year of age and ward/locality/area - males" xr:uid="{83DBE56F-03E7-401F-B9F0-0E77D5DCB82A}"/>
    <hyperlink ref="A36" location="'3.Population-ward age gender'!A85" display="3c. Population by single year of age and ward/locality/area - females" xr:uid="{14903B4D-C63D-4075-A7D8-9681111010ED}"/>
    <hyperlink ref="A29" location="'Useful Links'!A1" display="'Useful Links'!A1" xr:uid="{93A86A19-4833-4A36-A606-75E88C431DAC}"/>
    <hyperlink ref="A37" location="'4.Population-nhood age gender'!A1" display="4a. Population by single year of age and neighbourhood/area - all people" xr:uid="{C34DC8CE-FA80-42F1-B18D-C37FAB69B49B}"/>
    <hyperlink ref="A38:A39" location="'3.Popn-ward+age+gender'!A1" display="3a. Population by ageband (children=0 to 17) + area/locality" xr:uid="{FBAE83A7-C245-4B3E-966B-1D49BD52A662}"/>
    <hyperlink ref="A39" location="'4.Population-nhood age gender'!A145" display="4c. Population by single year of age and neighbourhood/area - females" xr:uid="{4EB72E55-8273-4B18-8C39-6E7490E1DE6F}"/>
    <hyperlink ref="A38" location="'4.Population-nhood age gender'!A74" display="4b. Population by single year of age and neighbourhood/area - males" xr:uid="{3B18E3BF-ECF2-41D0-8320-7DDF00122F44}"/>
    <hyperlink ref="A40" location="'5. Popn-local ageband gender'!A1" display="5a. Population by ageband and area/locality - all people" xr:uid="{139951A4-9473-4DD2-8EDD-A5CBEDB23A73}"/>
    <hyperlink ref="A41:A42" location="'5. Popn-locality+ageband+gender'!A1" display="5a. Population by ageband + area/locality" xr:uid="{F06221C6-AFF2-4391-96BB-CA9FA48C2456}"/>
    <hyperlink ref="A41" location="'5. Popn-local ageband gender'!A27" display="5b. Population by ageband and area/locality - males" xr:uid="{93D21EAD-E8D9-4B42-B161-D789534AAFFC}"/>
    <hyperlink ref="A42" location="'5. Popn-local ageband gender'!A46" display="5c. Population by ageband and area/locality - females" xr:uid="{4565BED1-70C0-4DE5-8D43-3D0475CB8509}"/>
    <hyperlink ref="A43" location="'6.Popn-ward ageband gender'!A1" display="6a. Population by ageband and ward/area/locality - all people" xr:uid="{3CB146ED-8A0C-4221-87F4-D287F4EBC20E}"/>
    <hyperlink ref="A44:A45" location="'6.Popn-ward+ageband+gender'!A1" display="6a. Population by ageband + ward/area/locality - all people" xr:uid="{A8C41C89-F15E-47CD-B7E3-ED600D904B98}"/>
    <hyperlink ref="A44" location="'6.Popn-ward ageband gender'!A50" display="6b. Population by ageband and ward/area/locality - males" xr:uid="{3C912CFA-8C20-47D5-AD22-30FEACE18FD5}"/>
    <hyperlink ref="A45" location="'6.Popn-ward ageband gender'!A92" display="6c. Population by ageband and ward/area/locality - females" xr:uid="{1C32340E-F69D-4E45-8EEA-777D9CF7BEA5}"/>
    <hyperlink ref="A46" location="'7.Popn - nhood ageband gender'!A1" display="7a. Population by ageband and neighbourhood/area - all people" xr:uid="{907373A4-31E6-4BD7-850C-7D6782524F97}"/>
    <hyperlink ref="A47:A48" location="'7.Popn - nhood+ageband+gender'!A77" display="7a. Population by ageband + neighbourhood/area - males" xr:uid="{EFB78922-F5A7-4B87-A6A0-AB6AE5A46DD9}"/>
    <hyperlink ref="A48" location="'7.Popn - nhood ageband gender'!A152" display="7c. Population by ageband and neighbourhood/area - females" xr:uid="{43E1CE16-EA0A-4ACE-ACFF-F65803C74B71}"/>
    <hyperlink ref="A57" location="'11. Popn-sex. orient LGBTpupils'!A25" display="11b. Glasgow S1-4 School Pupils LGBT sexual orientation" xr:uid="{C9494775-E47E-4DEC-91A9-D9B9C9B892BB}"/>
    <hyperlink ref="A60" location="'13. Population Projections-area'!A29" display="13b. Population projections 2022 to 2043 by ageband and area (percentage change from 2022)" xr:uid="{284E8B72-35A1-47E4-B7F9-CFC7D206FFC8}"/>
    <hyperlink ref="A100" location="'37. Crime'!A1" display="37a. Crime rates and victims of crime by area" xr:uid="{00000000-0004-0000-0000-00002E000000}"/>
    <hyperlink ref="A16" r:id="rId1" tooltip="Open Government Licence (V3)" display="http://www.nationalarchives.gov.uk/doc/open-government-licence/version/3/" xr:uid="{FFF3C1DA-A7D0-4A19-8E6B-E135752EBBCD}"/>
    <hyperlink ref="A72" location="'20. Health-all people, adults'!A1" display="20a. Health - all people with specific long term health conditions by area/locality" xr:uid="{318A0D48-C28D-4A96-AF39-82532A42827E}"/>
    <hyperlink ref="A74" location="'20. Health-all people, adults'!A64" display="20c. Health - all adults and all people mental health by area/locality" xr:uid="{ED8DD3C2-E5CA-457E-8BB1-6C03D50A587A}"/>
    <hyperlink ref="A75" location="'21. Health-older people'!A1" display="21. Health - older people by area" xr:uid="{9AF06DE4-643B-49C6-8FBC-223761B2807E}"/>
    <hyperlink ref="A76" location="'22. Lifestyle-diet weight'!A1" display="22. Lifestyle - diet and weight by area/locality" xr:uid="{8F5179C5-F892-4C5C-9FAC-949A868A0220}"/>
    <hyperlink ref="A77" location="'23. Lifestyle-physical activity'!A1" display="23. Lifestyle - physical activity by area" xr:uid="{F796BFA7-9A61-4A28-A8E6-1B9D067BCBEA}"/>
    <hyperlink ref="A78" location="'24. Lifestyle-alcohol'!A1" display="24. Lifestyle - alcohol by area/locality" xr:uid="{F4969054-4408-489A-9C1D-A54172019D04}"/>
    <hyperlink ref="A79" location="'25. Lifestyle-drugs'!A1" display="25. Lifestyle - drugs/substance use by area" xr:uid="{6003FD92-B264-4791-881D-E688230F7E02}"/>
    <hyperlink ref="A80" location="'26. Lifestyle-smoking, vaping'!A1" display="26. Lifestyle - smoking/vaping by area/locality" xr:uid="{C5932ABF-55FD-4C19-9756-6710987D7998}"/>
    <hyperlink ref="A81" location="'27. Lifestyle-other'!A1" display="27a. Lifestyle - school pupils, other - gambling, sleep, screen time and sexual activity br area" xr:uid="{37AB1F91-CECF-49D6-A2F9-796E81CD6FFA}"/>
    <hyperlink ref="A82" location="'27. Lifestyle-other'!A34" display="27b. Lifestyle - teenage pregnancies by area/locality" xr:uid="{CC86F0D8-71A1-473B-A131-6E1C018EFBE7}"/>
    <hyperlink ref="A83" location="'28. Social Care'!A1" display="28a. Social Care - children - children looked after, children on the Child Protection Register and children referred to the Children's Reporter, by area/locality" xr:uid="{2E4654C2-D0FB-48D5-8F31-1A909AE25953}"/>
    <hyperlink ref="A84" location="'28. Social Care'!A25" display="28b. Social Care - adults by area" xr:uid="{82BFA8CB-332E-4E60-A98A-661782EAD0DA}"/>
    <hyperlink ref="A85" location="'28. Social Care'!A48" display="28c. Social Care - older people by area" xr:uid="{D016063A-3A5D-4DE1-A56C-A6AC01B99910}"/>
    <hyperlink ref="A86" location="'29. Carers'!A1" display="29a. Child/young carer indicators by area" xr:uid="{5D27E5B3-1F74-406B-823F-8758A4E0C66A}"/>
    <hyperlink ref="A87" location="'29. Carers'!A30" display="29b. Adult carer indicators by area/locality" xr:uid="{00E85876-AD1F-434C-B484-2D661D90128F}"/>
    <hyperlink ref="A88" location="'30. Homelessness'!A1" display="30. Homelessness - children, adults and households by area" xr:uid="{B6147515-A083-422A-98C4-D6B28FB7EA79}"/>
    <hyperlink ref="A103" location="Glossary!A1" display="Glossary" xr:uid="{F58BA467-820A-4DBE-9F4F-A76B58CA171A}"/>
    <hyperlink ref="A47" location="'7.Popn - nhood ageband gender'!A80" display="7b. Population by ageband and neighbourhood/area - males" xr:uid="{8BC10FBD-C09C-4B0A-B0B4-D15AB287BF2C}"/>
    <hyperlink ref="A61" location="'14. Population Projections-ward'!A1" display="13b. Population projections 2023 to 2030 by ageband and Electoral Ward/HSCP Locality" xr:uid="{B3144523-1ACA-46F9-AB23-2B4B54E259EB}"/>
    <hyperlink ref="A62" location="'14. Population Projections-ward'!A51" display="14b. Difference in projection population 2024 to 2030 by ageband and electoral ward/HSCP locality - number of people and percentage" xr:uid="{F31C503D-FF1E-4FDC-80B7-546C79F32B61}"/>
    <hyperlink ref="A71" location="'19. Health-children'!A42" display="19b. Child health indicators from Schools Health and Wellbeing Census, by Area" xr:uid="{00000000-0004-0000-0000-000018000000}"/>
    <hyperlink ref="A101" location="'37. Crime'!A29" display="37b. Criminal justice social work reports by area" xr:uid="{00000000-0004-0000-0000-00002F000000}"/>
    <hyperlink ref="A90" location="'31. SocialHlth+Capital+Internet'!A27" display="31b. Adults (16+) social health/capital and households internet access by area/locality" xr:uid="{44CF25DE-5377-4AE4-9646-77BEB18644C5}"/>
    <hyperlink ref="A59" location="'13. Population Projections-area'!A1" display="13a. Population projections 2022 to 2043 by ageband and area (number of people)" xr:uid="{00000000-0004-0000-0000-00000E000000}"/>
    <hyperlink ref="A99" location="'36. EmpEdTrain(EET)-adults'!A19" display="36b. Education, training and employment - adults, by area" xr:uid="{00000000-0004-0000-0000-00002D000000}"/>
    <hyperlink ref="A23" r:id="rId2" xr:uid="{9785F73C-1A8E-4F0A-A9F8-C687AA7006DD}"/>
    <hyperlink ref="A54" location="'10. Popn-English other language'!A28" display="10b. Population (3 or older) by main language and area" xr:uid="{1E31F097-259A-447E-A146-25A3D786F3BB}"/>
    <hyperlink ref="A73" location="'20. Health-all people, adults'!A24" display="20b. Health Indicators - All People Self Reported Health and All Adults with Health Condition/Illness, Hospital Admissions and Dentist Visits by Area/HSCP Locality" xr:uid="{0B283CDF-69C8-4D6C-8DF2-DB5A86746094}"/>
  </hyperlinks>
  <pageMargins left="0.7" right="0.7" top="0.75" bottom="0.75" header="0.3" footer="0.3"/>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R292"/>
  <sheetViews>
    <sheetView showGridLines="0" topLeftCell="A52" zoomScaleNormal="100" workbookViewId="0">
      <selection activeCell="C52" sqref="C52"/>
    </sheetView>
  </sheetViews>
  <sheetFormatPr defaultRowHeight="19.95" customHeight="1"/>
  <cols>
    <col min="1" max="1" width="18.6640625" customWidth="1"/>
    <col min="2" max="2" width="35.33203125" customWidth="1"/>
    <col min="3" max="12" width="11.21875" customWidth="1"/>
    <col min="14" max="14" width="18" bestFit="1" customWidth="1"/>
  </cols>
  <sheetData>
    <row r="1" spans="1:18" ht="19.95" customHeight="1">
      <c r="A1" s="460" t="s">
        <v>318</v>
      </c>
      <c r="B1" s="32"/>
      <c r="C1" s="32"/>
      <c r="D1" s="32"/>
      <c r="E1" s="32"/>
      <c r="F1" s="32"/>
      <c r="G1" s="32"/>
      <c r="H1" s="32"/>
      <c r="I1" s="32"/>
      <c r="J1" s="957"/>
      <c r="K1" s="32"/>
      <c r="L1" s="32"/>
      <c r="M1" s="32"/>
      <c r="N1" s="32"/>
      <c r="O1" s="32"/>
      <c r="P1" s="32"/>
      <c r="Q1" s="32"/>
      <c r="R1" s="32"/>
    </row>
    <row r="2" spans="1:18" ht="13.95" customHeight="1">
      <c r="A2" s="32"/>
      <c r="B2" s="32"/>
      <c r="C2" s="32"/>
      <c r="D2" s="32"/>
      <c r="E2" s="32"/>
      <c r="F2" s="32"/>
      <c r="G2" s="32"/>
      <c r="H2" s="32"/>
      <c r="I2" s="32"/>
      <c r="J2" s="32"/>
      <c r="K2" s="32"/>
      <c r="L2" s="32"/>
      <c r="M2" s="32"/>
      <c r="N2" s="32"/>
      <c r="O2" s="32"/>
      <c r="P2" s="32"/>
      <c r="Q2" s="32"/>
      <c r="R2" s="32"/>
    </row>
    <row r="3" spans="1:18" ht="22.95" customHeight="1">
      <c r="A3" s="362" t="s">
        <v>319</v>
      </c>
      <c r="B3" s="25"/>
      <c r="C3" s="7"/>
      <c r="D3" s="7"/>
      <c r="E3" s="7"/>
      <c r="F3" s="461"/>
      <c r="G3" s="8"/>
      <c r="H3" s="32"/>
      <c r="I3" s="32"/>
      <c r="J3" s="32"/>
      <c r="K3" s="492" t="s">
        <v>187</v>
      </c>
      <c r="L3" s="492"/>
      <c r="M3" s="350"/>
      <c r="N3" s="350"/>
      <c r="O3" s="32"/>
      <c r="P3" s="32"/>
      <c r="Q3" s="32"/>
      <c r="R3" s="32"/>
    </row>
    <row r="4" spans="1:18" ht="13.95" customHeight="1">
      <c r="A4" s="462"/>
      <c r="B4" s="25"/>
      <c r="C4" s="7"/>
      <c r="D4" s="7"/>
      <c r="E4" s="7"/>
      <c r="F4" s="461"/>
      <c r="G4" s="8"/>
      <c r="H4" s="32"/>
      <c r="I4" s="32"/>
      <c r="J4" s="32"/>
      <c r="K4" s="32"/>
      <c r="L4" s="32"/>
      <c r="M4" s="32"/>
      <c r="N4" s="32"/>
      <c r="O4" s="32"/>
      <c r="P4" s="32"/>
      <c r="Q4" s="32"/>
      <c r="R4" s="32"/>
    </row>
    <row r="5" spans="1:18" ht="19.95" customHeight="1">
      <c r="A5" s="80"/>
      <c r="B5" s="80"/>
      <c r="C5" s="276" t="s">
        <v>208</v>
      </c>
      <c r="D5" s="277"/>
      <c r="E5" s="482"/>
      <c r="F5" s="482"/>
      <c r="G5" s="482"/>
      <c r="H5" s="482"/>
      <c r="I5" s="482"/>
      <c r="J5" s="482"/>
      <c r="K5" s="482"/>
      <c r="L5" s="483"/>
      <c r="M5" s="32"/>
      <c r="N5" s="32"/>
      <c r="O5" s="32"/>
      <c r="P5" s="32"/>
      <c r="Q5" s="32"/>
      <c r="R5" s="32"/>
    </row>
    <row r="6" spans="1:18" ht="19.95" customHeight="1">
      <c r="A6" s="479" t="s">
        <v>44</v>
      </c>
      <c r="B6" s="487"/>
      <c r="C6" s="276" t="s">
        <v>4</v>
      </c>
      <c r="D6" s="278"/>
      <c r="E6" s="276" t="s">
        <v>5</v>
      </c>
      <c r="F6" s="278"/>
      <c r="G6" s="276" t="s">
        <v>6</v>
      </c>
      <c r="H6" s="278"/>
      <c r="I6" s="481" t="s">
        <v>1</v>
      </c>
      <c r="J6" s="278"/>
      <c r="K6" s="276" t="s">
        <v>23</v>
      </c>
      <c r="L6" s="278"/>
      <c r="M6" s="32"/>
      <c r="N6" s="32"/>
      <c r="O6" s="32"/>
      <c r="P6" s="32"/>
      <c r="Q6" s="32"/>
      <c r="R6" s="32"/>
    </row>
    <row r="7" spans="1:18" ht="19.95" customHeight="1">
      <c r="A7" s="298"/>
      <c r="B7" s="297"/>
      <c r="C7" s="282" t="s">
        <v>2</v>
      </c>
      <c r="D7" s="282" t="s">
        <v>3</v>
      </c>
      <c r="E7" s="282" t="s">
        <v>2</v>
      </c>
      <c r="F7" s="282" t="s">
        <v>3</v>
      </c>
      <c r="G7" s="282" t="s">
        <v>2</v>
      </c>
      <c r="H7" s="282" t="s">
        <v>3</v>
      </c>
      <c r="I7" s="282" t="s">
        <v>2</v>
      </c>
      <c r="J7" s="282" t="s">
        <v>3</v>
      </c>
      <c r="K7" s="282" t="s">
        <v>2</v>
      </c>
      <c r="L7" s="282" t="s">
        <v>3</v>
      </c>
      <c r="M7" s="32"/>
      <c r="N7" s="32"/>
      <c r="O7" s="32"/>
      <c r="P7" s="32"/>
      <c r="Q7" s="32"/>
      <c r="R7" s="32"/>
    </row>
    <row r="8" spans="1:18" ht="19.95" customHeight="1">
      <c r="A8" s="305" t="s">
        <v>915</v>
      </c>
      <c r="B8" s="306"/>
      <c r="C8" s="215">
        <v>136500</v>
      </c>
      <c r="D8" s="217">
        <v>0.78466554153298507</v>
      </c>
      <c r="E8" s="215">
        <v>153602</v>
      </c>
      <c r="F8" s="217">
        <v>0.6970002406345488</v>
      </c>
      <c r="G8" s="215">
        <v>162624</v>
      </c>
      <c r="H8" s="217">
        <v>0.71381813382605253</v>
      </c>
      <c r="I8" s="215">
        <v>452726</v>
      </c>
      <c r="J8" s="217">
        <v>0.72757250836077303</v>
      </c>
      <c r="K8" s="215">
        <v>4743248</v>
      </c>
      <c r="L8" s="217">
        <v>0.87090000000000001</v>
      </c>
      <c r="M8" s="1206"/>
      <c r="N8" s="1206"/>
      <c r="O8" s="32"/>
      <c r="P8" s="32"/>
      <c r="Q8" s="32"/>
      <c r="R8" s="32"/>
    </row>
    <row r="9" spans="1:18" ht="19.95" customHeight="1">
      <c r="A9" s="49" t="s">
        <v>916</v>
      </c>
      <c r="B9" s="319"/>
      <c r="C9" s="420">
        <v>12450</v>
      </c>
      <c r="D9" s="463">
        <v>7.1603430697717282E-2</v>
      </c>
      <c r="E9" s="420">
        <v>20625</v>
      </c>
      <c r="F9" s="463">
        <v>9.362954084203931E-2</v>
      </c>
      <c r="G9" s="420">
        <v>16408</v>
      </c>
      <c r="H9" s="463">
        <v>7.1999999999999995E-2</v>
      </c>
      <c r="I9" s="420">
        <v>49483</v>
      </c>
      <c r="J9" s="463">
        <v>7.9000000000000001E-2</v>
      </c>
      <c r="K9" s="420">
        <v>314836</v>
      </c>
      <c r="L9" s="463">
        <v>5.7799999999999997E-2</v>
      </c>
      <c r="M9" s="1206"/>
      <c r="N9" s="1206"/>
      <c r="O9" s="32"/>
      <c r="P9" s="32"/>
      <c r="Q9" s="32"/>
      <c r="R9" s="32"/>
    </row>
    <row r="10" spans="1:18" ht="19.95" customHeight="1">
      <c r="A10" s="304" t="s">
        <v>1396</v>
      </c>
      <c r="B10" s="318"/>
      <c r="C10" s="354">
        <v>148950</v>
      </c>
      <c r="D10" s="464">
        <v>0.85699999999999998</v>
      </c>
      <c r="E10" s="191">
        <v>174227</v>
      </c>
      <c r="F10" s="464">
        <v>0.79062978147658813</v>
      </c>
      <c r="G10" s="191">
        <v>179032</v>
      </c>
      <c r="H10" s="464">
        <v>0.78581813382605248</v>
      </c>
      <c r="I10" s="191">
        <v>502209</v>
      </c>
      <c r="J10" s="464">
        <v>0.80657250836077299</v>
      </c>
      <c r="K10" s="191">
        <v>5058084</v>
      </c>
      <c r="L10" s="464">
        <v>0.92869999999999997</v>
      </c>
      <c r="M10" s="1206"/>
      <c r="N10" s="1206"/>
      <c r="O10" s="32"/>
      <c r="P10" s="32"/>
      <c r="Q10" s="32"/>
      <c r="R10" s="32"/>
    </row>
    <row r="11" spans="1:18" ht="19.95" customHeight="1">
      <c r="A11" s="48" t="s">
        <v>9</v>
      </c>
      <c r="B11" s="39"/>
      <c r="C11" s="216">
        <v>10383</v>
      </c>
      <c r="D11" s="218">
        <v>5.9714646130096943E-2</v>
      </c>
      <c r="E11" s="216">
        <v>24989</v>
      </c>
      <c r="F11" s="218">
        <v>0.11343875850733935</v>
      </c>
      <c r="G11" s="216">
        <v>33507</v>
      </c>
      <c r="H11" s="552">
        <v>0.14703268663939115</v>
      </c>
      <c r="I11" s="1210">
        <v>68879</v>
      </c>
      <c r="J11" s="498">
        <v>0.11082132109878921</v>
      </c>
      <c r="K11" s="1210">
        <v>212433</v>
      </c>
      <c r="L11" s="218">
        <v>3.9E-2</v>
      </c>
      <c r="M11" s="1206"/>
      <c r="N11" s="1206"/>
      <c r="O11" s="470"/>
      <c r="P11" s="32"/>
      <c r="Q11" s="32"/>
      <c r="R11" s="32"/>
    </row>
    <row r="12" spans="1:18" ht="19.95" customHeight="1">
      <c r="A12" s="48" t="s">
        <v>10</v>
      </c>
      <c r="B12" s="39"/>
      <c r="C12" s="216">
        <v>8559</v>
      </c>
      <c r="D12" s="218">
        <v>4.9225558582792366E-2</v>
      </c>
      <c r="E12" s="216">
        <v>7743</v>
      </c>
      <c r="F12" s="218">
        <v>3.5150805217683462E-2</v>
      </c>
      <c r="G12" s="216">
        <v>6062</v>
      </c>
      <c r="H12" s="552">
        <v>2.6602437200299152E-2</v>
      </c>
      <c r="I12" s="1210">
        <v>22364</v>
      </c>
      <c r="J12" s="498">
        <v>3.5878831618220364E-2</v>
      </c>
      <c r="K12" s="1210">
        <v>58828</v>
      </c>
      <c r="L12" s="218">
        <v>1.0800000000000001E-2</v>
      </c>
      <c r="M12" s="1206"/>
      <c r="N12" s="1206"/>
      <c r="O12" s="470"/>
      <c r="P12" s="32"/>
      <c r="Q12" s="32"/>
      <c r="R12" s="32"/>
    </row>
    <row r="13" spans="1:18" ht="19.95" customHeight="1">
      <c r="A13" s="48" t="s">
        <v>11</v>
      </c>
      <c r="B13" s="39"/>
      <c r="C13" s="420">
        <v>5984</v>
      </c>
      <c r="D13" s="463">
        <v>3.4416418503649002E-2</v>
      </c>
      <c r="E13" s="420">
        <v>13325</v>
      </c>
      <c r="F13" s="218">
        <v>6.0490077230069328E-2</v>
      </c>
      <c r="G13" s="420">
        <v>9289</v>
      </c>
      <c r="H13" s="636">
        <v>4.0759315472262546E-2</v>
      </c>
      <c r="I13" s="550">
        <v>28598</v>
      </c>
      <c r="J13" s="516">
        <v>4.6179175070398031E-2</v>
      </c>
      <c r="K13" s="550">
        <v>117655</v>
      </c>
      <c r="L13" s="463">
        <v>2.1600000000000001E-2</v>
      </c>
      <c r="M13" s="1206"/>
      <c r="N13" s="1206"/>
      <c r="O13" s="470"/>
      <c r="P13" s="32"/>
      <c r="Q13" s="32"/>
      <c r="R13" s="32"/>
    </row>
    <row r="14" spans="1:18" ht="19.95" customHeight="1">
      <c r="A14" s="304" t="s">
        <v>1291</v>
      </c>
      <c r="B14" s="332"/>
      <c r="C14" s="191">
        <v>24926</v>
      </c>
      <c r="D14" s="464">
        <v>0.1433566232165383</v>
      </c>
      <c r="E14" s="191">
        <v>46057</v>
      </c>
      <c r="F14" s="464">
        <v>0.20907964095509213</v>
      </c>
      <c r="G14" s="354">
        <v>48858</v>
      </c>
      <c r="H14" s="464">
        <v>0.21439443931195284</v>
      </c>
      <c r="I14" s="550">
        <v>119841</v>
      </c>
      <c r="J14" s="464">
        <v>0.193</v>
      </c>
      <c r="K14" s="191">
        <v>388915.79999999993</v>
      </c>
      <c r="L14" s="464">
        <v>7.1399999999999991E-2</v>
      </c>
      <c r="M14" s="1206"/>
      <c r="N14" s="1206"/>
      <c r="O14" s="32"/>
      <c r="P14" s="32"/>
      <c r="Q14" s="32"/>
      <c r="R14" s="32"/>
    </row>
    <row r="15" spans="1:18" ht="19.95" customHeight="1">
      <c r="A15" s="304" t="s">
        <v>46</v>
      </c>
      <c r="B15" s="318"/>
      <c r="C15" s="354">
        <v>173876</v>
      </c>
      <c r="D15" s="464">
        <v>1</v>
      </c>
      <c r="E15" s="191">
        <v>220284</v>
      </c>
      <c r="F15" s="464">
        <v>1</v>
      </c>
      <c r="G15" s="191">
        <v>227890</v>
      </c>
      <c r="H15" s="1208">
        <v>1</v>
      </c>
      <c r="I15" s="191">
        <f>+G15+E15+C15</f>
        <v>622050</v>
      </c>
      <c r="J15" s="465">
        <v>1.0000064437556786</v>
      </c>
      <c r="K15" s="191">
        <v>5447000</v>
      </c>
      <c r="L15" s="464">
        <v>1</v>
      </c>
      <c r="M15" s="1206"/>
      <c r="N15" s="1206"/>
      <c r="O15" s="32"/>
      <c r="P15" s="32"/>
      <c r="Q15" s="32"/>
      <c r="R15" s="32"/>
    </row>
    <row r="16" spans="1:18" ht="8.5500000000000007" customHeight="1">
      <c r="A16" s="51"/>
      <c r="B16" s="51"/>
      <c r="C16" s="470"/>
      <c r="D16" s="235"/>
      <c r="E16" s="470"/>
      <c r="F16" s="235"/>
      <c r="G16" s="470"/>
      <c r="H16" s="235"/>
      <c r="I16" s="191"/>
      <c r="J16" s="235"/>
      <c r="K16" s="470"/>
      <c r="L16" s="235"/>
      <c r="M16" s="1206"/>
      <c r="N16" s="32"/>
      <c r="O16" s="32"/>
      <c r="P16" s="32"/>
      <c r="Q16" s="32"/>
      <c r="R16" s="32"/>
    </row>
    <row r="17" spans="1:18" ht="19.95" customHeight="1">
      <c r="A17" s="1203" t="s">
        <v>1292</v>
      </c>
      <c r="B17" s="1204"/>
      <c r="C17" s="1209">
        <v>37376.39433439511</v>
      </c>
      <c r="D17" s="1205">
        <v>0.2149600539142556</v>
      </c>
      <c r="E17" s="1209">
        <v>66681.989402999316</v>
      </c>
      <c r="F17" s="1205">
        <v>0.30270918179713147</v>
      </c>
      <c r="G17" s="1209">
        <v>65266.42877480093</v>
      </c>
      <c r="H17" s="1205">
        <v>0.28599999999999998</v>
      </c>
      <c r="I17" s="1209">
        <v>169324.81251219535</v>
      </c>
      <c r="J17" s="1205">
        <v>0.27243393539490557</v>
      </c>
      <c r="K17" s="1209">
        <v>703752</v>
      </c>
      <c r="L17" s="1205">
        <v>0.12920000000000001</v>
      </c>
      <c r="M17" s="1206"/>
      <c r="N17" s="32"/>
      <c r="O17" s="32"/>
      <c r="P17" s="32"/>
      <c r="Q17" s="32"/>
      <c r="R17" s="32"/>
    </row>
    <row r="18" spans="1:18" ht="13.95" customHeight="1">
      <c r="A18" s="132"/>
      <c r="B18" s="132"/>
      <c r="C18" s="466"/>
      <c r="D18" s="132"/>
      <c r="E18" s="466"/>
      <c r="F18" s="132"/>
      <c r="G18" s="466"/>
      <c r="H18" s="132"/>
      <c r="I18" s="467"/>
      <c r="J18" s="132"/>
      <c r="K18" s="132"/>
      <c r="L18" s="132"/>
      <c r="M18" s="32"/>
      <c r="N18" s="32"/>
      <c r="O18" s="32"/>
      <c r="P18" s="32"/>
      <c r="Q18" s="32"/>
      <c r="R18" s="32"/>
    </row>
    <row r="19" spans="1:18" ht="19.95" customHeight="1">
      <c r="A19" s="946" t="s">
        <v>125</v>
      </c>
      <c r="B19" s="948"/>
      <c r="C19" s="1207"/>
      <c r="D19" s="948"/>
      <c r="E19" s="948"/>
      <c r="F19" s="948"/>
      <c r="G19" s="948"/>
      <c r="H19" s="948"/>
      <c r="I19" s="948"/>
      <c r="J19" s="948"/>
      <c r="K19" s="946" t="s">
        <v>913</v>
      </c>
      <c r="L19" s="132"/>
      <c r="M19" s="113"/>
      <c r="N19" s="113"/>
      <c r="O19" s="113"/>
      <c r="P19" s="113"/>
      <c r="Q19" s="32"/>
      <c r="R19" s="32"/>
    </row>
    <row r="20" spans="1:18" ht="19.95" customHeight="1">
      <c r="A20" s="946" t="s">
        <v>1389</v>
      </c>
      <c r="B20" s="1278"/>
      <c r="C20" s="1278"/>
      <c r="D20" s="1278"/>
      <c r="E20" s="1278"/>
      <c r="F20" s="1278"/>
      <c r="G20" s="1278"/>
      <c r="H20" s="1278"/>
      <c r="I20" s="1278"/>
      <c r="J20" s="1278"/>
      <c r="K20" s="1278"/>
      <c r="L20" s="1278"/>
      <c r="M20" s="113"/>
      <c r="N20" s="113"/>
      <c r="O20" s="113"/>
      <c r="P20" s="113"/>
      <c r="Q20" s="32"/>
      <c r="R20" s="32"/>
    </row>
    <row r="21" spans="1:18" ht="19.95" customHeight="1">
      <c r="A21" s="946" t="s">
        <v>1390</v>
      </c>
      <c r="B21" s="1278"/>
      <c r="C21" s="1278"/>
      <c r="D21" s="1278"/>
      <c r="E21" s="1278"/>
      <c r="F21" s="1278"/>
      <c r="G21" s="1278"/>
      <c r="H21" s="1278"/>
      <c r="I21" s="1278"/>
      <c r="J21" s="1278"/>
      <c r="K21" s="1278"/>
      <c r="L21" s="1278"/>
      <c r="M21" s="113"/>
      <c r="N21" s="113"/>
      <c r="O21" s="113"/>
      <c r="P21" s="113"/>
      <c r="Q21" s="32"/>
      <c r="R21" s="32"/>
    </row>
    <row r="22" spans="1:18" ht="19.95" customHeight="1">
      <c r="A22" s="946" t="s">
        <v>1391</v>
      </c>
      <c r="B22" s="1278"/>
      <c r="C22" s="1278"/>
      <c r="D22" s="1278"/>
      <c r="E22" s="1278"/>
      <c r="F22" s="1278"/>
      <c r="G22" s="1278"/>
      <c r="H22" s="1278"/>
      <c r="I22" s="1278"/>
      <c r="J22" s="1278"/>
      <c r="K22" s="1278"/>
      <c r="L22" s="1278"/>
      <c r="M22" s="113"/>
      <c r="N22" s="113"/>
      <c r="O22" s="113"/>
      <c r="P22" s="113"/>
      <c r="Q22" s="32"/>
      <c r="R22" s="32"/>
    </row>
    <row r="23" spans="1:18" ht="19.95" customHeight="1">
      <c r="A23" s="1031"/>
      <c r="B23" s="946"/>
      <c r="C23" s="948"/>
      <c r="D23" s="948"/>
      <c r="E23" s="948"/>
      <c r="F23" s="948"/>
      <c r="G23" s="948"/>
      <c r="H23" s="948"/>
      <c r="I23" s="948"/>
      <c r="J23" s="948"/>
      <c r="K23" s="948"/>
      <c r="L23" s="132"/>
      <c r="M23" s="113"/>
      <c r="N23" s="113"/>
      <c r="O23" s="113"/>
      <c r="P23" s="113"/>
      <c r="Q23" s="32"/>
      <c r="R23" s="32"/>
    </row>
    <row r="24" spans="1:18" ht="13.95" customHeight="1">
      <c r="A24" s="946" t="s">
        <v>47</v>
      </c>
      <c r="B24" s="946" t="s">
        <v>917</v>
      </c>
      <c r="C24" s="39"/>
      <c r="D24" s="532"/>
      <c r="E24" s="532"/>
      <c r="F24" s="532"/>
      <c r="G24" s="532"/>
      <c r="H24" s="532"/>
      <c r="I24" s="132"/>
      <c r="J24" s="132"/>
      <c r="K24" s="132"/>
      <c r="L24" s="132"/>
      <c r="M24" s="113"/>
      <c r="N24" s="113"/>
      <c r="O24" s="113"/>
      <c r="P24" s="113"/>
      <c r="Q24" s="32"/>
      <c r="R24" s="32"/>
    </row>
    <row r="25" spans="1:18" ht="19.95" customHeight="1">
      <c r="A25" s="946" t="s">
        <v>37</v>
      </c>
      <c r="B25" s="946" t="s">
        <v>918</v>
      </c>
      <c r="C25" s="533"/>
      <c r="D25" s="817"/>
      <c r="E25" s="132"/>
      <c r="F25" s="132"/>
      <c r="G25" s="532"/>
      <c r="H25" s="40"/>
      <c r="I25" s="132"/>
      <c r="J25" s="132"/>
      <c r="K25" s="132"/>
      <c r="L25" s="132"/>
      <c r="M25" s="113"/>
      <c r="N25" s="113"/>
      <c r="O25" s="113"/>
      <c r="P25" s="113"/>
      <c r="Q25" s="32"/>
      <c r="R25" s="32"/>
    </row>
    <row r="26" spans="1:18" ht="19.95" customHeight="1">
      <c r="A26" s="39"/>
      <c r="B26" s="82"/>
      <c r="C26" s="82"/>
      <c r="D26" s="817"/>
      <c r="E26" s="534"/>
      <c r="F26" s="132"/>
      <c r="G26" s="534"/>
      <c r="H26" s="40"/>
      <c r="I26" s="132"/>
      <c r="J26" s="132"/>
      <c r="K26" s="132"/>
      <c r="L26" s="132"/>
      <c r="M26" s="113"/>
      <c r="N26" s="113"/>
      <c r="O26" s="113"/>
      <c r="P26" s="113"/>
      <c r="Q26" s="32"/>
      <c r="R26" s="32"/>
    </row>
    <row r="27" spans="1:18" ht="19.95" customHeight="1">
      <c r="A27" s="488" t="s">
        <v>1045</v>
      </c>
      <c r="B27" s="535"/>
      <c r="C27" s="535"/>
      <c r="D27" s="817"/>
      <c r="E27" s="536"/>
      <c r="F27" s="132"/>
      <c r="G27" s="536"/>
      <c r="H27" s="40"/>
      <c r="I27" s="132"/>
      <c r="J27" s="132"/>
      <c r="K27" s="132"/>
      <c r="L27" s="132"/>
      <c r="M27" s="113"/>
      <c r="N27" s="113"/>
      <c r="O27" s="113"/>
      <c r="P27" s="113"/>
      <c r="Q27" s="32"/>
      <c r="R27" s="32"/>
    </row>
    <row r="28" spans="1:18" ht="19.95" customHeight="1">
      <c r="A28" s="488" t="s">
        <v>919</v>
      </c>
      <c r="B28" s="39"/>
      <c r="C28" s="39"/>
      <c r="D28" s="817"/>
      <c r="E28" s="132"/>
      <c r="F28" s="132"/>
      <c r="G28" s="132"/>
      <c r="H28" s="40"/>
      <c r="I28" s="132"/>
      <c r="J28" s="132"/>
      <c r="K28" s="132"/>
      <c r="L28" s="132"/>
      <c r="M28" s="113"/>
      <c r="N28" s="113"/>
      <c r="O28" s="113"/>
      <c r="P28" s="113"/>
      <c r="Q28" s="32"/>
      <c r="R28" s="32"/>
    </row>
    <row r="29" spans="1:18" ht="13.95" customHeight="1">
      <c r="A29" s="39"/>
      <c r="B29" s="468"/>
      <c r="C29" s="468"/>
      <c r="D29" s="468"/>
      <c r="E29" s="468"/>
      <c r="F29" s="470"/>
      <c r="G29" s="468"/>
      <c r="H29" s="468"/>
      <c r="I29" s="468"/>
      <c r="J29" s="468"/>
      <c r="K29" s="468"/>
      <c r="L29" s="468"/>
      <c r="M29" s="32"/>
      <c r="N29" s="32"/>
      <c r="O29" s="32"/>
      <c r="P29" s="32"/>
      <c r="Q29" s="32"/>
      <c r="R29" s="32"/>
    </row>
    <row r="30" spans="1:18" ht="13.95" customHeight="1">
      <c r="A30" s="946" t="s">
        <v>1297</v>
      </c>
      <c r="B30" s="468"/>
      <c r="C30" s="468"/>
      <c r="D30" s="818"/>
      <c r="E30" s="468"/>
      <c r="F30" s="468"/>
      <c r="G30" s="468"/>
      <c r="H30" s="468"/>
      <c r="I30" s="468"/>
      <c r="J30" s="468"/>
      <c r="K30" s="468"/>
      <c r="L30" s="468"/>
      <c r="M30" s="32"/>
      <c r="N30" s="32"/>
      <c r="O30" s="32"/>
      <c r="P30" s="32"/>
      <c r="Q30" s="32"/>
      <c r="R30" s="32"/>
    </row>
    <row r="31" spans="1:18" ht="19.95" customHeight="1">
      <c r="A31" s="468"/>
      <c r="B31" s="493"/>
      <c r="C31" s="493"/>
      <c r="D31" s="493"/>
      <c r="E31" s="493"/>
      <c r="F31" s="493"/>
      <c r="G31" s="492" t="s">
        <v>187</v>
      </c>
      <c r="H31" s="518"/>
      <c r="I31" s="493"/>
      <c r="J31" s="493"/>
      <c r="K31" s="493"/>
      <c r="L31" s="493"/>
      <c r="M31" s="32"/>
      <c r="N31" s="32"/>
      <c r="O31" s="32"/>
      <c r="P31" s="32"/>
      <c r="Q31" s="32"/>
      <c r="R31" s="32"/>
    </row>
    <row r="32" spans="1:18" ht="19.95" customHeight="1">
      <c r="A32" s="362" t="s">
        <v>320</v>
      </c>
      <c r="B32" s="32"/>
      <c r="C32" s="32"/>
      <c r="D32" s="32"/>
      <c r="E32" s="32"/>
      <c r="F32" s="32"/>
      <c r="G32" s="32"/>
      <c r="H32" s="32"/>
      <c r="I32" s="32"/>
      <c r="J32" s="32"/>
      <c r="K32" s="32"/>
      <c r="L32" s="32"/>
      <c r="M32" s="32"/>
      <c r="N32" s="32"/>
      <c r="O32" s="32"/>
      <c r="P32" s="32"/>
      <c r="Q32" s="32"/>
      <c r="R32" s="32"/>
    </row>
    <row r="33" spans="1:18" ht="19.95" customHeight="1">
      <c r="A33" s="362"/>
      <c r="B33" s="32"/>
      <c r="C33" s="32"/>
      <c r="D33" s="32"/>
      <c r="E33" s="32"/>
      <c r="F33" s="32"/>
      <c r="G33" s="32"/>
      <c r="H33" s="32"/>
      <c r="I33" s="32"/>
      <c r="J33" s="32"/>
      <c r="K33" s="32"/>
      <c r="L33" s="32"/>
      <c r="M33" s="32"/>
      <c r="N33" s="32"/>
      <c r="O33" s="32"/>
      <c r="P33" s="32"/>
      <c r="Q33" s="32"/>
      <c r="R33" s="32"/>
    </row>
    <row r="34" spans="1:18" ht="19.95" customHeight="1">
      <c r="A34" s="362"/>
      <c r="B34" s="132"/>
      <c r="C34" s="276" t="s">
        <v>220</v>
      </c>
      <c r="D34" s="277"/>
      <c r="E34" s="277"/>
      <c r="F34" s="278"/>
      <c r="G34" s="32"/>
      <c r="H34" s="32"/>
      <c r="I34" s="32"/>
      <c r="J34" s="32"/>
      <c r="K34" s="32"/>
      <c r="L34" s="32"/>
      <c r="M34" s="32"/>
      <c r="N34" s="32"/>
      <c r="O34" s="32"/>
      <c r="P34" s="32"/>
      <c r="Q34" s="32"/>
      <c r="R34" s="32"/>
    </row>
    <row r="35" spans="1:18" ht="19.95" customHeight="1">
      <c r="A35" s="479" t="s">
        <v>151</v>
      </c>
      <c r="B35" s="480"/>
      <c r="C35" s="276" t="s">
        <v>1</v>
      </c>
      <c r="D35" s="278"/>
      <c r="E35" s="276" t="s">
        <v>23</v>
      </c>
      <c r="F35" s="278"/>
      <c r="G35" s="32"/>
      <c r="H35" s="32"/>
      <c r="I35" s="32"/>
      <c r="J35" s="32"/>
      <c r="K35" s="32"/>
      <c r="L35" s="32"/>
      <c r="M35" s="32"/>
      <c r="N35" s="32"/>
      <c r="O35" s="32"/>
      <c r="P35" s="32"/>
      <c r="Q35" s="32"/>
      <c r="R35" s="32"/>
    </row>
    <row r="36" spans="1:18" ht="19.95" customHeight="1">
      <c r="A36" s="298"/>
      <c r="B36" s="297"/>
      <c r="C36" s="430" t="s">
        <v>2</v>
      </c>
      <c r="D36" s="402" t="s">
        <v>3</v>
      </c>
      <c r="E36" s="402" t="s">
        <v>2</v>
      </c>
      <c r="F36" s="402" t="s">
        <v>3</v>
      </c>
      <c r="G36" s="32"/>
      <c r="H36" s="32"/>
      <c r="I36" s="32"/>
      <c r="J36" s="32"/>
      <c r="K36" s="32"/>
      <c r="L36" s="32"/>
      <c r="M36" s="32"/>
      <c r="N36" s="32"/>
      <c r="O36" s="32"/>
      <c r="P36" s="32"/>
      <c r="Q36" s="32"/>
      <c r="R36" s="32"/>
    </row>
    <row r="37" spans="1:18" ht="19.95" customHeight="1">
      <c r="A37" s="476" t="s">
        <v>152</v>
      </c>
      <c r="B37" s="55" t="s">
        <v>153</v>
      </c>
      <c r="C37" s="560">
        <v>24245</v>
      </c>
      <c r="D37" s="107">
        <v>0.60106106056474207</v>
      </c>
      <c r="E37" s="559">
        <v>325458</v>
      </c>
      <c r="F37" s="107">
        <v>0.84594970433426475</v>
      </c>
      <c r="G37" s="32"/>
      <c r="H37" s="32"/>
      <c r="I37" s="32"/>
      <c r="J37" s="32"/>
      <c r="K37" s="32"/>
      <c r="L37" s="32"/>
      <c r="M37" s="32"/>
      <c r="N37" s="32"/>
      <c r="O37" s="32"/>
      <c r="P37" s="32"/>
      <c r="Q37" s="32"/>
      <c r="R37" s="32"/>
    </row>
    <row r="38" spans="1:18" ht="19.95" customHeight="1">
      <c r="A38" s="476"/>
      <c r="B38" s="55" t="s">
        <v>155</v>
      </c>
      <c r="C38" s="560">
        <v>11547</v>
      </c>
      <c r="D38" s="107">
        <v>0.28626323226814093</v>
      </c>
      <c r="E38" s="559">
        <v>46837</v>
      </c>
      <c r="F38" s="107">
        <v>0.12174150367145363</v>
      </c>
      <c r="G38" s="32"/>
      <c r="H38" s="32"/>
      <c r="I38" s="32"/>
      <c r="J38" s="32"/>
      <c r="K38" s="32"/>
      <c r="L38" s="32"/>
      <c r="M38" s="32"/>
      <c r="N38" s="32"/>
      <c r="O38" s="32"/>
      <c r="P38" s="32"/>
      <c r="Q38" s="32"/>
      <c r="R38" s="32"/>
    </row>
    <row r="39" spans="1:18" ht="19.95" customHeight="1">
      <c r="A39" s="476"/>
      <c r="B39" s="56" t="s">
        <v>154</v>
      </c>
      <c r="C39" s="560">
        <v>4545</v>
      </c>
      <c r="D39" s="107">
        <v>0.11267570716711704</v>
      </c>
      <c r="E39" s="559">
        <v>12430</v>
      </c>
      <c r="F39" s="107">
        <v>3.2308791994281633E-2</v>
      </c>
      <c r="G39" s="32"/>
      <c r="H39" s="32"/>
      <c r="I39" s="32"/>
      <c r="J39" s="32"/>
      <c r="K39" s="32"/>
      <c r="L39" s="32"/>
      <c r="M39" s="32"/>
      <c r="N39" s="32"/>
      <c r="O39" s="32"/>
      <c r="P39" s="32"/>
      <c r="Q39" s="32"/>
      <c r="R39" s="32"/>
    </row>
    <row r="40" spans="1:18" ht="19.95" customHeight="1">
      <c r="A40" s="477"/>
      <c r="B40" s="50" t="s">
        <v>0</v>
      </c>
      <c r="C40" s="1128">
        <v>40337</v>
      </c>
      <c r="D40" s="572">
        <v>1</v>
      </c>
      <c r="E40" s="1128">
        <v>384725</v>
      </c>
      <c r="F40" s="572">
        <v>1</v>
      </c>
      <c r="G40" s="32"/>
      <c r="H40" s="32"/>
      <c r="I40" s="32"/>
      <c r="J40" s="32"/>
      <c r="K40" s="32"/>
      <c r="L40" s="32"/>
      <c r="M40" s="32"/>
      <c r="N40" s="32"/>
      <c r="O40" s="32"/>
      <c r="P40" s="32"/>
      <c r="Q40" s="32"/>
      <c r="R40" s="32"/>
    </row>
    <row r="41" spans="1:18" ht="19.95" customHeight="1">
      <c r="A41" s="478" t="s">
        <v>126</v>
      </c>
      <c r="B41" s="54" t="s">
        <v>153</v>
      </c>
      <c r="C41" s="560">
        <v>20401</v>
      </c>
      <c r="D41" s="107">
        <v>0.68100944687385256</v>
      </c>
      <c r="E41" s="559">
        <v>275984</v>
      </c>
      <c r="F41" s="107">
        <v>0.88156621233561505</v>
      </c>
      <c r="G41" s="32"/>
      <c r="H41" s="32"/>
      <c r="I41" s="32"/>
      <c r="J41" s="32"/>
      <c r="K41" s="32"/>
      <c r="L41" s="32"/>
      <c r="M41" s="32"/>
      <c r="N41" s="32"/>
      <c r="O41" s="32"/>
      <c r="P41" s="32"/>
      <c r="Q41" s="32"/>
      <c r="R41" s="32"/>
    </row>
    <row r="42" spans="1:18" ht="19.95" customHeight="1">
      <c r="A42" s="476"/>
      <c r="B42" s="55" t="s">
        <v>155</v>
      </c>
      <c r="C42" s="560">
        <v>7849</v>
      </c>
      <c r="D42" s="107">
        <v>0.2620088793937978</v>
      </c>
      <c r="E42" s="559">
        <v>31874</v>
      </c>
      <c r="F42" s="107">
        <v>0.1018140234650755</v>
      </c>
      <c r="G42" s="32"/>
      <c r="H42" s="32"/>
      <c r="I42" s="32"/>
      <c r="J42" s="32"/>
      <c r="K42" s="32"/>
      <c r="L42" s="32"/>
      <c r="M42" s="32"/>
      <c r="N42" s="32"/>
      <c r="O42" s="32"/>
      <c r="P42" s="32"/>
      <c r="Q42" s="32"/>
      <c r="R42" s="32"/>
    </row>
    <row r="43" spans="1:18" ht="19.95" customHeight="1">
      <c r="A43" s="476"/>
      <c r="B43" s="56" t="s">
        <v>154</v>
      </c>
      <c r="C43" s="560">
        <v>1707</v>
      </c>
      <c r="D43" s="107">
        <v>5.6981673732349698E-2</v>
      </c>
      <c r="E43" s="559">
        <v>5203</v>
      </c>
      <c r="F43" s="107">
        <v>1.6619764199309401E-2</v>
      </c>
      <c r="G43" s="32"/>
      <c r="H43" s="32"/>
      <c r="I43" s="32"/>
      <c r="J43" s="32"/>
      <c r="K43" s="32"/>
      <c r="L43" s="32"/>
      <c r="M43" s="32"/>
      <c r="N43" s="32"/>
      <c r="O43" s="32"/>
      <c r="P43" s="32"/>
      <c r="Q43" s="32"/>
      <c r="R43" s="32"/>
    </row>
    <row r="44" spans="1:18" ht="19.95" customHeight="1">
      <c r="A44" s="477"/>
      <c r="B44" s="50" t="s">
        <v>0</v>
      </c>
      <c r="C44" s="1128">
        <v>29957</v>
      </c>
      <c r="D44" s="572">
        <v>1</v>
      </c>
      <c r="E44" s="1128">
        <v>313061</v>
      </c>
      <c r="F44" s="572">
        <v>1</v>
      </c>
      <c r="G44" s="32"/>
      <c r="H44" s="32"/>
      <c r="I44" s="32"/>
      <c r="J44" s="32"/>
      <c r="K44" s="32"/>
      <c r="L44" s="32"/>
      <c r="M44" s="32"/>
      <c r="N44" s="32"/>
      <c r="O44" s="32"/>
      <c r="P44" s="32"/>
      <c r="Q44" s="32"/>
      <c r="R44" s="32"/>
    </row>
    <row r="45" spans="1:18" ht="19.95" customHeight="1">
      <c r="A45" s="478" t="s">
        <v>127</v>
      </c>
      <c r="B45" s="54" t="s">
        <v>153</v>
      </c>
      <c r="C45" s="560">
        <v>913</v>
      </c>
      <c r="D45" s="107">
        <v>0.65494978479196553</v>
      </c>
      <c r="E45" s="559">
        <v>6418</v>
      </c>
      <c r="F45" s="107">
        <v>0.82898475846034614</v>
      </c>
      <c r="G45" s="32"/>
      <c r="H45" s="32"/>
      <c r="I45" s="32"/>
      <c r="J45" s="32"/>
      <c r="K45" s="32"/>
      <c r="L45" s="32"/>
      <c r="M45" s="32"/>
      <c r="N45" s="32"/>
      <c r="O45" s="32"/>
      <c r="P45" s="32"/>
      <c r="Q45" s="32"/>
      <c r="R45" s="32"/>
    </row>
    <row r="46" spans="1:18" ht="19.95" customHeight="1">
      <c r="A46" s="476"/>
      <c r="B46" s="55" t="s">
        <v>155</v>
      </c>
      <c r="C46" s="560">
        <v>382</v>
      </c>
      <c r="D46" s="107">
        <v>0.27403156384505023</v>
      </c>
      <c r="E46" s="559">
        <v>992</v>
      </c>
      <c r="F46" s="107">
        <v>0.12813226556445362</v>
      </c>
      <c r="G46" s="32"/>
      <c r="H46" s="32"/>
      <c r="I46" s="32"/>
      <c r="J46" s="32"/>
      <c r="K46" s="32"/>
      <c r="L46" s="32"/>
      <c r="M46" s="32"/>
      <c r="N46" s="32"/>
      <c r="O46" s="32"/>
      <c r="P46" s="32"/>
      <c r="Q46" s="32"/>
      <c r="R46" s="32"/>
    </row>
    <row r="47" spans="1:18" ht="19.95" customHeight="1">
      <c r="A47" s="476"/>
      <c r="B47" s="56" t="s">
        <v>154</v>
      </c>
      <c r="C47" s="560">
        <v>99</v>
      </c>
      <c r="D47" s="107">
        <v>7.1018651362984214E-2</v>
      </c>
      <c r="E47" s="559">
        <v>332</v>
      </c>
      <c r="F47" s="107">
        <v>4.2882975975200209E-2</v>
      </c>
      <c r="G47" s="32"/>
      <c r="H47" s="32"/>
      <c r="I47" s="32"/>
      <c r="J47" s="32"/>
      <c r="K47" s="32"/>
      <c r="L47" s="32"/>
      <c r="M47" s="32"/>
      <c r="N47" s="32"/>
      <c r="O47" s="32"/>
      <c r="P47" s="32"/>
      <c r="Q47" s="32"/>
      <c r="R47" s="32"/>
    </row>
    <row r="48" spans="1:18" ht="19.95" customHeight="1">
      <c r="A48" s="477"/>
      <c r="B48" s="50" t="s">
        <v>0</v>
      </c>
      <c r="C48" s="1128">
        <v>1394</v>
      </c>
      <c r="D48" s="572">
        <v>1</v>
      </c>
      <c r="E48" s="1128">
        <v>7742</v>
      </c>
      <c r="F48" s="572">
        <v>1</v>
      </c>
      <c r="G48" s="32"/>
      <c r="H48" s="32"/>
      <c r="I48" s="32"/>
      <c r="J48" s="32"/>
      <c r="K48" s="32"/>
      <c r="L48" s="32"/>
      <c r="M48" s="32"/>
      <c r="N48" s="32"/>
      <c r="O48" s="32"/>
      <c r="P48" s="32"/>
      <c r="Q48" s="32"/>
      <c r="R48" s="32"/>
    </row>
    <row r="49" spans="1:18" ht="19.95" customHeight="1">
      <c r="A49" s="1211" t="s">
        <v>0</v>
      </c>
      <c r="B49" s="54" t="s">
        <v>153</v>
      </c>
      <c r="C49" s="469">
        <v>45559</v>
      </c>
      <c r="D49" s="218">
        <v>0.63600000000000001</v>
      </c>
      <c r="E49" s="469">
        <v>607860</v>
      </c>
      <c r="F49" s="218">
        <v>0.86199999999999999</v>
      </c>
      <c r="G49" s="32"/>
      <c r="H49" s="32"/>
      <c r="I49" s="32"/>
      <c r="J49" s="32"/>
      <c r="K49" s="32"/>
      <c r="L49" s="32"/>
      <c r="M49" s="32"/>
      <c r="N49" s="32"/>
      <c r="O49" s="32"/>
      <c r="P49" s="32"/>
      <c r="Q49" s="32"/>
      <c r="R49" s="32"/>
    </row>
    <row r="50" spans="1:18" ht="19.95" customHeight="1">
      <c r="A50" s="1212"/>
      <c r="B50" s="55" t="s">
        <v>155</v>
      </c>
      <c r="C50" s="469">
        <v>19778</v>
      </c>
      <c r="D50" s="218">
        <v>0.27600000000000002</v>
      </c>
      <c r="E50" s="469">
        <v>79703</v>
      </c>
      <c r="F50" s="218">
        <v>0.11296929391888061</v>
      </c>
      <c r="G50" s="32"/>
      <c r="H50" s="32"/>
      <c r="I50" s="32"/>
      <c r="J50" s="32"/>
      <c r="K50" s="32"/>
      <c r="L50" s="32"/>
      <c r="M50" s="32"/>
      <c r="N50" s="32"/>
      <c r="O50" s="32"/>
      <c r="P50" s="32"/>
      <c r="Q50" s="32"/>
      <c r="R50" s="32"/>
    </row>
    <row r="51" spans="1:18" ht="19.95" customHeight="1">
      <c r="A51" s="1212"/>
      <c r="B51" s="56" t="s">
        <v>154</v>
      </c>
      <c r="C51" s="469">
        <v>6351</v>
      </c>
      <c r="D51" s="218">
        <v>8.8999999999999996E-2</v>
      </c>
      <c r="E51" s="469">
        <v>17965</v>
      </c>
      <c r="F51" s="218">
        <v>2.5463199192661382E-2</v>
      </c>
      <c r="G51" s="32"/>
      <c r="H51" s="32"/>
      <c r="I51" s="32"/>
      <c r="J51" s="515"/>
      <c r="K51" s="32"/>
      <c r="L51" s="515"/>
      <c r="M51" s="32"/>
      <c r="N51" s="32"/>
      <c r="O51" s="32"/>
      <c r="P51" s="32"/>
      <c r="Q51" s="32"/>
      <c r="R51" s="32"/>
    </row>
    <row r="52" spans="1:18" ht="19.95" customHeight="1">
      <c r="A52" s="116"/>
      <c r="B52" s="50" t="s">
        <v>0</v>
      </c>
      <c r="C52" s="191">
        <v>71688</v>
      </c>
      <c r="D52" s="464">
        <v>1</v>
      </c>
      <c r="E52" s="191">
        <v>705528</v>
      </c>
      <c r="F52" s="464">
        <v>1</v>
      </c>
      <c r="G52" s="32"/>
      <c r="H52" s="32"/>
      <c r="I52" s="32"/>
      <c r="J52" s="515"/>
      <c r="K52" s="32"/>
      <c r="L52" s="515"/>
      <c r="M52" s="32"/>
      <c r="N52" s="32"/>
      <c r="O52" s="32"/>
      <c r="P52" s="32"/>
      <c r="Q52" s="32"/>
      <c r="R52" s="32"/>
    </row>
    <row r="53" spans="1:18" ht="13.95" customHeight="1">
      <c r="A53" s="51"/>
      <c r="B53" s="362"/>
      <c r="C53" s="539"/>
      <c r="D53" s="540"/>
      <c r="E53" s="539"/>
      <c r="F53" s="540"/>
      <c r="G53" s="529"/>
      <c r="H53" s="529"/>
      <c r="I53" s="529"/>
      <c r="J53" s="515"/>
      <c r="K53" s="32"/>
      <c r="L53" s="515"/>
      <c r="M53" s="32"/>
      <c r="N53" s="32"/>
      <c r="O53" s="32"/>
      <c r="P53" s="32"/>
      <c r="Q53" s="32"/>
      <c r="R53" s="32"/>
    </row>
    <row r="54" spans="1:18" ht="19.95" customHeight="1">
      <c r="A54" s="946" t="s">
        <v>125</v>
      </c>
      <c r="B54" s="946" t="s">
        <v>322</v>
      </c>
      <c r="C54" s="470"/>
      <c r="D54" s="235"/>
      <c r="E54" s="470"/>
      <c r="F54" s="235"/>
      <c r="G54" s="493"/>
      <c r="H54" s="493"/>
      <c r="I54" s="493"/>
      <c r="J54" s="515"/>
      <c r="K54" s="32"/>
      <c r="L54" s="515"/>
      <c r="M54" s="32"/>
      <c r="N54" s="32"/>
      <c r="O54" s="32"/>
      <c r="P54" s="32"/>
      <c r="Q54" s="32"/>
      <c r="R54" s="32"/>
    </row>
    <row r="55" spans="1:18" ht="13.95" customHeight="1">
      <c r="A55" s="946"/>
      <c r="B55" s="946"/>
      <c r="C55" s="544"/>
      <c r="D55" s="493"/>
      <c r="E55" s="493"/>
      <c r="F55" s="493"/>
      <c r="G55" s="493"/>
      <c r="H55" s="493"/>
      <c r="I55" s="493"/>
      <c r="J55" s="515"/>
      <c r="K55" s="32"/>
      <c r="L55" s="515"/>
      <c r="M55" s="32"/>
      <c r="N55" s="32"/>
      <c r="O55" s="32"/>
      <c r="P55" s="32"/>
      <c r="Q55" s="32"/>
      <c r="R55" s="32"/>
    </row>
    <row r="56" spans="1:18" ht="19.95" customHeight="1">
      <c r="A56" s="946" t="s">
        <v>37</v>
      </c>
      <c r="B56" s="946" t="s">
        <v>920</v>
      </c>
      <c r="C56" s="544"/>
      <c r="D56" s="493"/>
      <c r="E56" s="493"/>
      <c r="F56" s="493"/>
      <c r="G56" s="493"/>
      <c r="H56" s="493"/>
      <c r="I56" s="493"/>
      <c r="J56" s="32"/>
      <c r="K56" s="32"/>
      <c r="L56" s="32"/>
      <c r="M56" s="32"/>
      <c r="N56" s="32"/>
      <c r="O56" s="32"/>
      <c r="P56" s="32"/>
      <c r="Q56" s="32"/>
      <c r="R56" s="32"/>
    </row>
    <row r="57" spans="1:18" ht="13.95" customHeight="1">
      <c r="A57" s="543"/>
      <c r="B57" s="543"/>
      <c r="C57" s="544"/>
      <c r="D57" s="493"/>
      <c r="E57" s="493"/>
      <c r="F57" s="493"/>
      <c r="G57" s="493"/>
      <c r="H57" s="493"/>
      <c r="I57" s="493"/>
      <c r="J57" s="32"/>
      <c r="K57" s="32"/>
      <c r="L57" s="32"/>
      <c r="M57" s="32"/>
      <c r="N57" s="32"/>
      <c r="O57" s="32"/>
      <c r="P57" s="32"/>
      <c r="Q57" s="32"/>
      <c r="R57" s="32"/>
    </row>
    <row r="58" spans="1:18" ht="19.95" customHeight="1">
      <c r="A58" s="537" t="s">
        <v>148</v>
      </c>
      <c r="B58" s="543"/>
      <c r="C58" s="544"/>
      <c r="D58" s="493"/>
      <c r="E58" s="493"/>
      <c r="F58" s="493"/>
      <c r="G58" s="493"/>
      <c r="H58" s="493"/>
      <c r="I58" s="493"/>
      <c r="J58" s="32"/>
      <c r="K58" s="32"/>
      <c r="L58" s="32"/>
      <c r="M58" s="32"/>
      <c r="N58" s="32"/>
      <c r="O58" s="32"/>
      <c r="P58" s="32"/>
      <c r="Q58" s="32"/>
      <c r="R58" s="32"/>
    </row>
    <row r="59" spans="1:18" ht="13.95" customHeight="1">
      <c r="A59" s="537"/>
      <c r="B59" s="543"/>
      <c r="C59" s="544"/>
      <c r="D59" s="493"/>
      <c r="E59" s="493"/>
      <c r="F59" s="493"/>
      <c r="G59" s="493"/>
      <c r="H59" s="493"/>
      <c r="I59" s="493"/>
      <c r="J59" s="32"/>
      <c r="K59" s="32"/>
      <c r="L59" s="32"/>
      <c r="M59" s="32"/>
      <c r="N59" s="32"/>
      <c r="O59" s="32"/>
      <c r="P59" s="32"/>
      <c r="Q59" s="32"/>
      <c r="R59" s="32"/>
    </row>
    <row r="60" spans="1:18" ht="19.95" customHeight="1">
      <c r="A60" s="946" t="s">
        <v>921</v>
      </c>
      <c r="B60" s="39"/>
      <c r="C60" s="39"/>
      <c r="D60" s="493"/>
      <c r="E60" s="493"/>
      <c r="F60" s="493"/>
      <c r="G60" s="493"/>
      <c r="H60" s="493"/>
      <c r="I60" s="493"/>
      <c r="J60" s="32"/>
      <c r="K60" s="32"/>
      <c r="L60" s="32"/>
      <c r="M60" s="32"/>
      <c r="N60" s="32"/>
      <c r="O60" s="32"/>
      <c r="P60" s="32"/>
      <c r="Q60" s="32"/>
      <c r="R60" s="32"/>
    </row>
    <row r="61" spans="1:18" ht="13.95" customHeight="1">
      <c r="A61" s="946"/>
      <c r="B61" s="493"/>
      <c r="C61" s="493"/>
      <c r="D61" s="493"/>
      <c r="E61" s="493"/>
      <c r="F61" s="493"/>
      <c r="G61" s="545"/>
      <c r="H61" s="545"/>
      <c r="I61" s="493"/>
      <c r="J61" s="32"/>
      <c r="K61" s="32"/>
      <c r="L61" s="32"/>
      <c r="M61" s="32"/>
      <c r="N61" s="32"/>
      <c r="O61" s="32"/>
      <c r="P61" s="32"/>
      <c r="Q61" s="32"/>
      <c r="R61" s="32"/>
    </row>
    <row r="62" spans="1:18" ht="19.95" customHeight="1">
      <c r="A62" s="493"/>
      <c r="B62" s="493"/>
      <c r="C62" s="493"/>
      <c r="D62" s="493"/>
      <c r="E62" s="493"/>
      <c r="F62" s="493"/>
      <c r="G62" s="518"/>
      <c r="H62" s="492" t="s">
        <v>187</v>
      </c>
      <c r="I62" s="518"/>
      <c r="J62" s="32"/>
      <c r="K62" s="32"/>
      <c r="L62" s="32"/>
      <c r="M62" s="32"/>
      <c r="N62" s="32"/>
      <c r="O62" s="32"/>
      <c r="P62" s="32"/>
      <c r="Q62" s="32"/>
      <c r="R62" s="32"/>
    </row>
    <row r="63" spans="1:18" ht="19.95" customHeight="1">
      <c r="A63" s="362" t="s">
        <v>321</v>
      </c>
      <c r="B63" s="529"/>
      <c r="C63" s="541"/>
      <c r="D63" s="541"/>
      <c r="E63" s="541"/>
      <c r="F63" s="541"/>
      <c r="G63" s="529"/>
      <c r="H63" s="529"/>
      <c r="I63" s="542"/>
      <c r="J63" s="32"/>
      <c r="K63" s="32"/>
      <c r="L63" s="32"/>
      <c r="M63" s="32"/>
      <c r="N63" s="32"/>
      <c r="O63" s="32"/>
      <c r="P63" s="32"/>
      <c r="Q63" s="32"/>
      <c r="R63" s="32"/>
    </row>
    <row r="64" spans="1:18" ht="13.95" customHeight="1">
      <c r="A64" s="362"/>
      <c r="B64" s="529"/>
      <c r="C64" s="541"/>
      <c r="D64" s="541"/>
      <c r="E64" s="541"/>
      <c r="F64" s="541"/>
      <c r="G64" s="529"/>
      <c r="H64" s="529"/>
      <c r="I64" s="542"/>
      <c r="J64" s="32"/>
      <c r="K64" s="32"/>
      <c r="L64" s="32"/>
      <c r="M64" s="32"/>
      <c r="N64" s="32"/>
      <c r="O64" s="32"/>
      <c r="P64" s="32"/>
      <c r="Q64" s="32"/>
      <c r="R64" s="32"/>
    </row>
    <row r="65" spans="1:18" ht="19.95" customHeight="1">
      <c r="A65" s="479" t="s">
        <v>157</v>
      </c>
      <c r="B65" s="487"/>
      <c r="C65" s="282" t="s">
        <v>160</v>
      </c>
      <c r="D65" s="276"/>
      <c r="E65" s="481" t="s">
        <v>54</v>
      </c>
      <c r="F65" s="482"/>
      <c r="G65" s="482"/>
      <c r="H65" s="483"/>
      <c r="I65" s="471"/>
      <c r="J65" s="471"/>
      <c r="K65" s="471"/>
      <c r="L65" s="32"/>
      <c r="M65" s="32"/>
      <c r="N65" s="32"/>
      <c r="O65" s="32"/>
      <c r="P65" s="32"/>
      <c r="Q65" s="32"/>
      <c r="R65" s="32"/>
    </row>
    <row r="66" spans="1:18" ht="32.4" customHeight="1">
      <c r="A66" s="298"/>
      <c r="B66" s="297"/>
      <c r="C66" s="301" t="s">
        <v>1</v>
      </c>
      <c r="D66" s="276" t="s">
        <v>23</v>
      </c>
      <c r="E66" s="484"/>
      <c r="F66" s="485"/>
      <c r="G66" s="485"/>
      <c r="H66" s="430"/>
      <c r="I66" s="32"/>
      <c r="J66" s="32"/>
      <c r="K66" s="32"/>
      <c r="L66" s="32"/>
      <c r="M66" s="32"/>
      <c r="N66" s="32"/>
      <c r="O66" s="32"/>
      <c r="P66" s="32"/>
      <c r="Q66" s="32"/>
      <c r="R66" s="32"/>
    </row>
    <row r="67" spans="1:18" ht="19.95" customHeight="1">
      <c r="A67" s="669" t="s">
        <v>1150</v>
      </c>
      <c r="B67" s="1129" t="s">
        <v>158</v>
      </c>
      <c r="C67" s="438">
        <v>1588</v>
      </c>
      <c r="D67" s="1130">
        <v>2155</v>
      </c>
      <c r="E67" s="1131" t="s">
        <v>1148</v>
      </c>
      <c r="F67" s="1132"/>
      <c r="G67" s="1132"/>
      <c r="H67" s="1133"/>
      <c r="I67" s="32"/>
      <c r="J67" s="32"/>
      <c r="K67" s="32"/>
      <c r="L67" s="32"/>
      <c r="M67" s="32"/>
      <c r="N67" s="32"/>
      <c r="O67" s="32"/>
      <c r="P67" s="32"/>
      <c r="Q67" s="32"/>
      <c r="R67" s="32"/>
    </row>
    <row r="68" spans="1:18" ht="19.95" customHeight="1">
      <c r="A68" s="58"/>
      <c r="B68" s="1129" t="s">
        <v>159</v>
      </c>
      <c r="C68" s="438">
        <v>2194</v>
      </c>
      <c r="D68" s="1134">
        <v>6556</v>
      </c>
      <c r="E68" s="1131" t="s">
        <v>1149</v>
      </c>
      <c r="F68" s="1135"/>
      <c r="G68" s="1135"/>
      <c r="H68" s="1133"/>
      <c r="I68" s="32"/>
      <c r="J68" s="32"/>
      <c r="K68" s="32"/>
      <c r="L68" s="32"/>
      <c r="M68" s="32"/>
      <c r="N68" s="32"/>
      <c r="O68" s="32"/>
      <c r="P68" s="32"/>
      <c r="Q68" s="32"/>
      <c r="R68" s="32"/>
    </row>
    <row r="69" spans="1:18" ht="19.95" customHeight="1">
      <c r="A69" s="54" t="s">
        <v>45</v>
      </c>
      <c r="B69" s="332" t="s">
        <v>161</v>
      </c>
      <c r="C69" s="185">
        <v>3681</v>
      </c>
      <c r="D69" s="805">
        <v>5066</v>
      </c>
      <c r="E69" s="457" t="s">
        <v>923</v>
      </c>
      <c r="F69" s="312"/>
      <c r="G69" s="312"/>
      <c r="H69" s="332"/>
      <c r="I69" s="32"/>
      <c r="J69" s="32"/>
      <c r="K69" s="32"/>
      <c r="L69" s="32"/>
      <c r="M69" s="32"/>
      <c r="N69" s="32"/>
      <c r="O69" s="32"/>
      <c r="P69" s="32"/>
      <c r="Q69" s="32"/>
      <c r="R69" s="32"/>
    </row>
    <row r="70" spans="1:18" ht="17.399999999999999">
      <c r="A70" s="56"/>
      <c r="B70" s="317" t="s">
        <v>195</v>
      </c>
      <c r="C70" s="185">
        <v>527</v>
      </c>
      <c r="D70" s="805">
        <v>3984</v>
      </c>
      <c r="E70" s="457" t="s">
        <v>927</v>
      </c>
      <c r="F70" s="312"/>
      <c r="G70" s="312"/>
      <c r="H70" s="332"/>
      <c r="I70" s="32"/>
      <c r="J70" s="32"/>
      <c r="K70" s="32"/>
      <c r="L70" s="32"/>
      <c r="M70" s="32"/>
      <c r="N70" s="32"/>
      <c r="O70" s="32"/>
      <c r="P70" s="32"/>
      <c r="Q70" s="32"/>
      <c r="R70" s="32"/>
    </row>
    <row r="71" spans="1:18" ht="13.95" customHeight="1">
      <c r="A71" s="39"/>
      <c r="B71" s="32"/>
      <c r="C71" s="32"/>
      <c r="D71" s="32"/>
      <c r="E71" s="32"/>
      <c r="F71" s="472"/>
      <c r="G71" s="472"/>
      <c r="H71" s="472"/>
      <c r="I71" s="32"/>
      <c r="J71" s="32"/>
      <c r="K71" s="32"/>
      <c r="L71" s="32"/>
      <c r="M71" s="32"/>
      <c r="N71" s="32"/>
      <c r="O71" s="32"/>
      <c r="P71" s="32"/>
      <c r="Q71" s="32"/>
      <c r="R71" s="32"/>
    </row>
    <row r="72" spans="1:18" ht="19.95" customHeight="1">
      <c r="A72" s="946" t="s">
        <v>125</v>
      </c>
      <c r="B72" s="946" t="s">
        <v>156</v>
      </c>
      <c r="C72" s="213"/>
      <c r="D72" s="173"/>
      <c r="E72" s="173"/>
      <c r="F72" s="173"/>
      <c r="G72" s="173"/>
      <c r="H72" s="173"/>
      <c r="I72" s="32"/>
      <c r="J72" s="32"/>
      <c r="K72" s="32"/>
      <c r="L72" s="32"/>
      <c r="M72" s="32"/>
      <c r="N72" s="32"/>
      <c r="O72" s="32"/>
      <c r="P72" s="32"/>
      <c r="Q72" s="32"/>
      <c r="R72" s="32"/>
    </row>
    <row r="73" spans="1:18" ht="13.95" customHeight="1">
      <c r="A73" s="946"/>
      <c r="B73" s="946"/>
      <c r="C73" s="173"/>
      <c r="D73" s="233"/>
      <c r="E73" s="173"/>
      <c r="F73" s="233"/>
      <c r="G73" s="173"/>
      <c r="H73" s="173"/>
      <c r="I73" s="32"/>
      <c r="J73" s="32"/>
      <c r="K73" s="32"/>
      <c r="L73" s="32"/>
      <c r="M73" s="32"/>
      <c r="N73" s="32"/>
      <c r="O73" s="32"/>
      <c r="P73" s="32"/>
      <c r="Q73" s="32"/>
      <c r="R73" s="32"/>
    </row>
    <row r="74" spans="1:18" ht="19.95" customHeight="1">
      <c r="A74" s="946" t="s">
        <v>37</v>
      </c>
      <c r="B74" s="946"/>
      <c r="C74" s="173"/>
      <c r="D74" s="173"/>
      <c r="E74" s="173"/>
      <c r="F74" s="32"/>
      <c r="G74" s="32"/>
      <c r="H74" s="32"/>
      <c r="I74" s="32"/>
      <c r="J74" s="32"/>
      <c r="K74" s="32"/>
      <c r="L74" s="32"/>
      <c r="M74" s="32"/>
      <c r="N74" s="32"/>
      <c r="O74" s="32"/>
      <c r="P74" s="32"/>
      <c r="Q74" s="32"/>
      <c r="R74" s="32"/>
    </row>
    <row r="75" spans="1:18" ht="19.95" customHeight="1">
      <c r="A75" s="946" t="s">
        <v>1151</v>
      </c>
      <c r="B75" s="946"/>
      <c r="C75" s="173"/>
      <c r="D75" s="173"/>
      <c r="E75" s="173"/>
      <c r="F75" s="233"/>
      <c r="G75" s="173"/>
      <c r="H75" s="173"/>
      <c r="I75" s="32"/>
      <c r="J75" s="32"/>
      <c r="K75" s="32"/>
      <c r="L75" s="32"/>
      <c r="M75" s="32"/>
      <c r="N75" s="32"/>
      <c r="O75" s="32"/>
      <c r="P75" s="32"/>
      <c r="Q75" s="32"/>
      <c r="R75" s="32"/>
    </row>
    <row r="76" spans="1:18" ht="19.95" customHeight="1">
      <c r="A76" s="946" t="s">
        <v>922</v>
      </c>
      <c r="B76" s="946"/>
      <c r="C76" s="85"/>
      <c r="D76" s="85"/>
      <c r="E76" s="85"/>
      <c r="F76" s="85"/>
      <c r="G76" s="85"/>
      <c r="H76" s="473"/>
      <c r="I76" s="32"/>
      <c r="J76" s="32"/>
      <c r="K76" s="32"/>
      <c r="L76" s="32"/>
      <c r="M76" s="32"/>
      <c r="N76" s="32"/>
      <c r="O76" s="32"/>
      <c r="P76" s="32"/>
      <c r="Q76" s="32"/>
      <c r="R76" s="32"/>
    </row>
    <row r="77" spans="1:18" ht="19.95" customHeight="1">
      <c r="A77" s="947" t="s">
        <v>411</v>
      </c>
      <c r="B77" s="946"/>
      <c r="C77" s="308"/>
      <c r="D77" s="308"/>
      <c r="E77" s="308"/>
      <c r="F77" s="308"/>
      <c r="G77" s="308"/>
      <c r="H77" s="473"/>
      <c r="I77" s="32"/>
      <c r="J77" s="32"/>
      <c r="K77" s="32"/>
      <c r="L77" s="32"/>
      <c r="M77" s="32"/>
      <c r="N77" s="32"/>
      <c r="O77" s="32"/>
      <c r="P77" s="32"/>
      <c r="Q77" s="32"/>
      <c r="R77" s="32"/>
    </row>
    <row r="78" spans="1:18" ht="19.95" customHeight="1">
      <c r="A78" s="946" t="s">
        <v>926</v>
      </c>
      <c r="B78" s="946"/>
      <c r="C78" s="308"/>
      <c r="D78" s="308"/>
      <c r="E78" s="308"/>
      <c r="F78" s="308"/>
      <c r="G78" s="308"/>
      <c r="H78" s="473"/>
      <c r="I78" s="32"/>
      <c r="J78" s="32"/>
      <c r="K78" s="32"/>
      <c r="L78" s="32"/>
      <c r="M78" s="32"/>
      <c r="N78" s="32"/>
      <c r="O78" s="32"/>
      <c r="P78" s="32"/>
      <c r="Q78" s="32"/>
      <c r="R78" s="32"/>
    </row>
    <row r="79" spans="1:18" ht="13.95" customHeight="1">
      <c r="A79" s="1341"/>
      <c r="B79" s="80"/>
      <c r="C79" s="173"/>
      <c r="D79" s="173"/>
      <c r="E79" s="173"/>
      <c r="F79" s="473"/>
      <c r="G79" s="473"/>
      <c r="H79" s="473"/>
      <c r="I79" s="32"/>
      <c r="J79" s="32"/>
      <c r="K79" s="32"/>
      <c r="L79" s="32"/>
      <c r="M79" s="32"/>
      <c r="N79" s="32"/>
      <c r="O79" s="32"/>
      <c r="P79" s="32"/>
      <c r="Q79" s="32"/>
      <c r="R79" s="32"/>
    </row>
    <row r="80" spans="1:18" ht="19.95" customHeight="1">
      <c r="A80" s="1342" t="s">
        <v>148</v>
      </c>
      <c r="B80" s="1341"/>
      <c r="C80" s="173"/>
      <c r="D80" s="1342"/>
      <c r="E80" s="173"/>
      <c r="F80" s="173"/>
      <c r="G80" s="173"/>
      <c r="H80" s="173"/>
      <c r="I80" s="32"/>
      <c r="J80" s="32"/>
      <c r="K80" s="32"/>
      <c r="L80" s="32"/>
      <c r="M80" s="32"/>
      <c r="N80" s="32"/>
      <c r="O80" s="32"/>
      <c r="P80" s="32"/>
      <c r="Q80" s="32"/>
      <c r="R80" s="32"/>
    </row>
    <row r="81" spans="1:18" ht="19.95" customHeight="1">
      <c r="A81" s="1342" t="s">
        <v>924</v>
      </c>
      <c r="B81" s="1341"/>
      <c r="C81" s="173"/>
      <c r="D81" s="173"/>
      <c r="E81" s="173"/>
      <c r="F81" s="474"/>
      <c r="G81" s="474"/>
      <c r="H81" s="474"/>
      <c r="I81" s="32"/>
      <c r="J81" s="32"/>
      <c r="K81" s="32"/>
      <c r="L81" s="32"/>
      <c r="M81" s="32"/>
      <c r="N81" s="32"/>
      <c r="O81" s="32"/>
      <c r="P81" s="32"/>
      <c r="Q81" s="32"/>
      <c r="R81" s="32"/>
    </row>
    <row r="82" spans="1:18" ht="13.95" customHeight="1">
      <c r="A82" s="816"/>
      <c r="B82" s="80"/>
      <c r="C82" s="173"/>
      <c r="D82" s="173"/>
      <c r="E82" s="173"/>
      <c r="F82" s="474"/>
      <c r="G82" s="474"/>
      <c r="H82" s="474"/>
      <c r="I82" s="32"/>
      <c r="J82" s="32"/>
      <c r="K82" s="32"/>
      <c r="L82" s="32"/>
      <c r="M82" s="32"/>
      <c r="N82" s="32"/>
      <c r="O82" s="32"/>
      <c r="P82" s="32"/>
      <c r="Q82" s="32"/>
      <c r="R82" s="32"/>
    </row>
    <row r="83" spans="1:18" ht="13.95" customHeight="1">
      <c r="A83" s="946" t="s">
        <v>925</v>
      </c>
      <c r="B83" s="39"/>
      <c r="C83" s="79"/>
      <c r="D83" s="173"/>
      <c r="E83" s="173"/>
      <c r="F83" s="173"/>
      <c r="G83" s="173"/>
      <c r="H83" s="173"/>
      <c r="I83" s="32"/>
      <c r="J83" s="32"/>
      <c r="K83" s="32"/>
      <c r="L83" s="32"/>
      <c r="M83" s="32"/>
      <c r="N83" s="32"/>
      <c r="O83" s="32"/>
      <c r="P83" s="32"/>
      <c r="Q83" s="32"/>
      <c r="R83" s="32"/>
    </row>
    <row r="84" spans="1:18" ht="13.95" customHeight="1">
      <c r="A84" s="816"/>
      <c r="B84" s="493"/>
      <c r="C84" s="113"/>
      <c r="D84" s="113"/>
      <c r="E84" s="113"/>
      <c r="F84" s="475"/>
      <c r="G84" s="475"/>
      <c r="H84" s="475"/>
      <c r="I84" s="32"/>
      <c r="J84" s="32"/>
      <c r="K84" s="32"/>
      <c r="L84" s="32"/>
      <c r="M84" s="32"/>
      <c r="N84" s="32"/>
      <c r="O84" s="32"/>
      <c r="P84" s="32"/>
      <c r="Q84" s="32"/>
      <c r="R84" s="32"/>
    </row>
    <row r="85" spans="1:18" ht="13.95" customHeight="1">
      <c r="A85" s="946"/>
      <c r="B85" s="113"/>
      <c r="C85" s="113"/>
      <c r="D85" s="113"/>
      <c r="E85" s="113"/>
      <c r="F85" s="113"/>
      <c r="G85" s="113"/>
      <c r="H85" s="113"/>
      <c r="I85" s="32"/>
      <c r="J85" s="32"/>
      <c r="K85" s="32"/>
      <c r="L85" s="32"/>
      <c r="M85" s="32"/>
      <c r="N85" s="32"/>
      <c r="O85" s="32"/>
      <c r="P85" s="32"/>
      <c r="Q85" s="32"/>
      <c r="R85" s="32"/>
    </row>
    <row r="86" spans="1:18" ht="13.95" customHeight="1">
      <c r="A86" s="493"/>
      <c r="B86" s="113"/>
      <c r="C86" s="113"/>
      <c r="D86" s="233"/>
      <c r="E86" s="113"/>
      <c r="F86" s="113"/>
      <c r="G86" s="113"/>
      <c r="H86" s="113"/>
      <c r="I86" s="32"/>
      <c r="J86" s="32"/>
      <c r="K86" s="32"/>
      <c r="L86" s="32"/>
      <c r="M86" s="32"/>
      <c r="N86" s="32"/>
      <c r="O86" s="32"/>
      <c r="P86" s="32"/>
      <c r="Q86" s="32"/>
      <c r="R86" s="32"/>
    </row>
    <row r="87" spans="1:18" ht="13.95" customHeight="1">
      <c r="A87" s="113"/>
      <c r="B87" s="113"/>
      <c r="C87" s="113"/>
      <c r="D87" s="113"/>
      <c r="E87" s="113"/>
      <c r="F87" s="233"/>
      <c r="G87" s="113"/>
      <c r="H87" s="113"/>
      <c r="I87" s="32"/>
      <c r="J87" s="32"/>
      <c r="K87" s="32"/>
      <c r="L87" s="32"/>
      <c r="M87" s="32"/>
      <c r="N87" s="32"/>
      <c r="O87" s="32"/>
      <c r="P87" s="32"/>
      <c r="Q87" s="32"/>
      <c r="R87" s="32"/>
    </row>
    <row r="88" spans="1:18" ht="13.95" customHeight="1">
      <c r="A88" s="113"/>
      <c r="B88" s="113"/>
      <c r="C88" s="113"/>
      <c r="D88" s="113"/>
      <c r="E88" s="113"/>
      <c r="F88" s="473"/>
      <c r="G88" s="473"/>
      <c r="H88" s="473"/>
      <c r="I88" s="32"/>
      <c r="J88" s="32"/>
      <c r="K88" s="32"/>
      <c r="L88" s="32"/>
      <c r="M88" s="32"/>
      <c r="N88" s="32"/>
      <c r="O88" s="32"/>
      <c r="P88" s="32"/>
      <c r="Q88" s="32"/>
      <c r="R88" s="32"/>
    </row>
    <row r="89" spans="1:18" ht="13.95" customHeight="1">
      <c r="A89" s="113"/>
      <c r="B89" s="113"/>
      <c r="C89" s="113"/>
      <c r="D89" s="113"/>
      <c r="E89" s="113"/>
      <c r="F89" s="113"/>
      <c r="G89" s="113"/>
      <c r="H89" s="113"/>
      <c r="I89" s="32"/>
      <c r="J89" s="32"/>
      <c r="K89" s="32"/>
      <c r="L89" s="32"/>
      <c r="M89" s="32"/>
      <c r="N89" s="32"/>
      <c r="O89" s="32"/>
      <c r="P89" s="32"/>
      <c r="Q89" s="32"/>
      <c r="R89" s="32"/>
    </row>
    <row r="90" spans="1:18" ht="13.95" customHeight="1">
      <c r="A90" s="113"/>
      <c r="B90" s="113"/>
      <c r="C90" s="113"/>
      <c r="D90" s="113"/>
      <c r="E90" s="113"/>
      <c r="F90" s="475"/>
      <c r="G90" s="475"/>
      <c r="H90" s="475"/>
      <c r="I90" s="32"/>
      <c r="J90" s="32"/>
      <c r="K90" s="32"/>
      <c r="L90" s="32"/>
      <c r="M90" s="32"/>
      <c r="N90" s="32"/>
      <c r="O90" s="32"/>
      <c r="P90" s="32"/>
      <c r="Q90" s="32"/>
      <c r="R90" s="32"/>
    </row>
    <row r="91" spans="1:18" ht="13.95" customHeight="1">
      <c r="A91" s="113"/>
      <c r="B91" s="113"/>
      <c r="C91" s="113"/>
      <c r="D91" s="113"/>
      <c r="E91" s="113"/>
      <c r="F91" s="113"/>
      <c r="G91" s="113"/>
      <c r="H91" s="113"/>
      <c r="I91" s="32"/>
      <c r="J91" s="32"/>
      <c r="K91" s="32"/>
      <c r="L91" s="32"/>
      <c r="M91" s="32"/>
      <c r="N91" s="32"/>
      <c r="O91" s="32"/>
      <c r="P91" s="32"/>
      <c r="Q91" s="32"/>
      <c r="R91" s="32"/>
    </row>
    <row r="92" spans="1:18" ht="13.95" customHeight="1">
      <c r="A92" s="113"/>
      <c r="B92" s="113"/>
      <c r="C92" s="113"/>
      <c r="D92" s="113"/>
      <c r="E92" s="113"/>
      <c r="F92" s="475"/>
      <c r="G92" s="475"/>
      <c r="H92" s="475"/>
      <c r="I92" s="32"/>
      <c r="J92" s="32"/>
      <c r="K92" s="32"/>
      <c r="L92" s="32"/>
      <c r="M92" s="32"/>
      <c r="N92" s="32"/>
      <c r="O92" s="32"/>
      <c r="P92" s="32"/>
      <c r="Q92" s="32"/>
      <c r="R92" s="32"/>
    </row>
    <row r="93" spans="1:18" ht="13.95" customHeight="1">
      <c r="A93" s="113"/>
      <c r="B93" s="113"/>
      <c r="C93" s="113"/>
      <c r="D93" s="113"/>
      <c r="E93" s="113"/>
      <c r="F93" s="113"/>
      <c r="G93" s="113"/>
      <c r="H93" s="113"/>
      <c r="I93" s="32"/>
      <c r="J93" s="32"/>
      <c r="K93" s="32"/>
      <c r="L93" s="32"/>
      <c r="M93" s="32"/>
      <c r="N93" s="32"/>
      <c r="O93" s="32"/>
      <c r="P93" s="32"/>
      <c r="Q93" s="32"/>
      <c r="R93" s="32"/>
    </row>
    <row r="94" spans="1:18" ht="13.95" customHeight="1">
      <c r="A94" s="113"/>
      <c r="B94" s="32"/>
      <c r="C94" s="32"/>
      <c r="D94" s="32"/>
      <c r="E94" s="32"/>
      <c r="F94" s="32"/>
      <c r="G94" s="32"/>
      <c r="H94" s="32"/>
      <c r="I94" s="32"/>
      <c r="J94" s="32"/>
      <c r="K94" s="32"/>
      <c r="L94" s="32"/>
      <c r="M94" s="32"/>
      <c r="N94" s="32"/>
      <c r="O94" s="32"/>
      <c r="P94" s="32"/>
      <c r="Q94" s="32"/>
      <c r="R94" s="32"/>
    </row>
    <row r="95" spans="1:18" ht="13.95" customHeight="1">
      <c r="A95" s="113"/>
      <c r="B95" s="32"/>
      <c r="C95" s="32"/>
      <c r="D95" s="32"/>
      <c r="E95" s="32"/>
      <c r="F95" s="32"/>
      <c r="G95" s="32"/>
      <c r="H95" s="32"/>
      <c r="I95" s="32"/>
      <c r="J95" s="32"/>
      <c r="K95" s="32"/>
      <c r="L95" s="32"/>
      <c r="M95" s="32"/>
      <c r="N95" s="32"/>
      <c r="O95" s="32"/>
      <c r="P95" s="32"/>
      <c r="Q95" s="32"/>
      <c r="R95" s="32"/>
    </row>
    <row r="96" spans="1:18" ht="13.95" customHeight="1">
      <c r="A96" s="32"/>
      <c r="B96" s="32"/>
      <c r="C96" s="32"/>
      <c r="D96" s="32"/>
      <c r="E96" s="32"/>
      <c r="F96" s="32"/>
      <c r="G96" s="32"/>
      <c r="H96" s="32"/>
      <c r="I96" s="32"/>
      <c r="J96" s="32"/>
      <c r="K96" s="32"/>
      <c r="L96" s="32"/>
      <c r="M96" s="32"/>
      <c r="N96" s="32"/>
      <c r="O96" s="32"/>
      <c r="P96" s="32"/>
      <c r="Q96" s="32"/>
      <c r="R96" s="32"/>
    </row>
    <row r="97" spans="1:18" ht="13.95" customHeight="1">
      <c r="A97" s="32"/>
      <c r="B97" s="32"/>
      <c r="C97" s="32"/>
      <c r="D97" s="32"/>
      <c r="E97" s="32"/>
      <c r="F97" s="32"/>
      <c r="G97" s="32"/>
      <c r="H97" s="32"/>
      <c r="I97" s="32"/>
      <c r="J97" s="32"/>
      <c r="K97" s="32"/>
      <c r="L97" s="32"/>
      <c r="M97" s="32"/>
      <c r="N97" s="32"/>
      <c r="O97" s="32"/>
      <c r="P97" s="32"/>
      <c r="Q97" s="32"/>
      <c r="R97" s="32"/>
    </row>
    <row r="98" spans="1:18" ht="13.95" customHeight="1">
      <c r="A98" s="32"/>
      <c r="B98" s="32"/>
      <c r="C98" s="32"/>
      <c r="D98" s="32"/>
      <c r="E98" s="32"/>
      <c r="F98" s="32"/>
      <c r="G98" s="32"/>
      <c r="H98" s="32"/>
      <c r="I98" s="32"/>
      <c r="J98" s="32"/>
      <c r="K98" s="32"/>
      <c r="L98" s="32"/>
      <c r="M98" s="32"/>
      <c r="N98" s="32"/>
      <c r="O98" s="32"/>
      <c r="P98" s="32"/>
      <c r="Q98" s="32"/>
      <c r="R98" s="32"/>
    </row>
    <row r="99" spans="1:18" ht="13.95" customHeight="1">
      <c r="A99" s="32"/>
      <c r="B99" s="32"/>
      <c r="C99" s="32"/>
      <c r="D99" s="32"/>
      <c r="E99" s="32"/>
      <c r="F99" s="32"/>
      <c r="G99" s="32"/>
      <c r="H99" s="32"/>
      <c r="I99" s="32"/>
      <c r="J99" s="32"/>
      <c r="K99" s="32"/>
      <c r="L99" s="32"/>
      <c r="M99" s="32"/>
      <c r="N99" s="32"/>
      <c r="O99" s="32"/>
      <c r="P99" s="32"/>
      <c r="Q99" s="32"/>
      <c r="R99" s="32"/>
    </row>
    <row r="100" spans="1:18" ht="13.95" customHeight="1">
      <c r="A100" s="32"/>
      <c r="B100" s="32"/>
      <c r="C100" s="32"/>
      <c r="D100" s="32"/>
      <c r="E100" s="32"/>
      <c r="F100" s="32"/>
      <c r="G100" s="32"/>
      <c r="H100" s="32"/>
      <c r="I100" s="32"/>
      <c r="J100" s="32"/>
      <c r="K100" s="32"/>
      <c r="L100" s="32"/>
      <c r="M100" s="32"/>
      <c r="N100" s="32"/>
      <c r="O100" s="32"/>
      <c r="P100" s="32"/>
      <c r="Q100" s="32"/>
      <c r="R100" s="32"/>
    </row>
    <row r="101" spans="1:18" ht="13.95" customHeight="1">
      <c r="A101" s="32"/>
      <c r="B101" s="32"/>
      <c r="C101" s="32"/>
      <c r="D101" s="32"/>
      <c r="E101" s="32"/>
      <c r="F101" s="32"/>
      <c r="G101" s="32"/>
      <c r="H101" s="32"/>
      <c r="I101" s="32"/>
      <c r="J101" s="32"/>
      <c r="K101" s="32"/>
      <c r="L101" s="32"/>
      <c r="M101" s="32"/>
      <c r="N101" s="32"/>
      <c r="O101" s="32"/>
      <c r="P101" s="32"/>
      <c r="Q101" s="32"/>
      <c r="R101" s="32"/>
    </row>
    <row r="102" spans="1:18" ht="13.95" customHeight="1">
      <c r="A102" s="32"/>
      <c r="B102" s="32"/>
      <c r="C102" s="32"/>
      <c r="D102" s="32"/>
      <c r="E102" s="32"/>
      <c r="F102" s="32"/>
      <c r="G102" s="32"/>
      <c r="H102" s="32"/>
      <c r="I102" s="32"/>
      <c r="J102" s="32"/>
      <c r="K102" s="32"/>
      <c r="L102" s="32"/>
      <c r="M102" s="32"/>
      <c r="N102" s="32"/>
      <c r="O102" s="32"/>
      <c r="P102" s="32"/>
      <c r="Q102" s="32"/>
      <c r="R102" s="32"/>
    </row>
    <row r="103" spans="1:18" ht="13.95" customHeight="1">
      <c r="A103" s="32"/>
      <c r="B103" s="32"/>
      <c r="C103" s="32"/>
      <c r="D103" s="32"/>
      <c r="E103" s="32"/>
      <c r="F103" s="32"/>
      <c r="G103" s="32"/>
      <c r="H103" s="32"/>
      <c r="I103" s="32"/>
      <c r="J103" s="32"/>
      <c r="K103" s="32"/>
      <c r="L103" s="32"/>
      <c r="M103" s="32"/>
      <c r="N103" s="32"/>
      <c r="O103" s="32"/>
      <c r="P103" s="32"/>
      <c r="Q103" s="32"/>
      <c r="R103" s="32"/>
    </row>
    <row r="104" spans="1:18" ht="13.95" customHeight="1">
      <c r="A104" s="32"/>
      <c r="B104" s="32"/>
      <c r="C104" s="32"/>
      <c r="D104" s="32"/>
      <c r="E104" s="32"/>
      <c r="F104" s="32"/>
      <c r="G104" s="32"/>
      <c r="H104" s="32"/>
      <c r="I104" s="32"/>
      <c r="J104" s="32"/>
      <c r="K104" s="32"/>
      <c r="L104" s="32"/>
      <c r="M104" s="32"/>
      <c r="N104" s="32"/>
      <c r="O104" s="32"/>
      <c r="P104" s="32"/>
      <c r="Q104" s="32"/>
      <c r="R104" s="32"/>
    </row>
    <row r="105" spans="1:18" ht="13.95" customHeight="1">
      <c r="A105" s="32"/>
      <c r="B105" s="32"/>
      <c r="C105" s="32"/>
      <c r="D105" s="32"/>
      <c r="E105" s="32"/>
      <c r="F105" s="32"/>
      <c r="G105" s="32"/>
      <c r="H105" s="32"/>
      <c r="I105" s="32"/>
      <c r="J105" s="32"/>
      <c r="K105" s="32"/>
      <c r="L105" s="32"/>
      <c r="M105" s="32"/>
      <c r="N105" s="32"/>
      <c r="O105" s="32"/>
      <c r="P105" s="32"/>
      <c r="Q105" s="32"/>
      <c r="R105" s="32"/>
    </row>
    <row r="106" spans="1:18" ht="13.95" customHeight="1">
      <c r="A106" s="32"/>
      <c r="B106" s="32"/>
      <c r="C106" s="32"/>
      <c r="D106" s="32"/>
      <c r="E106" s="32"/>
      <c r="F106" s="32"/>
      <c r="G106" s="32"/>
      <c r="H106" s="32"/>
      <c r="I106" s="32"/>
      <c r="J106" s="32"/>
      <c r="K106" s="32"/>
      <c r="L106" s="32"/>
      <c r="M106" s="32"/>
      <c r="N106" s="32"/>
      <c r="O106" s="32"/>
      <c r="P106" s="32"/>
      <c r="Q106" s="32"/>
      <c r="R106" s="32"/>
    </row>
    <row r="107" spans="1:18" ht="13.95" customHeight="1">
      <c r="A107" s="32"/>
      <c r="B107" s="32"/>
      <c r="C107" s="32"/>
      <c r="D107" s="32"/>
      <c r="E107" s="32"/>
      <c r="F107" s="32"/>
      <c r="G107" s="32"/>
      <c r="H107" s="32"/>
      <c r="I107" s="32"/>
      <c r="J107" s="32"/>
      <c r="K107" s="32"/>
      <c r="L107" s="32"/>
      <c r="M107" s="32"/>
      <c r="N107" s="32"/>
      <c r="O107" s="32"/>
      <c r="P107" s="32"/>
      <c r="Q107" s="32"/>
      <c r="R107" s="32"/>
    </row>
    <row r="108" spans="1:18" ht="13.95" customHeight="1">
      <c r="A108" s="32"/>
      <c r="B108" s="32"/>
      <c r="C108" s="32"/>
      <c r="D108" s="32"/>
      <c r="E108" s="32"/>
      <c r="F108" s="32"/>
      <c r="G108" s="32"/>
      <c r="H108" s="32"/>
      <c r="I108" s="32"/>
      <c r="J108" s="32"/>
      <c r="K108" s="32"/>
      <c r="L108" s="32"/>
      <c r="M108" s="32"/>
      <c r="N108" s="32"/>
      <c r="O108" s="32"/>
      <c r="P108" s="32"/>
      <c r="Q108" s="32"/>
      <c r="R108" s="32"/>
    </row>
    <row r="109" spans="1:18" ht="13.95" customHeight="1">
      <c r="A109" s="32"/>
      <c r="B109" s="32"/>
      <c r="C109" s="32"/>
      <c r="D109" s="32"/>
      <c r="E109" s="32"/>
      <c r="F109" s="32"/>
      <c r="G109" s="32"/>
      <c r="H109" s="32"/>
      <c r="I109" s="32"/>
      <c r="J109" s="32"/>
      <c r="K109" s="32"/>
      <c r="L109" s="32"/>
      <c r="M109" s="32"/>
      <c r="N109" s="32"/>
      <c r="O109" s="32"/>
      <c r="P109" s="32"/>
      <c r="Q109" s="32"/>
      <c r="R109" s="32"/>
    </row>
    <row r="110" spans="1:18" ht="13.95" customHeight="1">
      <c r="A110" s="32"/>
      <c r="B110" s="32"/>
      <c r="C110" s="32"/>
      <c r="D110" s="32"/>
      <c r="E110" s="32"/>
      <c r="F110" s="32"/>
      <c r="G110" s="32"/>
      <c r="H110" s="32"/>
      <c r="I110" s="32"/>
      <c r="J110" s="32"/>
      <c r="K110" s="32"/>
      <c r="L110" s="32"/>
      <c r="M110" s="32"/>
      <c r="N110" s="32"/>
      <c r="O110" s="32"/>
      <c r="P110" s="32"/>
      <c r="Q110" s="32"/>
      <c r="R110" s="32"/>
    </row>
    <row r="111" spans="1:18" ht="13.95" customHeight="1">
      <c r="A111" s="32"/>
      <c r="B111" s="32"/>
      <c r="C111" s="32"/>
      <c r="D111" s="32"/>
      <c r="E111" s="32"/>
      <c r="F111" s="32"/>
      <c r="G111" s="32"/>
      <c r="H111" s="32"/>
      <c r="I111" s="32"/>
      <c r="J111" s="32"/>
      <c r="K111" s="32"/>
      <c r="L111" s="32"/>
      <c r="M111" s="32"/>
      <c r="N111" s="32"/>
      <c r="O111" s="32"/>
      <c r="P111" s="32"/>
      <c r="Q111" s="32"/>
      <c r="R111" s="32"/>
    </row>
    <row r="112" spans="1:18" ht="13.95" customHeight="1">
      <c r="A112" s="32"/>
      <c r="B112" s="32"/>
      <c r="C112" s="32"/>
      <c r="D112" s="32"/>
      <c r="E112" s="32"/>
      <c r="F112" s="32"/>
      <c r="G112" s="32"/>
      <c r="H112" s="32"/>
      <c r="I112" s="32"/>
      <c r="J112" s="32"/>
      <c r="K112" s="32"/>
      <c r="L112" s="32"/>
      <c r="M112" s="32"/>
      <c r="N112" s="32"/>
      <c r="O112" s="32"/>
      <c r="P112" s="32"/>
      <c r="Q112" s="32"/>
      <c r="R112" s="32"/>
    </row>
    <row r="113" spans="1:18" ht="13.95" customHeight="1">
      <c r="A113" s="32"/>
      <c r="B113" s="32"/>
      <c r="C113" s="32"/>
      <c r="D113" s="32"/>
      <c r="E113" s="32"/>
      <c r="F113" s="32"/>
      <c r="G113" s="32"/>
      <c r="H113" s="32"/>
      <c r="I113" s="32"/>
      <c r="J113" s="32"/>
      <c r="K113" s="32"/>
      <c r="L113" s="32"/>
      <c r="M113" s="32"/>
      <c r="N113" s="32"/>
      <c r="O113" s="32"/>
      <c r="P113" s="32"/>
      <c r="Q113" s="32"/>
      <c r="R113" s="32"/>
    </row>
    <row r="114" spans="1:18" ht="13.95" customHeight="1">
      <c r="A114" s="32"/>
      <c r="B114" s="32"/>
      <c r="C114" s="32"/>
      <c r="D114" s="32"/>
      <c r="E114" s="32"/>
      <c r="F114" s="32"/>
      <c r="G114" s="32"/>
      <c r="H114" s="32"/>
      <c r="I114" s="32"/>
      <c r="J114" s="32"/>
      <c r="K114" s="32"/>
      <c r="L114" s="32"/>
      <c r="M114" s="32"/>
      <c r="N114" s="32"/>
      <c r="O114" s="32"/>
      <c r="P114" s="32"/>
      <c r="Q114" s="32"/>
      <c r="R114" s="32"/>
    </row>
    <row r="115" spans="1:18" ht="13.95" customHeight="1">
      <c r="A115" s="32"/>
      <c r="B115" s="32"/>
      <c r="C115" s="32"/>
      <c r="D115" s="32"/>
      <c r="E115" s="32"/>
      <c r="F115" s="32"/>
      <c r="G115" s="32"/>
      <c r="H115" s="32"/>
      <c r="I115" s="32"/>
      <c r="J115" s="32"/>
      <c r="K115" s="32"/>
      <c r="L115" s="32"/>
      <c r="M115" s="32"/>
      <c r="N115" s="32"/>
      <c r="O115" s="32"/>
      <c r="P115" s="32"/>
      <c r="Q115" s="32"/>
      <c r="R115" s="32"/>
    </row>
    <row r="116" spans="1:18" ht="13.95" customHeight="1">
      <c r="A116" s="32"/>
      <c r="B116" s="32"/>
      <c r="C116" s="32"/>
      <c r="D116" s="32"/>
      <c r="E116" s="32"/>
      <c r="F116" s="32"/>
      <c r="G116" s="32"/>
      <c r="H116" s="32"/>
      <c r="I116" s="32"/>
      <c r="J116" s="32"/>
      <c r="K116" s="32"/>
      <c r="L116" s="32"/>
      <c r="M116" s="32"/>
      <c r="N116" s="32"/>
      <c r="O116" s="32"/>
      <c r="P116" s="32"/>
      <c r="Q116" s="32"/>
      <c r="R116" s="32"/>
    </row>
    <row r="117" spans="1:18" ht="13.95" customHeight="1">
      <c r="A117" s="32"/>
      <c r="B117" s="32"/>
      <c r="C117" s="32"/>
      <c r="D117" s="32"/>
      <c r="E117" s="32"/>
      <c r="F117" s="32"/>
      <c r="G117" s="32"/>
      <c r="H117" s="32"/>
      <c r="I117" s="32"/>
      <c r="J117" s="32"/>
      <c r="K117" s="32"/>
      <c r="L117" s="32"/>
      <c r="M117" s="32"/>
      <c r="N117" s="32"/>
      <c r="O117" s="32"/>
      <c r="P117" s="32"/>
      <c r="Q117" s="32"/>
      <c r="R117" s="32"/>
    </row>
    <row r="118" spans="1:18" ht="13.95" customHeight="1">
      <c r="A118" s="32"/>
      <c r="B118" s="32"/>
      <c r="C118" s="32"/>
      <c r="D118" s="32"/>
      <c r="E118" s="32"/>
      <c r="F118" s="32"/>
      <c r="G118" s="32"/>
      <c r="H118" s="32"/>
      <c r="I118" s="32"/>
      <c r="J118" s="32"/>
      <c r="K118" s="32"/>
      <c r="L118" s="32"/>
      <c r="M118" s="32"/>
      <c r="N118" s="32"/>
      <c r="O118" s="32"/>
      <c r="P118" s="32"/>
      <c r="Q118" s="32"/>
      <c r="R118" s="32"/>
    </row>
    <row r="119" spans="1:18" ht="13.95" customHeight="1">
      <c r="A119" s="32"/>
      <c r="B119" s="32"/>
      <c r="C119" s="32"/>
      <c r="D119" s="32"/>
      <c r="E119" s="32"/>
      <c r="F119" s="32"/>
      <c r="G119" s="32"/>
      <c r="H119" s="32"/>
      <c r="I119" s="32"/>
      <c r="J119" s="32"/>
      <c r="K119" s="32"/>
      <c r="L119" s="32"/>
      <c r="M119" s="32"/>
      <c r="N119" s="32"/>
      <c r="O119" s="32"/>
      <c r="P119" s="32"/>
      <c r="Q119" s="32"/>
      <c r="R119" s="32"/>
    </row>
    <row r="120" spans="1:18" ht="13.95" customHeight="1">
      <c r="A120" s="32"/>
      <c r="B120" s="32"/>
      <c r="C120" s="32"/>
      <c r="D120" s="32"/>
      <c r="E120" s="32"/>
      <c r="F120" s="32"/>
      <c r="G120" s="32"/>
      <c r="H120" s="32"/>
      <c r="I120" s="32"/>
      <c r="J120" s="32"/>
      <c r="K120" s="32"/>
      <c r="L120" s="32"/>
      <c r="M120" s="32"/>
      <c r="N120" s="32"/>
      <c r="O120" s="32"/>
      <c r="P120" s="32"/>
      <c r="Q120" s="32"/>
      <c r="R120" s="32"/>
    </row>
    <row r="121" spans="1:18" ht="13.95" customHeight="1">
      <c r="A121" s="32"/>
      <c r="B121" s="32"/>
      <c r="C121" s="32"/>
      <c r="D121" s="32"/>
      <c r="E121" s="32"/>
      <c r="F121" s="32"/>
      <c r="G121" s="32"/>
      <c r="H121" s="32"/>
      <c r="I121" s="32"/>
      <c r="J121" s="32"/>
      <c r="K121" s="32"/>
      <c r="L121" s="32"/>
      <c r="M121" s="32"/>
      <c r="N121" s="32"/>
      <c r="O121" s="32"/>
      <c r="P121" s="32"/>
      <c r="Q121" s="32"/>
      <c r="R121" s="32"/>
    </row>
    <row r="122" spans="1:18" ht="13.95" customHeight="1">
      <c r="A122" s="32"/>
      <c r="B122" s="32"/>
      <c r="C122" s="32"/>
      <c r="D122" s="32"/>
      <c r="E122" s="32"/>
      <c r="F122" s="32"/>
      <c r="G122" s="32"/>
      <c r="H122" s="32"/>
      <c r="I122" s="32"/>
      <c r="J122" s="32"/>
      <c r="K122" s="32"/>
      <c r="L122" s="32"/>
      <c r="M122" s="32"/>
      <c r="N122" s="32"/>
      <c r="O122" s="32"/>
      <c r="P122" s="32"/>
      <c r="Q122" s="32"/>
      <c r="R122" s="32"/>
    </row>
    <row r="123" spans="1:18" ht="13.95" customHeight="1">
      <c r="A123" s="32"/>
      <c r="B123" s="32"/>
      <c r="C123" s="32"/>
      <c r="D123" s="32"/>
      <c r="E123" s="32"/>
      <c r="F123" s="32"/>
      <c r="G123" s="32"/>
      <c r="H123" s="32"/>
      <c r="I123" s="32"/>
      <c r="J123" s="32"/>
      <c r="K123" s="32"/>
      <c r="L123" s="32"/>
      <c r="M123" s="32"/>
      <c r="N123" s="32"/>
      <c r="O123" s="32"/>
      <c r="P123" s="32"/>
      <c r="Q123" s="32"/>
      <c r="R123" s="32"/>
    </row>
    <row r="124" spans="1:18" ht="13.95" customHeight="1">
      <c r="A124" s="32"/>
      <c r="B124" s="32"/>
      <c r="C124" s="32"/>
      <c r="D124" s="32"/>
      <c r="E124" s="32"/>
      <c r="F124" s="32"/>
      <c r="G124" s="32"/>
      <c r="H124" s="32"/>
      <c r="I124" s="32"/>
      <c r="J124" s="32"/>
      <c r="K124" s="32"/>
      <c r="L124" s="32"/>
      <c r="M124" s="32"/>
      <c r="N124" s="32"/>
      <c r="O124" s="32"/>
      <c r="P124" s="32"/>
      <c r="Q124" s="32"/>
      <c r="R124" s="32"/>
    </row>
    <row r="125" spans="1:18" ht="13.95" customHeight="1">
      <c r="A125" s="32"/>
      <c r="B125" s="32"/>
      <c r="C125" s="32"/>
      <c r="D125" s="32"/>
      <c r="E125" s="32"/>
      <c r="F125" s="32"/>
      <c r="G125" s="32"/>
      <c r="H125" s="32"/>
      <c r="I125" s="32"/>
      <c r="J125" s="32"/>
      <c r="K125" s="32"/>
      <c r="L125" s="32"/>
      <c r="M125" s="32"/>
      <c r="N125" s="32"/>
      <c r="O125" s="32"/>
      <c r="P125" s="32"/>
      <c r="Q125" s="32"/>
      <c r="R125" s="32"/>
    </row>
    <row r="126" spans="1:18" ht="13.95" customHeight="1">
      <c r="A126" s="32"/>
      <c r="B126" s="32"/>
      <c r="C126" s="32"/>
      <c r="D126" s="32"/>
      <c r="E126" s="32"/>
      <c r="F126" s="32"/>
      <c r="G126" s="32"/>
      <c r="H126" s="32"/>
      <c r="I126" s="32"/>
      <c r="J126" s="32"/>
      <c r="K126" s="32"/>
      <c r="L126" s="32"/>
      <c r="M126" s="32"/>
      <c r="N126" s="32"/>
      <c r="O126" s="32"/>
      <c r="P126" s="32"/>
      <c r="Q126" s="32"/>
      <c r="R126" s="32"/>
    </row>
    <row r="127" spans="1:18" ht="13.95" customHeight="1">
      <c r="A127" s="32"/>
      <c r="B127" s="32"/>
      <c r="C127" s="32"/>
      <c r="D127" s="32"/>
      <c r="E127" s="32"/>
      <c r="F127" s="32"/>
      <c r="G127" s="32"/>
      <c r="H127" s="32"/>
      <c r="I127" s="32"/>
      <c r="J127" s="32"/>
      <c r="K127" s="32"/>
      <c r="L127" s="32"/>
      <c r="M127" s="32"/>
      <c r="N127" s="32"/>
      <c r="O127" s="32"/>
      <c r="P127" s="32"/>
      <c r="Q127" s="32"/>
      <c r="R127" s="32"/>
    </row>
    <row r="128" spans="1:18" ht="13.95" customHeight="1">
      <c r="A128" s="32"/>
      <c r="B128" s="32"/>
      <c r="C128" s="32"/>
      <c r="D128" s="32"/>
      <c r="E128" s="32"/>
      <c r="F128" s="32"/>
      <c r="G128" s="32"/>
      <c r="H128" s="32"/>
      <c r="I128" s="32"/>
      <c r="J128" s="32"/>
      <c r="K128" s="32"/>
      <c r="L128" s="32"/>
      <c r="M128" s="32"/>
      <c r="N128" s="32"/>
      <c r="O128" s="32"/>
      <c r="P128" s="32"/>
      <c r="Q128" s="32"/>
      <c r="R128" s="32"/>
    </row>
    <row r="129" spans="1:18" ht="13.95" customHeight="1">
      <c r="A129" s="32"/>
      <c r="B129" s="32"/>
      <c r="C129" s="32"/>
      <c r="D129" s="32"/>
      <c r="E129" s="32"/>
      <c r="F129" s="32"/>
      <c r="G129" s="32"/>
      <c r="H129" s="32"/>
      <c r="I129" s="32"/>
      <c r="J129" s="32"/>
      <c r="K129" s="32"/>
      <c r="L129" s="32"/>
      <c r="M129" s="32"/>
      <c r="N129" s="32"/>
      <c r="O129" s="32"/>
      <c r="P129" s="32"/>
      <c r="Q129" s="32"/>
      <c r="R129" s="32"/>
    </row>
    <row r="130" spans="1:18" ht="13.95" customHeight="1">
      <c r="A130" s="32"/>
      <c r="B130" s="32"/>
      <c r="C130" s="32"/>
      <c r="D130" s="32"/>
      <c r="E130" s="32"/>
      <c r="F130" s="32"/>
      <c r="G130" s="32"/>
      <c r="H130" s="32"/>
      <c r="I130" s="32"/>
      <c r="J130" s="32"/>
      <c r="K130" s="32"/>
      <c r="L130" s="32"/>
      <c r="M130" s="32"/>
      <c r="N130" s="32"/>
      <c r="O130" s="32"/>
      <c r="P130" s="32"/>
      <c r="Q130" s="32"/>
      <c r="R130" s="32"/>
    </row>
    <row r="131" spans="1:18" ht="13.95" customHeight="1">
      <c r="A131" s="32"/>
      <c r="B131" s="32"/>
      <c r="C131" s="32"/>
      <c r="D131" s="32"/>
      <c r="E131" s="32"/>
      <c r="F131" s="32"/>
      <c r="G131" s="32"/>
      <c r="H131" s="32"/>
      <c r="I131" s="32"/>
      <c r="J131" s="32"/>
      <c r="K131" s="32"/>
      <c r="L131" s="32"/>
      <c r="M131" s="32"/>
      <c r="N131" s="32"/>
      <c r="O131" s="32"/>
      <c r="P131" s="32"/>
      <c r="Q131" s="32"/>
      <c r="R131" s="32"/>
    </row>
    <row r="132" spans="1:18" ht="13.95" customHeight="1">
      <c r="A132" s="32"/>
      <c r="B132" s="32"/>
      <c r="C132" s="32"/>
      <c r="D132" s="32"/>
      <c r="E132" s="32"/>
      <c r="F132" s="32"/>
      <c r="G132" s="32"/>
      <c r="H132" s="32"/>
      <c r="I132" s="32"/>
      <c r="J132" s="32"/>
      <c r="K132" s="32"/>
      <c r="L132" s="32"/>
      <c r="M132" s="32"/>
      <c r="N132" s="32"/>
      <c r="O132" s="32"/>
      <c r="P132" s="32"/>
      <c r="Q132" s="32"/>
      <c r="R132" s="32"/>
    </row>
    <row r="133" spans="1:18" ht="13.95" customHeight="1">
      <c r="A133" s="32"/>
      <c r="B133" s="32"/>
      <c r="C133" s="32"/>
      <c r="D133" s="32"/>
      <c r="E133" s="32"/>
      <c r="F133" s="32"/>
      <c r="G133" s="32"/>
      <c r="H133" s="32"/>
      <c r="I133" s="32"/>
      <c r="J133" s="32"/>
      <c r="K133" s="32"/>
      <c r="L133" s="32"/>
      <c r="M133" s="32"/>
      <c r="N133" s="32"/>
      <c r="O133" s="32"/>
      <c r="P133" s="32"/>
      <c r="Q133" s="32"/>
      <c r="R133" s="32"/>
    </row>
    <row r="134" spans="1:18" ht="13.95" customHeight="1">
      <c r="A134" s="32"/>
      <c r="B134" s="32"/>
      <c r="C134" s="32"/>
      <c r="D134" s="32"/>
      <c r="E134" s="32"/>
      <c r="F134" s="32"/>
      <c r="G134" s="32"/>
      <c r="H134" s="32"/>
      <c r="I134" s="32"/>
      <c r="J134" s="32"/>
      <c r="K134" s="32"/>
      <c r="L134" s="32"/>
      <c r="M134" s="32"/>
      <c r="N134" s="32"/>
      <c r="O134" s="32"/>
      <c r="P134" s="32"/>
      <c r="Q134" s="32"/>
      <c r="R134" s="32"/>
    </row>
    <row r="135" spans="1:18" ht="13.95" customHeight="1">
      <c r="A135" s="32"/>
      <c r="B135" s="32"/>
      <c r="C135" s="32"/>
      <c r="D135" s="32"/>
      <c r="E135" s="32"/>
      <c r="F135" s="32"/>
      <c r="G135" s="32"/>
      <c r="H135" s="32"/>
      <c r="I135" s="32"/>
      <c r="J135" s="32"/>
      <c r="K135" s="32"/>
      <c r="L135" s="32"/>
      <c r="M135" s="32"/>
      <c r="N135" s="32"/>
      <c r="O135" s="32"/>
      <c r="P135" s="32"/>
      <c r="Q135" s="32"/>
      <c r="R135" s="32"/>
    </row>
    <row r="136" spans="1:18" ht="13.95" customHeight="1">
      <c r="A136" s="32"/>
      <c r="B136" s="32"/>
      <c r="C136" s="32"/>
      <c r="D136" s="32"/>
      <c r="E136" s="32"/>
      <c r="F136" s="32"/>
      <c r="G136" s="32"/>
      <c r="H136" s="32"/>
      <c r="I136" s="32"/>
      <c r="J136" s="32"/>
      <c r="K136" s="32"/>
      <c r="L136" s="32"/>
      <c r="M136" s="32"/>
      <c r="N136" s="32"/>
      <c r="O136" s="32"/>
      <c r="P136" s="32"/>
      <c r="Q136" s="32"/>
      <c r="R136" s="32"/>
    </row>
    <row r="137" spans="1:18" ht="13.95" customHeight="1">
      <c r="A137" s="32"/>
      <c r="B137" s="32"/>
      <c r="C137" s="32"/>
      <c r="D137" s="32"/>
      <c r="E137" s="32"/>
      <c r="F137" s="32"/>
      <c r="G137" s="32"/>
      <c r="H137" s="32"/>
      <c r="I137" s="32"/>
      <c r="J137" s="32"/>
      <c r="K137" s="32"/>
      <c r="L137" s="32"/>
      <c r="M137" s="32"/>
      <c r="N137" s="32"/>
      <c r="O137" s="32"/>
      <c r="P137" s="32"/>
      <c r="Q137" s="32"/>
      <c r="R137" s="32"/>
    </row>
    <row r="138" spans="1:18" ht="13.95" customHeight="1">
      <c r="A138" s="32"/>
      <c r="B138" s="32"/>
      <c r="C138" s="32"/>
      <c r="D138" s="32"/>
      <c r="E138" s="32"/>
      <c r="F138" s="32"/>
      <c r="G138" s="32"/>
      <c r="H138" s="32"/>
      <c r="I138" s="32"/>
      <c r="J138" s="32"/>
      <c r="K138" s="32"/>
      <c r="L138" s="32"/>
      <c r="M138" s="32"/>
      <c r="N138" s="32"/>
      <c r="O138" s="32"/>
      <c r="P138" s="32"/>
      <c r="Q138" s="32"/>
      <c r="R138" s="32"/>
    </row>
    <row r="139" spans="1:18" ht="13.95" customHeight="1">
      <c r="A139" s="32"/>
      <c r="B139" s="32"/>
      <c r="C139" s="32"/>
      <c r="D139" s="32"/>
      <c r="E139" s="32"/>
      <c r="F139" s="32"/>
      <c r="G139" s="32"/>
      <c r="H139" s="32"/>
      <c r="I139" s="32"/>
      <c r="J139" s="32"/>
      <c r="K139" s="32"/>
      <c r="L139" s="32"/>
      <c r="M139" s="32"/>
      <c r="N139" s="32"/>
      <c r="O139" s="32"/>
      <c r="P139" s="32"/>
      <c r="Q139" s="32"/>
      <c r="R139" s="32"/>
    </row>
    <row r="140" spans="1:18" ht="13.95" customHeight="1">
      <c r="A140" s="32"/>
      <c r="B140" s="32"/>
      <c r="C140" s="32"/>
      <c r="D140" s="32"/>
      <c r="E140" s="32"/>
      <c r="F140" s="32"/>
      <c r="G140" s="32"/>
      <c r="H140" s="32"/>
      <c r="I140" s="32"/>
      <c r="J140" s="32"/>
      <c r="K140" s="32"/>
      <c r="L140" s="32"/>
      <c r="M140" s="32"/>
      <c r="N140" s="32"/>
      <c r="O140" s="32"/>
      <c r="P140" s="32"/>
      <c r="Q140" s="32"/>
      <c r="R140" s="32"/>
    </row>
    <row r="141" spans="1:18" ht="13.95" customHeight="1">
      <c r="A141" s="32"/>
      <c r="B141" s="32"/>
      <c r="C141" s="32"/>
      <c r="D141" s="32"/>
      <c r="E141" s="32"/>
      <c r="F141" s="32"/>
      <c r="G141" s="32"/>
      <c r="H141" s="32"/>
      <c r="I141" s="32"/>
      <c r="J141" s="32"/>
      <c r="K141" s="32"/>
      <c r="L141" s="32"/>
      <c r="M141" s="32"/>
      <c r="N141" s="32"/>
      <c r="O141" s="32"/>
      <c r="P141" s="32"/>
      <c r="Q141" s="32"/>
      <c r="R141" s="32"/>
    </row>
    <row r="142" spans="1:18" ht="13.95" customHeight="1">
      <c r="A142" s="32"/>
      <c r="B142" s="32"/>
      <c r="C142" s="32"/>
      <c r="D142" s="32"/>
      <c r="E142" s="32"/>
      <c r="F142" s="32"/>
      <c r="G142" s="32"/>
      <c r="H142" s="32"/>
      <c r="I142" s="32"/>
      <c r="J142" s="32"/>
      <c r="K142" s="32"/>
      <c r="L142" s="32"/>
      <c r="M142" s="32"/>
      <c r="N142" s="32"/>
      <c r="O142" s="32"/>
      <c r="P142" s="32"/>
      <c r="Q142" s="32"/>
      <c r="R142" s="32"/>
    </row>
    <row r="143" spans="1:18" ht="13.95" customHeight="1">
      <c r="A143" s="32"/>
      <c r="B143" s="32"/>
      <c r="C143" s="32"/>
      <c r="D143" s="32"/>
      <c r="E143" s="32"/>
      <c r="F143" s="32"/>
      <c r="G143" s="32"/>
      <c r="H143" s="32"/>
      <c r="I143" s="32"/>
      <c r="J143" s="32"/>
      <c r="K143" s="32"/>
      <c r="L143" s="32"/>
      <c r="M143" s="32"/>
      <c r="N143" s="32"/>
      <c r="O143" s="32"/>
      <c r="P143" s="32"/>
      <c r="Q143" s="32"/>
      <c r="R143" s="32"/>
    </row>
    <row r="144" spans="1:18" ht="13.95" customHeight="1">
      <c r="A144" s="32"/>
      <c r="B144" s="32"/>
      <c r="C144" s="32"/>
      <c r="D144" s="32"/>
      <c r="E144" s="32"/>
      <c r="F144" s="32"/>
      <c r="G144" s="32"/>
      <c r="H144" s="32"/>
      <c r="I144" s="32"/>
      <c r="J144" s="32"/>
      <c r="K144" s="32"/>
      <c r="L144" s="32"/>
      <c r="M144" s="32"/>
      <c r="N144" s="32"/>
      <c r="O144" s="32"/>
      <c r="P144" s="32"/>
      <c r="Q144" s="32"/>
      <c r="R144" s="32"/>
    </row>
    <row r="145" spans="1:18" ht="13.95" customHeight="1">
      <c r="A145" s="32"/>
      <c r="B145" s="32"/>
      <c r="C145" s="32"/>
      <c r="D145" s="32"/>
      <c r="E145" s="32"/>
      <c r="F145" s="32"/>
      <c r="G145" s="32"/>
      <c r="H145" s="32"/>
      <c r="I145" s="32"/>
      <c r="J145" s="32"/>
      <c r="K145" s="32"/>
      <c r="L145" s="32"/>
      <c r="M145" s="32"/>
      <c r="N145" s="32"/>
      <c r="O145" s="32"/>
      <c r="P145" s="32"/>
      <c r="Q145" s="32"/>
      <c r="R145" s="32"/>
    </row>
    <row r="146" spans="1:18" ht="13.95" customHeight="1">
      <c r="A146" s="32"/>
      <c r="B146" s="32"/>
      <c r="C146" s="32"/>
      <c r="D146" s="32"/>
      <c r="E146" s="32"/>
      <c r="F146" s="32"/>
      <c r="G146" s="32"/>
      <c r="H146" s="32"/>
      <c r="I146" s="32"/>
      <c r="J146" s="32"/>
      <c r="K146" s="32"/>
      <c r="L146" s="32"/>
      <c r="M146" s="32"/>
      <c r="N146" s="32"/>
      <c r="O146" s="32"/>
      <c r="P146" s="32"/>
      <c r="Q146" s="32"/>
      <c r="R146" s="32"/>
    </row>
    <row r="147" spans="1:18" ht="13.95" customHeight="1">
      <c r="A147" s="32"/>
      <c r="B147" s="32"/>
      <c r="C147" s="32"/>
      <c r="D147" s="32"/>
      <c r="E147" s="32"/>
      <c r="F147" s="32"/>
      <c r="G147" s="32"/>
      <c r="H147" s="32"/>
      <c r="I147" s="32"/>
      <c r="J147" s="32"/>
      <c r="K147" s="32"/>
      <c r="L147" s="32"/>
      <c r="M147" s="32"/>
      <c r="N147" s="32"/>
      <c r="O147" s="32"/>
      <c r="P147" s="32"/>
      <c r="Q147" s="32"/>
      <c r="R147" s="32"/>
    </row>
    <row r="148" spans="1:18" ht="13.95" customHeight="1">
      <c r="A148" s="32"/>
      <c r="B148" s="32"/>
      <c r="C148" s="32"/>
      <c r="D148" s="32"/>
      <c r="E148" s="32"/>
      <c r="F148" s="32"/>
      <c r="G148" s="32"/>
      <c r="H148" s="32"/>
      <c r="I148" s="32"/>
      <c r="J148" s="32"/>
      <c r="K148" s="32"/>
      <c r="L148" s="32"/>
      <c r="M148" s="32"/>
      <c r="N148" s="32"/>
      <c r="O148" s="32"/>
      <c r="P148" s="32"/>
      <c r="Q148" s="32"/>
      <c r="R148" s="32"/>
    </row>
    <row r="149" spans="1:18" ht="13.95" customHeight="1">
      <c r="A149" s="32"/>
      <c r="B149" s="32"/>
      <c r="C149" s="32"/>
      <c r="D149" s="32"/>
      <c r="E149" s="32"/>
      <c r="F149" s="32"/>
      <c r="G149" s="32"/>
      <c r="H149" s="32"/>
      <c r="I149" s="32"/>
      <c r="J149" s="32"/>
      <c r="K149" s="32"/>
      <c r="L149" s="32"/>
      <c r="M149" s="32"/>
      <c r="N149" s="32"/>
      <c r="O149" s="32"/>
      <c r="P149" s="32"/>
      <c r="Q149" s="32"/>
      <c r="R149" s="32"/>
    </row>
    <row r="150" spans="1:18" ht="13.95" customHeight="1">
      <c r="A150" s="32"/>
      <c r="B150" s="32"/>
      <c r="C150" s="32"/>
      <c r="D150" s="32"/>
      <c r="E150" s="32"/>
      <c r="F150" s="32"/>
      <c r="G150" s="32"/>
      <c r="H150" s="32"/>
      <c r="I150" s="32"/>
      <c r="J150" s="32"/>
      <c r="K150" s="32"/>
      <c r="L150" s="32"/>
      <c r="M150" s="32"/>
      <c r="N150" s="32"/>
      <c r="O150" s="32"/>
      <c r="P150" s="32"/>
      <c r="Q150" s="32"/>
      <c r="R150" s="32"/>
    </row>
    <row r="151" spans="1:18" ht="13.95" customHeight="1">
      <c r="A151" s="32"/>
      <c r="B151" s="32"/>
      <c r="C151" s="32"/>
      <c r="D151" s="32"/>
      <c r="E151" s="32"/>
      <c r="F151" s="32"/>
      <c r="G151" s="32"/>
      <c r="H151" s="32"/>
      <c r="I151" s="32"/>
      <c r="J151" s="32"/>
      <c r="K151" s="32"/>
      <c r="L151" s="32"/>
      <c r="M151" s="32"/>
      <c r="N151" s="32"/>
      <c r="O151" s="32"/>
      <c r="P151" s="32"/>
      <c r="Q151" s="32"/>
      <c r="R151" s="32"/>
    </row>
    <row r="152" spans="1:18" ht="13.95" customHeight="1">
      <c r="A152" s="32"/>
      <c r="B152" s="32"/>
      <c r="C152" s="32"/>
      <c r="D152" s="32"/>
      <c r="E152" s="32"/>
      <c r="F152" s="32"/>
      <c r="G152" s="32"/>
      <c r="H152" s="32"/>
      <c r="I152" s="32"/>
      <c r="J152" s="32"/>
      <c r="K152" s="32"/>
      <c r="L152" s="32"/>
      <c r="M152" s="32"/>
      <c r="N152" s="32"/>
      <c r="O152" s="32"/>
      <c r="P152" s="32"/>
      <c r="Q152" s="32"/>
      <c r="R152" s="32"/>
    </row>
    <row r="153" spans="1:18" ht="13.95" customHeight="1">
      <c r="A153" s="32"/>
      <c r="B153" s="32"/>
      <c r="C153" s="32"/>
      <c r="D153" s="32"/>
      <c r="E153" s="32"/>
      <c r="F153" s="32"/>
      <c r="G153" s="32"/>
      <c r="H153" s="32"/>
      <c r="I153" s="32"/>
      <c r="J153" s="32"/>
      <c r="K153" s="32"/>
      <c r="L153" s="32"/>
      <c r="M153" s="32"/>
      <c r="N153" s="32"/>
      <c r="O153" s="32"/>
      <c r="P153" s="32"/>
      <c r="Q153" s="32"/>
      <c r="R153" s="32"/>
    </row>
    <row r="154" spans="1:18" ht="13.95" customHeight="1">
      <c r="A154" s="32"/>
      <c r="B154" s="32"/>
      <c r="C154" s="32"/>
      <c r="D154" s="32"/>
      <c r="E154" s="32"/>
      <c r="F154" s="32"/>
      <c r="G154" s="32"/>
      <c r="H154" s="32"/>
      <c r="I154" s="32"/>
      <c r="J154" s="32"/>
      <c r="K154" s="32"/>
      <c r="L154" s="32"/>
      <c r="M154" s="32"/>
      <c r="N154" s="32"/>
      <c r="O154" s="32"/>
      <c r="P154" s="32"/>
      <c r="Q154" s="32"/>
      <c r="R154" s="32"/>
    </row>
    <row r="155" spans="1:18" ht="13.95" customHeight="1">
      <c r="A155" s="32"/>
      <c r="B155" s="32"/>
      <c r="C155" s="32"/>
      <c r="D155" s="32"/>
      <c r="E155" s="32"/>
      <c r="F155" s="32"/>
      <c r="G155" s="32"/>
      <c r="H155" s="32"/>
      <c r="I155" s="32"/>
      <c r="J155" s="32"/>
      <c r="K155" s="32"/>
      <c r="L155" s="32"/>
      <c r="M155" s="32"/>
      <c r="N155" s="32"/>
      <c r="O155" s="32"/>
      <c r="P155" s="32"/>
      <c r="Q155" s="32"/>
      <c r="R155" s="32"/>
    </row>
    <row r="156" spans="1:18" ht="13.95" customHeight="1">
      <c r="A156" s="32"/>
      <c r="B156" s="32"/>
      <c r="C156" s="32"/>
      <c r="D156" s="32"/>
      <c r="E156" s="32"/>
      <c r="F156" s="32"/>
      <c r="G156" s="32"/>
      <c r="H156" s="32"/>
      <c r="I156" s="32"/>
      <c r="J156" s="32"/>
      <c r="K156" s="32"/>
      <c r="L156" s="32"/>
      <c r="M156" s="32"/>
      <c r="N156" s="32"/>
      <c r="O156" s="32"/>
      <c r="P156" s="32"/>
      <c r="Q156" s="32"/>
      <c r="R156" s="32"/>
    </row>
    <row r="157" spans="1:18" ht="13.95" customHeight="1">
      <c r="A157" s="32"/>
      <c r="B157" s="32"/>
      <c r="C157" s="32"/>
      <c r="D157" s="32"/>
      <c r="E157" s="32"/>
      <c r="F157" s="32"/>
      <c r="G157" s="32"/>
      <c r="H157" s="32"/>
      <c r="I157" s="32"/>
      <c r="J157" s="32"/>
      <c r="K157" s="32"/>
      <c r="L157" s="32"/>
      <c r="M157" s="32"/>
      <c r="N157" s="32"/>
      <c r="O157" s="32"/>
      <c r="P157" s="32"/>
      <c r="Q157" s="32"/>
      <c r="R157" s="32"/>
    </row>
    <row r="158" spans="1:18" ht="13.95" customHeight="1">
      <c r="A158" s="32"/>
      <c r="B158" s="32"/>
      <c r="C158" s="32"/>
      <c r="D158" s="32"/>
      <c r="E158" s="32"/>
      <c r="F158" s="32"/>
      <c r="G158" s="32"/>
      <c r="H158" s="32"/>
      <c r="I158" s="32"/>
      <c r="J158" s="32"/>
      <c r="K158" s="32"/>
      <c r="L158" s="32"/>
      <c r="M158" s="32"/>
      <c r="N158" s="32"/>
      <c r="O158" s="32"/>
      <c r="P158" s="32"/>
      <c r="Q158" s="32"/>
      <c r="R158" s="32"/>
    </row>
    <row r="159" spans="1:18" ht="13.95" customHeight="1">
      <c r="A159" s="32"/>
      <c r="B159" s="32"/>
      <c r="C159" s="32"/>
      <c r="D159" s="32"/>
      <c r="E159" s="32"/>
      <c r="F159" s="32"/>
      <c r="G159" s="32"/>
      <c r="H159" s="32"/>
      <c r="I159" s="32"/>
      <c r="J159" s="32"/>
      <c r="K159" s="32"/>
      <c r="L159" s="32"/>
      <c r="M159" s="32"/>
      <c r="N159" s="32"/>
      <c r="O159" s="32"/>
      <c r="P159" s="32"/>
      <c r="Q159" s="32"/>
      <c r="R159" s="32"/>
    </row>
    <row r="160" spans="1:18" ht="13.95" customHeight="1">
      <c r="A160" s="32"/>
      <c r="B160" s="32"/>
      <c r="C160" s="32"/>
      <c r="D160" s="32"/>
      <c r="E160" s="32"/>
      <c r="F160" s="32"/>
      <c r="G160" s="32"/>
      <c r="H160" s="32"/>
      <c r="I160" s="32"/>
      <c r="J160" s="32"/>
      <c r="K160" s="32"/>
      <c r="L160" s="32"/>
      <c r="M160" s="32"/>
      <c r="N160" s="32"/>
      <c r="O160" s="32"/>
      <c r="P160" s="32"/>
      <c r="Q160" s="32"/>
      <c r="R160" s="32"/>
    </row>
    <row r="161" spans="1:18" ht="13.95" customHeight="1">
      <c r="A161" s="32"/>
      <c r="B161" s="32"/>
      <c r="C161" s="32"/>
      <c r="D161" s="32"/>
      <c r="E161" s="32"/>
      <c r="F161" s="32"/>
      <c r="G161" s="32"/>
      <c r="H161" s="32"/>
      <c r="I161" s="32"/>
      <c r="J161" s="32"/>
      <c r="K161" s="32"/>
      <c r="L161" s="32"/>
      <c r="M161" s="32"/>
      <c r="N161" s="32"/>
      <c r="O161" s="32"/>
      <c r="P161" s="32"/>
      <c r="Q161" s="32"/>
      <c r="R161" s="32"/>
    </row>
    <row r="162" spans="1:18" ht="13.95" customHeight="1">
      <c r="A162" s="32"/>
      <c r="B162" s="32"/>
      <c r="C162" s="32"/>
      <c r="D162" s="32"/>
      <c r="E162" s="32"/>
      <c r="F162" s="32"/>
      <c r="G162" s="32"/>
      <c r="H162" s="32"/>
      <c r="I162" s="32"/>
      <c r="J162" s="32"/>
      <c r="K162" s="32"/>
      <c r="L162" s="32"/>
      <c r="M162" s="32"/>
      <c r="N162" s="32"/>
      <c r="O162" s="32"/>
      <c r="P162" s="32"/>
      <c r="Q162" s="32"/>
      <c r="R162" s="32"/>
    </row>
    <row r="163" spans="1:18" ht="13.95" customHeight="1">
      <c r="A163" s="32"/>
      <c r="B163" s="32"/>
      <c r="C163" s="32"/>
      <c r="D163" s="32"/>
      <c r="E163" s="32"/>
      <c r="F163" s="32"/>
      <c r="G163" s="32"/>
      <c r="H163" s="32"/>
      <c r="I163" s="32"/>
      <c r="J163" s="32"/>
      <c r="K163" s="32"/>
      <c r="L163" s="32"/>
      <c r="M163" s="32"/>
      <c r="N163" s="32"/>
      <c r="O163" s="32"/>
      <c r="P163" s="32"/>
      <c r="Q163" s="32"/>
      <c r="R163" s="32"/>
    </row>
    <row r="164" spans="1:18" ht="13.95" customHeight="1">
      <c r="A164" s="32"/>
      <c r="B164" s="32"/>
      <c r="C164" s="32"/>
      <c r="D164" s="32"/>
      <c r="E164" s="32"/>
      <c r="F164" s="32"/>
      <c r="G164" s="32"/>
      <c r="H164" s="32"/>
      <c r="I164" s="32"/>
      <c r="J164" s="32"/>
      <c r="K164" s="32"/>
      <c r="L164" s="32"/>
      <c r="M164" s="32"/>
      <c r="N164" s="32"/>
      <c r="O164" s="32"/>
      <c r="P164" s="32"/>
      <c r="Q164" s="32"/>
      <c r="R164" s="32"/>
    </row>
    <row r="165" spans="1:18" ht="13.95" customHeight="1">
      <c r="A165" s="32"/>
      <c r="B165" s="32"/>
      <c r="C165" s="32"/>
      <c r="D165" s="32"/>
      <c r="E165" s="32"/>
      <c r="F165" s="32"/>
      <c r="G165" s="32"/>
      <c r="H165" s="32"/>
      <c r="I165" s="32"/>
      <c r="J165" s="32"/>
      <c r="K165" s="32"/>
      <c r="L165" s="32"/>
      <c r="M165" s="32"/>
      <c r="N165" s="32"/>
      <c r="O165" s="32"/>
      <c r="P165" s="32"/>
      <c r="Q165" s="32"/>
      <c r="R165" s="32"/>
    </row>
    <row r="166" spans="1:18" ht="13.95" customHeight="1">
      <c r="A166" s="32"/>
      <c r="B166" s="32"/>
      <c r="C166" s="32"/>
      <c r="D166" s="32"/>
      <c r="E166" s="32"/>
      <c r="F166" s="32"/>
      <c r="G166" s="32"/>
      <c r="H166" s="32"/>
      <c r="I166" s="32"/>
      <c r="J166" s="32"/>
      <c r="K166" s="32"/>
      <c r="L166" s="32"/>
      <c r="M166" s="32"/>
      <c r="N166" s="32"/>
      <c r="O166" s="32"/>
      <c r="P166" s="32"/>
      <c r="Q166" s="32"/>
      <c r="R166" s="32"/>
    </row>
    <row r="167" spans="1:18" ht="13.95" customHeight="1">
      <c r="A167" s="32"/>
      <c r="B167" s="32"/>
      <c r="C167" s="32"/>
      <c r="D167" s="32"/>
      <c r="E167" s="32"/>
      <c r="F167" s="32"/>
      <c r="G167" s="32"/>
      <c r="H167" s="32"/>
      <c r="I167" s="32"/>
      <c r="J167" s="32"/>
      <c r="K167" s="32"/>
      <c r="L167" s="32"/>
      <c r="M167" s="32"/>
      <c r="N167" s="32"/>
      <c r="O167" s="32"/>
      <c r="P167" s="32"/>
      <c r="Q167" s="32"/>
      <c r="R167" s="32"/>
    </row>
    <row r="168" spans="1:18" ht="13.95" customHeight="1">
      <c r="A168" s="32"/>
      <c r="B168" s="32"/>
      <c r="C168" s="32"/>
      <c r="D168" s="32"/>
      <c r="E168" s="32"/>
      <c r="F168" s="32"/>
      <c r="G168" s="32"/>
      <c r="H168" s="32"/>
      <c r="I168" s="32"/>
      <c r="J168" s="32"/>
      <c r="K168" s="32"/>
      <c r="L168" s="32"/>
      <c r="M168" s="32"/>
      <c r="N168" s="32"/>
      <c r="O168" s="32"/>
      <c r="P168" s="32"/>
      <c r="Q168" s="32"/>
      <c r="R168" s="32"/>
    </row>
    <row r="169" spans="1:18" ht="13.95" customHeight="1">
      <c r="A169" s="32"/>
      <c r="B169" s="32"/>
      <c r="C169" s="32"/>
      <c r="D169" s="32"/>
      <c r="E169" s="32"/>
      <c r="F169" s="32"/>
      <c r="G169" s="32"/>
      <c r="H169" s="32"/>
      <c r="I169" s="32"/>
      <c r="J169" s="32"/>
      <c r="K169" s="32"/>
      <c r="L169" s="32"/>
      <c r="M169" s="32"/>
      <c r="N169" s="32"/>
      <c r="O169" s="32"/>
      <c r="P169" s="32"/>
      <c r="Q169" s="32"/>
      <c r="R169" s="32"/>
    </row>
    <row r="170" spans="1:18" ht="13.95" customHeight="1">
      <c r="A170" s="32"/>
      <c r="B170" s="32"/>
      <c r="C170" s="32"/>
      <c r="D170" s="32"/>
      <c r="E170" s="32"/>
      <c r="F170" s="32"/>
      <c r="G170" s="32"/>
      <c r="H170" s="32"/>
      <c r="I170" s="32"/>
      <c r="J170" s="32"/>
      <c r="K170" s="32"/>
      <c r="L170" s="32"/>
      <c r="M170" s="32"/>
      <c r="N170" s="32"/>
      <c r="O170" s="32"/>
      <c r="P170" s="32"/>
      <c r="Q170" s="32"/>
      <c r="R170" s="32"/>
    </row>
    <row r="171" spans="1:18" ht="13.95" customHeight="1">
      <c r="A171" s="32"/>
      <c r="B171" s="32"/>
      <c r="C171" s="32"/>
      <c r="D171" s="32"/>
      <c r="E171" s="32"/>
      <c r="F171" s="32"/>
      <c r="G171" s="32"/>
      <c r="H171" s="32"/>
      <c r="I171" s="32"/>
      <c r="J171" s="32"/>
      <c r="K171" s="32"/>
      <c r="L171" s="32"/>
      <c r="M171" s="32"/>
      <c r="N171" s="32"/>
      <c r="O171" s="32"/>
      <c r="P171" s="32"/>
      <c r="Q171" s="32"/>
      <c r="R171" s="32"/>
    </row>
    <row r="172" spans="1:18" ht="13.95" customHeight="1">
      <c r="A172" s="32"/>
      <c r="B172" s="32"/>
      <c r="C172" s="32"/>
      <c r="D172" s="32"/>
      <c r="E172" s="32"/>
      <c r="F172" s="32"/>
      <c r="G172" s="32"/>
      <c r="H172" s="32"/>
      <c r="I172" s="32"/>
      <c r="J172" s="32"/>
      <c r="K172" s="32"/>
      <c r="L172" s="32"/>
      <c r="M172" s="32"/>
      <c r="N172" s="32"/>
      <c r="O172" s="32"/>
      <c r="P172" s="32"/>
      <c r="Q172" s="32"/>
      <c r="R172" s="32"/>
    </row>
    <row r="173" spans="1:18" ht="13.95" customHeight="1">
      <c r="A173" s="32"/>
      <c r="B173" s="32"/>
      <c r="C173" s="32"/>
      <c r="D173" s="32"/>
      <c r="E173" s="32"/>
      <c r="F173" s="32"/>
      <c r="G173" s="32"/>
      <c r="H173" s="32"/>
      <c r="I173" s="32"/>
      <c r="J173" s="32"/>
      <c r="K173" s="32"/>
      <c r="L173" s="32"/>
      <c r="M173" s="32"/>
      <c r="N173" s="32"/>
      <c r="O173" s="32"/>
      <c r="P173" s="32"/>
      <c r="Q173" s="32"/>
      <c r="R173" s="32"/>
    </row>
    <row r="174" spans="1:18" ht="13.95" customHeight="1">
      <c r="A174" s="32"/>
      <c r="B174" s="32"/>
      <c r="C174" s="32"/>
      <c r="D174" s="32"/>
      <c r="E174" s="32"/>
      <c r="F174" s="32"/>
      <c r="G174" s="32"/>
      <c r="H174" s="32"/>
      <c r="I174" s="32"/>
      <c r="J174" s="32"/>
      <c r="K174" s="32"/>
      <c r="L174" s="32"/>
      <c r="M174" s="32"/>
      <c r="N174" s="32"/>
      <c r="O174" s="32"/>
      <c r="P174" s="32"/>
      <c r="Q174" s="32"/>
      <c r="R174" s="32"/>
    </row>
    <row r="175" spans="1:18" ht="13.95" customHeight="1">
      <c r="A175" s="32"/>
      <c r="B175" s="32"/>
      <c r="C175" s="32"/>
      <c r="D175" s="32"/>
      <c r="E175" s="32"/>
      <c r="F175" s="32"/>
      <c r="G175" s="32"/>
      <c r="H175" s="32"/>
      <c r="I175" s="32"/>
      <c r="J175" s="32"/>
      <c r="K175" s="32"/>
      <c r="L175" s="32"/>
      <c r="M175" s="32"/>
      <c r="N175" s="32"/>
      <c r="O175" s="32"/>
      <c r="P175" s="32"/>
      <c r="Q175" s="32"/>
      <c r="R175" s="32"/>
    </row>
    <row r="176" spans="1:18" ht="13.95" customHeight="1">
      <c r="A176" s="32"/>
      <c r="B176" s="32"/>
      <c r="C176" s="32"/>
      <c r="D176" s="32"/>
      <c r="E176" s="32"/>
      <c r="F176" s="32"/>
      <c r="G176" s="32"/>
      <c r="H176" s="32"/>
      <c r="I176" s="32"/>
      <c r="J176" s="32"/>
      <c r="K176" s="32"/>
      <c r="L176" s="32"/>
      <c r="M176" s="32"/>
      <c r="N176" s="32"/>
      <c r="O176" s="32"/>
      <c r="P176" s="32"/>
      <c r="Q176" s="32"/>
      <c r="R176" s="32"/>
    </row>
    <row r="177" spans="1:18" ht="13.95" customHeight="1">
      <c r="A177" s="32"/>
      <c r="B177" s="32"/>
      <c r="C177" s="32"/>
      <c r="D177" s="32"/>
      <c r="E177" s="32"/>
      <c r="F177" s="32"/>
      <c r="G177" s="32"/>
      <c r="H177" s="32"/>
      <c r="I177" s="32"/>
      <c r="J177" s="32"/>
      <c r="K177" s="32"/>
      <c r="L177" s="32"/>
      <c r="M177" s="32"/>
      <c r="N177" s="32"/>
      <c r="O177" s="32"/>
      <c r="P177" s="32"/>
      <c r="Q177" s="32"/>
      <c r="R177" s="32"/>
    </row>
    <row r="178" spans="1:18" ht="13.95" customHeight="1">
      <c r="A178" s="32"/>
      <c r="B178" s="32"/>
      <c r="C178" s="32"/>
      <c r="D178" s="32"/>
      <c r="E178" s="32"/>
      <c r="F178" s="32"/>
      <c r="G178" s="32"/>
      <c r="H178" s="32"/>
      <c r="I178" s="32"/>
      <c r="J178" s="32"/>
      <c r="K178" s="32"/>
      <c r="L178" s="32"/>
      <c r="M178" s="32"/>
      <c r="N178" s="32"/>
      <c r="O178" s="32"/>
      <c r="P178" s="32"/>
      <c r="Q178" s="32"/>
      <c r="R178" s="32"/>
    </row>
    <row r="179" spans="1:18" ht="13.95" customHeight="1">
      <c r="A179" s="32"/>
      <c r="B179" s="32"/>
      <c r="C179" s="32"/>
      <c r="D179" s="32"/>
      <c r="E179" s="32"/>
      <c r="F179" s="32"/>
      <c r="G179" s="32"/>
      <c r="H179" s="32"/>
      <c r="I179" s="32"/>
      <c r="J179" s="32"/>
      <c r="K179" s="32"/>
      <c r="L179" s="32"/>
      <c r="M179" s="32"/>
      <c r="N179" s="32"/>
      <c r="O179" s="32"/>
      <c r="P179" s="32"/>
      <c r="Q179" s="32"/>
      <c r="R179" s="32"/>
    </row>
    <row r="180" spans="1:18" ht="13.95" customHeight="1">
      <c r="A180" s="32"/>
      <c r="B180" s="32"/>
      <c r="C180" s="32"/>
      <c r="D180" s="32"/>
      <c r="E180" s="32"/>
      <c r="F180" s="32"/>
      <c r="G180" s="32"/>
      <c r="H180" s="32"/>
      <c r="I180" s="32"/>
      <c r="J180" s="32"/>
      <c r="K180" s="32"/>
      <c r="L180" s="32"/>
      <c r="M180" s="32"/>
      <c r="N180" s="32"/>
      <c r="O180" s="32"/>
      <c r="P180" s="32"/>
      <c r="Q180" s="32"/>
      <c r="R180" s="32"/>
    </row>
    <row r="181" spans="1:18" ht="13.95" customHeight="1">
      <c r="A181" s="32"/>
      <c r="B181" s="32"/>
      <c r="C181" s="32"/>
      <c r="D181" s="32"/>
      <c r="E181" s="32"/>
      <c r="F181" s="32"/>
      <c r="G181" s="32"/>
      <c r="H181" s="32"/>
      <c r="I181" s="32"/>
      <c r="J181" s="32"/>
      <c r="K181" s="32"/>
      <c r="L181" s="32"/>
      <c r="M181" s="32"/>
      <c r="N181" s="32"/>
      <c r="O181" s="32"/>
      <c r="P181" s="32"/>
      <c r="Q181" s="32"/>
      <c r="R181" s="32"/>
    </row>
    <row r="182" spans="1:18" ht="13.95" customHeight="1">
      <c r="A182" s="32"/>
      <c r="B182" s="32"/>
      <c r="C182" s="32"/>
      <c r="D182" s="32"/>
      <c r="E182" s="32"/>
      <c r="F182" s="32"/>
      <c r="G182" s="32"/>
      <c r="H182" s="32"/>
      <c r="I182" s="32"/>
      <c r="J182" s="32"/>
      <c r="K182" s="32"/>
      <c r="L182" s="32"/>
      <c r="M182" s="32"/>
      <c r="N182" s="32"/>
      <c r="O182" s="32"/>
      <c r="P182" s="32"/>
      <c r="Q182" s="32"/>
      <c r="R182" s="32"/>
    </row>
    <row r="183" spans="1:18" ht="13.95" customHeight="1">
      <c r="A183" s="32"/>
      <c r="B183" s="32"/>
      <c r="C183" s="32"/>
      <c r="D183" s="32"/>
      <c r="E183" s="32"/>
      <c r="F183" s="32"/>
      <c r="G183" s="32"/>
      <c r="H183" s="32"/>
      <c r="I183" s="32"/>
      <c r="J183" s="32"/>
      <c r="K183" s="32"/>
      <c r="L183" s="32"/>
      <c r="M183" s="32"/>
      <c r="N183" s="32"/>
      <c r="O183" s="32"/>
      <c r="P183" s="32"/>
      <c r="Q183" s="32"/>
      <c r="R183" s="32"/>
    </row>
    <row r="184" spans="1:18" ht="13.95" customHeight="1">
      <c r="A184" s="32"/>
      <c r="B184" s="32"/>
      <c r="C184" s="32"/>
      <c r="D184" s="32"/>
      <c r="E184" s="32"/>
      <c r="F184" s="32"/>
      <c r="G184" s="32"/>
      <c r="H184" s="32"/>
      <c r="I184" s="32"/>
      <c r="J184" s="32"/>
      <c r="K184" s="32"/>
      <c r="L184" s="32"/>
      <c r="M184" s="32"/>
      <c r="N184" s="32"/>
      <c r="O184" s="32"/>
      <c r="P184" s="32"/>
      <c r="Q184" s="32"/>
      <c r="R184" s="32"/>
    </row>
    <row r="185" spans="1:18" ht="13.95" customHeight="1">
      <c r="A185" s="32"/>
      <c r="B185" s="32"/>
      <c r="C185" s="32"/>
      <c r="D185" s="32"/>
      <c r="E185" s="32"/>
      <c r="F185" s="32"/>
      <c r="G185" s="32"/>
      <c r="H185" s="32"/>
      <c r="I185" s="32"/>
      <c r="J185" s="32"/>
      <c r="K185" s="32"/>
      <c r="L185" s="32"/>
      <c r="M185" s="32"/>
      <c r="N185" s="32"/>
      <c r="O185" s="32"/>
      <c r="P185" s="32"/>
      <c r="Q185" s="32"/>
      <c r="R185" s="32"/>
    </row>
    <row r="186" spans="1:18" ht="13.95" customHeight="1">
      <c r="A186" s="32"/>
      <c r="B186" s="32"/>
      <c r="C186" s="32"/>
      <c r="D186" s="32"/>
      <c r="E186" s="32"/>
      <c r="F186" s="32"/>
      <c r="G186" s="32"/>
      <c r="H186" s="32"/>
      <c r="I186" s="32"/>
      <c r="J186" s="32"/>
      <c r="K186" s="32"/>
      <c r="L186" s="32"/>
      <c r="M186" s="32"/>
      <c r="N186" s="32"/>
      <c r="O186" s="32"/>
      <c r="P186" s="32"/>
      <c r="Q186" s="32"/>
      <c r="R186" s="32"/>
    </row>
    <row r="187" spans="1:18" ht="13.95" customHeight="1">
      <c r="A187" s="32"/>
      <c r="B187" s="32"/>
      <c r="C187" s="32"/>
      <c r="D187" s="32"/>
      <c r="E187" s="32"/>
      <c r="F187" s="32"/>
      <c r="G187" s="32"/>
      <c r="H187" s="32"/>
      <c r="I187" s="32"/>
      <c r="J187" s="32"/>
      <c r="K187" s="32"/>
      <c r="L187" s="32"/>
      <c r="M187" s="32"/>
      <c r="N187" s="32"/>
      <c r="O187" s="32"/>
      <c r="P187" s="32"/>
      <c r="Q187" s="32"/>
      <c r="R187" s="32"/>
    </row>
    <row r="188" spans="1:18" ht="13.95" customHeight="1">
      <c r="A188" s="32"/>
      <c r="B188" s="32"/>
      <c r="C188" s="32"/>
      <c r="D188" s="32"/>
      <c r="E188" s="32"/>
      <c r="F188" s="32"/>
      <c r="G188" s="32"/>
      <c r="H188" s="32"/>
      <c r="I188" s="32"/>
      <c r="J188" s="32"/>
      <c r="K188" s="32"/>
      <c r="L188" s="32"/>
      <c r="M188" s="32"/>
      <c r="N188" s="32"/>
      <c r="O188" s="32"/>
      <c r="P188" s="32"/>
      <c r="Q188" s="32"/>
      <c r="R188" s="32"/>
    </row>
    <row r="189" spans="1:18" ht="13.95" customHeight="1">
      <c r="A189" s="32"/>
      <c r="B189" s="32"/>
      <c r="C189" s="32"/>
      <c r="D189" s="32"/>
      <c r="E189" s="32"/>
      <c r="F189" s="32"/>
      <c r="G189" s="32"/>
      <c r="H189" s="32"/>
      <c r="I189" s="32"/>
      <c r="J189" s="32"/>
      <c r="K189" s="32"/>
      <c r="L189" s="32"/>
      <c r="M189" s="32"/>
      <c r="N189" s="32"/>
      <c r="O189" s="32"/>
      <c r="P189" s="32"/>
      <c r="Q189" s="32"/>
      <c r="R189" s="32"/>
    </row>
    <row r="190" spans="1:18" ht="13.95" customHeight="1">
      <c r="A190" s="32"/>
      <c r="B190" s="32"/>
      <c r="C190" s="32"/>
      <c r="D190" s="32"/>
      <c r="E190" s="32"/>
      <c r="F190" s="32"/>
      <c r="G190" s="32"/>
      <c r="H190" s="32"/>
      <c r="I190" s="32"/>
      <c r="J190" s="32"/>
      <c r="K190" s="32"/>
      <c r="L190" s="32"/>
      <c r="M190" s="32"/>
      <c r="N190" s="32"/>
      <c r="O190" s="32"/>
      <c r="P190" s="32"/>
      <c r="Q190" s="32"/>
      <c r="R190" s="32"/>
    </row>
    <row r="191" spans="1:18" ht="13.95" customHeight="1">
      <c r="A191" s="32"/>
      <c r="B191" s="32"/>
      <c r="C191" s="32"/>
      <c r="D191" s="32"/>
      <c r="E191" s="32"/>
      <c r="F191" s="32"/>
      <c r="G191" s="32"/>
      <c r="H191" s="32"/>
      <c r="I191" s="32"/>
      <c r="J191" s="32"/>
      <c r="K191" s="32"/>
      <c r="L191" s="32"/>
      <c r="M191" s="32"/>
      <c r="N191" s="32"/>
      <c r="O191" s="32"/>
      <c r="P191" s="32"/>
      <c r="Q191" s="32"/>
      <c r="R191" s="32"/>
    </row>
    <row r="192" spans="1:18" ht="13.95" customHeight="1">
      <c r="A192" s="32"/>
      <c r="B192" s="32"/>
      <c r="C192" s="32"/>
      <c r="D192" s="32"/>
      <c r="E192" s="32"/>
      <c r="F192" s="32"/>
      <c r="G192" s="32"/>
      <c r="H192" s="32"/>
      <c r="I192" s="32"/>
      <c r="J192" s="32"/>
      <c r="K192" s="32"/>
      <c r="L192" s="32"/>
      <c r="M192" s="32"/>
      <c r="N192" s="32"/>
      <c r="O192" s="32"/>
      <c r="P192" s="32"/>
      <c r="Q192" s="32"/>
      <c r="R192" s="32"/>
    </row>
    <row r="193" spans="1:18" ht="13.95" customHeight="1">
      <c r="A193" s="32"/>
      <c r="B193" s="32"/>
      <c r="C193" s="32"/>
      <c r="D193" s="32"/>
      <c r="E193" s="32"/>
      <c r="F193" s="32"/>
      <c r="G193" s="32"/>
      <c r="H193" s="32"/>
      <c r="I193" s="32"/>
      <c r="J193" s="32"/>
      <c r="K193" s="32"/>
      <c r="L193" s="32"/>
      <c r="M193" s="32"/>
      <c r="N193" s="32"/>
      <c r="O193" s="32"/>
      <c r="P193" s="32"/>
      <c r="Q193" s="32"/>
      <c r="R193" s="32"/>
    </row>
    <row r="194" spans="1:18" ht="13.95" customHeight="1">
      <c r="A194" s="32"/>
      <c r="B194" s="32"/>
      <c r="C194" s="32"/>
      <c r="D194" s="32"/>
      <c r="E194" s="32"/>
      <c r="F194" s="32"/>
      <c r="G194" s="32"/>
      <c r="H194" s="32"/>
      <c r="I194" s="32"/>
      <c r="J194" s="32"/>
      <c r="K194" s="32"/>
      <c r="L194" s="32"/>
      <c r="M194" s="32"/>
      <c r="N194" s="32"/>
      <c r="O194" s="32"/>
      <c r="P194" s="32"/>
      <c r="Q194" s="32"/>
      <c r="R194" s="32"/>
    </row>
    <row r="195" spans="1:18" ht="13.95" customHeight="1">
      <c r="A195" s="32"/>
      <c r="B195" s="32"/>
      <c r="C195" s="32"/>
      <c r="D195" s="32"/>
      <c r="E195" s="32"/>
      <c r="F195" s="32"/>
      <c r="G195" s="32"/>
      <c r="H195" s="32"/>
      <c r="I195" s="32"/>
      <c r="J195" s="32"/>
      <c r="K195" s="32"/>
      <c r="L195" s="32"/>
      <c r="M195" s="32"/>
      <c r="N195" s="32"/>
      <c r="O195" s="32"/>
      <c r="P195" s="32"/>
      <c r="Q195" s="32"/>
      <c r="R195" s="32"/>
    </row>
    <row r="196" spans="1:18" ht="13.95" customHeight="1">
      <c r="A196" s="32"/>
      <c r="B196" s="32"/>
      <c r="C196" s="32"/>
      <c r="D196" s="32"/>
      <c r="E196" s="32"/>
      <c r="F196" s="32"/>
      <c r="G196" s="32"/>
      <c r="H196" s="32"/>
      <c r="I196" s="32"/>
      <c r="J196" s="32"/>
      <c r="K196" s="32"/>
      <c r="L196" s="32"/>
      <c r="M196" s="32"/>
      <c r="N196" s="32"/>
      <c r="O196" s="32"/>
      <c r="P196" s="32"/>
      <c r="Q196" s="32"/>
      <c r="R196" s="32"/>
    </row>
    <row r="197" spans="1:18" ht="13.95" customHeight="1">
      <c r="A197" s="32"/>
      <c r="B197" s="32"/>
      <c r="C197" s="32"/>
      <c r="D197" s="32"/>
      <c r="E197" s="32"/>
      <c r="F197" s="32"/>
      <c r="G197" s="32"/>
      <c r="H197" s="32"/>
      <c r="I197" s="32"/>
      <c r="J197" s="32"/>
      <c r="K197" s="32"/>
      <c r="L197" s="32"/>
      <c r="M197" s="32"/>
      <c r="N197" s="32"/>
      <c r="O197" s="32"/>
      <c r="P197" s="32"/>
      <c r="Q197" s="32"/>
      <c r="R197" s="32"/>
    </row>
    <row r="198" spans="1:18" ht="13.95" customHeight="1">
      <c r="A198" s="32"/>
      <c r="B198" s="32"/>
      <c r="C198" s="32"/>
      <c r="D198" s="32"/>
      <c r="E198" s="32"/>
      <c r="F198" s="32"/>
      <c r="G198" s="32"/>
      <c r="H198" s="32"/>
      <c r="I198" s="32"/>
      <c r="J198" s="32"/>
      <c r="K198" s="32"/>
      <c r="L198" s="32"/>
      <c r="M198" s="32"/>
      <c r="N198" s="32"/>
      <c r="O198" s="32"/>
      <c r="P198" s="32"/>
      <c r="Q198" s="32"/>
      <c r="R198" s="32"/>
    </row>
    <row r="199" spans="1:18" ht="13.95" customHeight="1">
      <c r="A199" s="32"/>
      <c r="B199" s="32"/>
      <c r="C199" s="32"/>
      <c r="D199" s="32"/>
      <c r="E199" s="32"/>
      <c r="F199" s="32"/>
      <c r="G199" s="32"/>
      <c r="H199" s="32"/>
      <c r="I199" s="32"/>
      <c r="J199" s="32"/>
      <c r="K199" s="32"/>
      <c r="L199" s="32"/>
      <c r="M199" s="32"/>
      <c r="N199" s="32"/>
      <c r="O199" s="32"/>
      <c r="P199" s="32"/>
      <c r="Q199" s="32"/>
      <c r="R199" s="32"/>
    </row>
    <row r="200" spans="1:18" ht="13.95" customHeight="1">
      <c r="A200" s="32"/>
      <c r="B200" s="32"/>
      <c r="C200" s="32"/>
      <c r="D200" s="32"/>
      <c r="E200" s="32"/>
      <c r="F200" s="32"/>
      <c r="G200" s="32"/>
      <c r="H200" s="32"/>
      <c r="I200" s="32"/>
      <c r="J200" s="32"/>
      <c r="K200" s="32"/>
      <c r="L200" s="32"/>
      <c r="M200" s="32"/>
      <c r="N200" s="32"/>
      <c r="O200" s="32"/>
      <c r="P200" s="32"/>
      <c r="Q200" s="32"/>
      <c r="R200" s="32"/>
    </row>
    <row r="201" spans="1:18" ht="13.95" customHeight="1">
      <c r="A201" s="32"/>
      <c r="B201" s="32"/>
      <c r="C201" s="32"/>
      <c r="D201" s="32"/>
      <c r="E201" s="32"/>
      <c r="F201" s="32"/>
      <c r="G201" s="32"/>
      <c r="H201" s="32"/>
      <c r="I201" s="32"/>
      <c r="J201" s="32"/>
      <c r="K201" s="32"/>
      <c r="L201" s="32"/>
      <c r="M201" s="32"/>
      <c r="N201" s="32"/>
      <c r="O201" s="32"/>
      <c r="P201" s="32"/>
      <c r="Q201" s="32"/>
      <c r="R201" s="32"/>
    </row>
    <row r="202" spans="1:18" ht="13.95" customHeight="1">
      <c r="A202" s="32"/>
      <c r="B202" s="32"/>
      <c r="C202" s="32"/>
      <c r="D202" s="32"/>
      <c r="E202" s="32"/>
      <c r="F202" s="32"/>
      <c r="G202" s="32"/>
      <c r="H202" s="32"/>
      <c r="I202" s="32"/>
      <c r="J202" s="32"/>
      <c r="K202" s="32"/>
      <c r="L202" s="32"/>
      <c r="M202" s="32"/>
      <c r="N202" s="32"/>
      <c r="O202" s="32"/>
      <c r="P202" s="32"/>
      <c r="Q202" s="32"/>
      <c r="R202" s="32"/>
    </row>
    <row r="203" spans="1:18" ht="13.95" customHeight="1">
      <c r="A203" s="32"/>
      <c r="B203" s="32"/>
      <c r="C203" s="32"/>
      <c r="D203" s="32"/>
      <c r="E203" s="32"/>
      <c r="F203" s="32"/>
      <c r="G203" s="32"/>
      <c r="H203" s="32"/>
      <c r="I203" s="32"/>
      <c r="J203" s="32"/>
      <c r="K203" s="32"/>
      <c r="L203" s="32"/>
      <c r="M203" s="32"/>
      <c r="N203" s="32"/>
      <c r="O203" s="32"/>
      <c r="P203" s="32"/>
      <c r="Q203" s="32"/>
      <c r="R203" s="32"/>
    </row>
    <row r="204" spans="1:18" ht="13.95" customHeight="1">
      <c r="A204" s="32"/>
      <c r="B204" s="32"/>
      <c r="C204" s="32"/>
      <c r="D204" s="32"/>
      <c r="E204" s="32"/>
      <c r="F204" s="32"/>
      <c r="G204" s="32"/>
      <c r="H204" s="32"/>
      <c r="I204" s="32"/>
      <c r="J204" s="32"/>
      <c r="K204" s="32"/>
      <c r="L204" s="32"/>
      <c r="M204" s="32"/>
      <c r="N204" s="32"/>
      <c r="O204" s="32"/>
      <c r="P204" s="32"/>
      <c r="Q204" s="32"/>
      <c r="R204" s="32"/>
    </row>
    <row r="205" spans="1:18" ht="13.95" customHeight="1">
      <c r="A205" s="32"/>
      <c r="B205" s="32"/>
      <c r="C205" s="32"/>
      <c r="D205" s="32"/>
      <c r="E205" s="32"/>
      <c r="F205" s="32"/>
      <c r="G205" s="32"/>
      <c r="H205" s="32"/>
      <c r="I205" s="32"/>
      <c r="J205" s="32"/>
      <c r="K205" s="32"/>
      <c r="L205" s="32"/>
      <c r="M205" s="32"/>
      <c r="N205" s="32"/>
      <c r="O205" s="32"/>
      <c r="P205" s="32"/>
      <c r="Q205" s="32"/>
      <c r="R205" s="32"/>
    </row>
    <row r="206" spans="1:18" ht="13.95" customHeight="1">
      <c r="A206" s="32"/>
      <c r="B206" s="32"/>
      <c r="C206" s="32"/>
      <c r="D206" s="32"/>
      <c r="E206" s="32"/>
      <c r="F206" s="32"/>
      <c r="G206" s="32"/>
      <c r="H206" s="32"/>
      <c r="I206" s="32"/>
      <c r="J206" s="32"/>
      <c r="K206" s="32"/>
      <c r="L206" s="32"/>
      <c r="M206" s="32"/>
      <c r="N206" s="32"/>
      <c r="O206" s="32"/>
      <c r="P206" s="32"/>
      <c r="Q206" s="32"/>
      <c r="R206" s="32"/>
    </row>
    <row r="207" spans="1:18" ht="13.95" customHeight="1">
      <c r="A207" s="32"/>
      <c r="B207" s="32"/>
      <c r="C207" s="32"/>
      <c r="D207" s="32"/>
      <c r="E207" s="32"/>
      <c r="F207" s="32"/>
      <c r="G207" s="32"/>
      <c r="H207" s="32"/>
      <c r="I207" s="32"/>
      <c r="J207" s="32"/>
      <c r="K207" s="32"/>
      <c r="L207" s="32"/>
      <c r="M207" s="32"/>
      <c r="N207" s="32"/>
      <c r="O207" s="32"/>
      <c r="P207" s="32"/>
      <c r="Q207" s="32"/>
      <c r="R207" s="32"/>
    </row>
    <row r="208" spans="1:18" ht="13.95" customHeight="1">
      <c r="A208" s="32"/>
      <c r="B208" s="32"/>
      <c r="C208" s="32"/>
      <c r="D208" s="32"/>
      <c r="E208" s="32"/>
      <c r="F208" s="32"/>
      <c r="G208" s="32"/>
      <c r="H208" s="32"/>
      <c r="I208" s="32"/>
      <c r="J208" s="32"/>
      <c r="K208" s="32"/>
      <c r="L208" s="32"/>
      <c r="M208" s="32"/>
      <c r="N208" s="32"/>
      <c r="O208" s="32"/>
      <c r="P208" s="32"/>
      <c r="Q208" s="32"/>
      <c r="R208" s="32"/>
    </row>
    <row r="209" spans="1:18" ht="13.95" customHeight="1">
      <c r="A209" s="32"/>
      <c r="B209" s="32"/>
      <c r="C209" s="32"/>
      <c r="D209" s="32"/>
      <c r="E209" s="32"/>
      <c r="F209" s="32"/>
      <c r="G209" s="32"/>
      <c r="H209" s="32"/>
      <c r="I209" s="32"/>
      <c r="J209" s="32"/>
      <c r="K209" s="32"/>
      <c r="L209" s="32"/>
      <c r="M209" s="32"/>
      <c r="N209" s="32"/>
      <c r="O209" s="32"/>
      <c r="P209" s="32"/>
      <c r="Q209" s="32"/>
      <c r="R209" s="32"/>
    </row>
    <row r="210" spans="1:18" ht="13.95" customHeight="1">
      <c r="A210" s="32"/>
      <c r="B210" s="32"/>
      <c r="C210" s="32"/>
      <c r="D210" s="32"/>
      <c r="E210" s="32"/>
      <c r="F210" s="32"/>
      <c r="G210" s="32"/>
      <c r="H210" s="32"/>
      <c r="I210" s="32"/>
      <c r="J210" s="32"/>
      <c r="K210" s="32"/>
      <c r="L210" s="32"/>
      <c r="M210" s="32"/>
      <c r="N210" s="32"/>
      <c r="O210" s="32"/>
      <c r="P210" s="32"/>
      <c r="Q210" s="32"/>
      <c r="R210" s="32"/>
    </row>
    <row r="211" spans="1:18" ht="13.95" customHeight="1">
      <c r="A211" s="32"/>
      <c r="B211" s="32"/>
      <c r="C211" s="32"/>
      <c r="D211" s="32"/>
      <c r="E211" s="32"/>
      <c r="F211" s="32"/>
      <c r="G211" s="32"/>
      <c r="H211" s="32"/>
      <c r="I211" s="32"/>
      <c r="J211" s="32"/>
      <c r="K211" s="32"/>
      <c r="L211" s="32"/>
      <c r="M211" s="32"/>
      <c r="N211" s="32"/>
      <c r="O211" s="32"/>
      <c r="P211" s="32"/>
      <c r="Q211" s="32"/>
      <c r="R211" s="32"/>
    </row>
    <row r="212" spans="1:18" ht="13.95" customHeight="1">
      <c r="A212" s="32"/>
      <c r="B212" s="32"/>
      <c r="C212" s="32"/>
      <c r="D212" s="32"/>
      <c r="E212" s="32"/>
      <c r="F212" s="32"/>
      <c r="G212" s="32"/>
      <c r="H212" s="32"/>
      <c r="I212" s="32"/>
      <c r="J212" s="32"/>
      <c r="K212" s="32"/>
      <c r="L212" s="32"/>
      <c r="M212" s="32"/>
      <c r="N212" s="32"/>
      <c r="O212" s="32"/>
      <c r="P212" s="32"/>
      <c r="Q212" s="32"/>
      <c r="R212" s="32"/>
    </row>
    <row r="213" spans="1:18" ht="13.95" customHeight="1">
      <c r="A213" s="32"/>
      <c r="B213" s="32"/>
      <c r="C213" s="32"/>
      <c r="D213" s="32"/>
      <c r="E213" s="32"/>
      <c r="F213" s="32"/>
      <c r="G213" s="32"/>
      <c r="H213" s="32"/>
      <c r="I213" s="32"/>
      <c r="J213" s="32"/>
      <c r="K213" s="32"/>
      <c r="L213" s="32"/>
      <c r="M213" s="32"/>
      <c r="N213" s="32"/>
      <c r="O213" s="32"/>
      <c r="P213" s="32"/>
      <c r="Q213" s="32"/>
      <c r="R213" s="32"/>
    </row>
    <row r="214" spans="1:18" ht="13.95" customHeight="1">
      <c r="A214" s="32"/>
      <c r="B214" s="32"/>
      <c r="C214" s="32"/>
      <c r="D214" s="32"/>
      <c r="E214" s="32"/>
      <c r="F214" s="32"/>
      <c r="G214" s="32"/>
      <c r="H214" s="32"/>
      <c r="I214" s="32"/>
      <c r="J214" s="32"/>
      <c r="K214" s="32"/>
      <c r="L214" s="32"/>
      <c r="M214" s="32"/>
      <c r="N214" s="32"/>
      <c r="O214" s="32"/>
      <c r="P214" s="32"/>
      <c r="Q214" s="32"/>
      <c r="R214" s="32"/>
    </row>
    <row r="215" spans="1:18" ht="13.95" customHeight="1">
      <c r="A215" s="32"/>
      <c r="B215" s="32"/>
      <c r="C215" s="32"/>
      <c r="D215" s="32"/>
      <c r="E215" s="32"/>
      <c r="F215" s="32"/>
      <c r="G215" s="32"/>
      <c r="H215" s="32"/>
      <c r="I215" s="32"/>
      <c r="J215" s="32"/>
      <c r="K215" s="32"/>
      <c r="L215" s="32"/>
      <c r="M215" s="32"/>
      <c r="N215" s="32"/>
      <c r="O215" s="32"/>
      <c r="P215" s="32"/>
      <c r="Q215" s="32"/>
      <c r="R215" s="32"/>
    </row>
    <row r="216" spans="1:18" ht="13.95" customHeight="1">
      <c r="A216" s="32"/>
      <c r="B216" s="32"/>
      <c r="C216" s="32"/>
      <c r="D216" s="32"/>
      <c r="E216" s="32"/>
      <c r="F216" s="32"/>
      <c r="G216" s="32"/>
      <c r="H216" s="32"/>
      <c r="I216" s="32"/>
      <c r="J216" s="32"/>
      <c r="K216" s="32"/>
      <c r="L216" s="32"/>
      <c r="M216" s="32"/>
      <c r="N216" s="32"/>
      <c r="O216" s="32"/>
      <c r="P216" s="32"/>
      <c r="Q216" s="32"/>
      <c r="R216" s="32"/>
    </row>
    <row r="217" spans="1:18" ht="13.95" customHeight="1">
      <c r="A217" s="32"/>
      <c r="B217" s="32"/>
      <c r="C217" s="32"/>
      <c r="D217" s="32"/>
      <c r="E217" s="32"/>
      <c r="F217" s="32"/>
      <c r="G217" s="32"/>
      <c r="H217" s="32"/>
      <c r="I217" s="32"/>
      <c r="J217" s="32"/>
      <c r="K217" s="32"/>
      <c r="L217" s="32"/>
      <c r="M217" s="32"/>
      <c r="N217" s="32"/>
      <c r="O217" s="32"/>
      <c r="P217" s="32"/>
      <c r="Q217" s="32"/>
      <c r="R217" s="32"/>
    </row>
    <row r="218" spans="1:18" ht="13.95" customHeight="1">
      <c r="A218" s="32"/>
      <c r="B218" s="32"/>
      <c r="C218" s="32"/>
      <c r="D218" s="32"/>
      <c r="E218" s="32"/>
      <c r="F218" s="32"/>
      <c r="G218" s="32"/>
      <c r="H218" s="32"/>
      <c r="I218" s="32"/>
      <c r="J218" s="32"/>
      <c r="K218" s="32"/>
      <c r="L218" s="32"/>
      <c r="M218" s="32"/>
      <c r="N218" s="32"/>
      <c r="O218" s="32"/>
      <c r="P218" s="32"/>
      <c r="Q218" s="32"/>
      <c r="R218" s="32"/>
    </row>
    <row r="219" spans="1:18" ht="13.95" customHeight="1">
      <c r="A219" s="32"/>
      <c r="B219" s="32"/>
      <c r="C219" s="32"/>
      <c r="D219" s="32"/>
      <c r="E219" s="32"/>
      <c r="F219" s="32"/>
      <c r="G219" s="32"/>
      <c r="H219" s="32"/>
      <c r="I219" s="32"/>
      <c r="J219" s="32"/>
      <c r="K219" s="32"/>
      <c r="L219" s="32"/>
      <c r="M219" s="32"/>
      <c r="N219" s="32"/>
      <c r="O219" s="32"/>
      <c r="P219" s="32"/>
      <c r="Q219" s="32"/>
      <c r="R219" s="32"/>
    </row>
    <row r="220" spans="1:18" ht="13.95" customHeight="1">
      <c r="A220" s="32"/>
      <c r="B220" s="32"/>
      <c r="C220" s="32"/>
      <c r="D220" s="32"/>
      <c r="E220" s="32"/>
      <c r="F220" s="32"/>
      <c r="G220" s="32"/>
      <c r="H220" s="32"/>
      <c r="I220" s="32"/>
      <c r="J220" s="32"/>
      <c r="K220" s="32"/>
      <c r="L220" s="32"/>
      <c r="M220" s="32"/>
      <c r="N220" s="32"/>
      <c r="O220" s="32"/>
      <c r="P220" s="32"/>
      <c r="Q220" s="32"/>
      <c r="R220" s="32"/>
    </row>
    <row r="221" spans="1:18" ht="13.95" customHeight="1">
      <c r="A221" s="32"/>
      <c r="B221" s="32"/>
      <c r="C221" s="32"/>
      <c r="D221" s="32"/>
      <c r="E221" s="32"/>
      <c r="F221" s="32"/>
      <c r="G221" s="32"/>
      <c r="H221" s="32"/>
      <c r="I221" s="32"/>
      <c r="J221" s="32"/>
      <c r="K221" s="32"/>
      <c r="L221" s="32"/>
      <c r="M221" s="32"/>
      <c r="N221" s="32"/>
      <c r="O221" s="32"/>
      <c r="P221" s="32"/>
      <c r="Q221" s="32"/>
      <c r="R221" s="32"/>
    </row>
    <row r="222" spans="1:18" ht="13.95" customHeight="1">
      <c r="A222" s="32"/>
    </row>
    <row r="223" spans="1:18" ht="13.95" customHeight="1">
      <c r="A223" s="32"/>
    </row>
    <row r="224" spans="1:18"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row r="270" ht="13.95" customHeight="1"/>
    <row r="271" ht="13.95" customHeight="1"/>
    <row r="272" ht="13.95" customHeight="1"/>
    <row r="273" ht="13.95" customHeight="1"/>
    <row r="274" ht="13.95" customHeight="1"/>
    <row r="275" ht="13.95" customHeight="1"/>
    <row r="276" ht="13.95" customHeight="1"/>
    <row r="277" ht="13.95" customHeight="1"/>
    <row r="278" ht="13.95" customHeight="1"/>
    <row r="279" ht="13.95" customHeight="1"/>
    <row r="280" ht="13.95" customHeight="1"/>
    <row r="281" ht="13.95" customHeight="1"/>
    <row r="282" ht="13.95" customHeight="1"/>
    <row r="283" ht="13.95" customHeight="1"/>
    <row r="284" ht="13.95" customHeight="1"/>
    <row r="285" ht="13.95" customHeight="1"/>
    <row r="286" ht="13.95" customHeight="1"/>
    <row r="287" ht="13.95" customHeight="1"/>
    <row r="288" ht="13.95" customHeight="1"/>
    <row r="289" ht="13.95" customHeight="1"/>
    <row r="290" ht="13.95" customHeight="1"/>
    <row r="291" ht="13.95" customHeight="1"/>
    <row r="292" ht="13.95" customHeight="1"/>
  </sheetData>
  <hyperlinks>
    <hyperlink ref="G31" location="Contents!A1" display="back to contents" xr:uid="{00000000-0004-0000-0600-000006000000}"/>
    <hyperlink ref="H62" location="Contents!A1" display="back to contents" xr:uid="{00000000-0004-0000-0600-000008000000}"/>
    <hyperlink ref="K3" location="Contents!A1" display="back to contents" xr:uid="{4FCB7547-E866-4225-B384-DE249AA201FD}"/>
    <hyperlink ref="A28" r:id="rId1" location="/search-by" xr:uid="{B0B1B4B6-90E2-4402-9754-240904AFDCCD}"/>
    <hyperlink ref="A58" r:id="rId2" display="https://www.gov.scot/publications/pupil-census-supplementary-statistics/" xr:uid="{6CBFBC24-CB54-4CF6-A9BE-F9E6144BDEB2}"/>
    <hyperlink ref="A81" r:id="rId3" location="asylum-and-resettlement" xr:uid="{922F70C8-8D82-4360-94DB-3E928B0FC6D1}"/>
    <hyperlink ref="A27" r:id="rId4" display="NRS Small Area Population Estimates-mid 2022" xr:uid="{7F46CF95-46A1-40FF-A242-06B6F182B0E6}"/>
    <hyperlink ref="A80" r:id="rId5" display="https://www.gov.scot/publications/pupil-census-supplementary-statistics/" xr:uid="{29D73900-6708-498B-B2A9-4AC62EA285A9}"/>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C53:F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J27"/>
  <sheetViews>
    <sheetView showGridLines="0" zoomScaleNormal="100" workbookViewId="0">
      <selection activeCell="A21" sqref="A21"/>
    </sheetView>
  </sheetViews>
  <sheetFormatPr defaultRowHeight="14.4"/>
  <cols>
    <col min="1" max="1" width="35.77734375" customWidth="1"/>
    <col min="2" max="5" width="14.33203125" customWidth="1"/>
    <col min="8" max="8" width="17.109375" customWidth="1"/>
    <col min="10" max="10" width="15.5546875" customWidth="1"/>
  </cols>
  <sheetData>
    <row r="1" spans="1:10" ht="19.95" customHeight="1">
      <c r="A1" s="44" t="s">
        <v>929</v>
      </c>
      <c r="B1" s="17"/>
      <c r="C1" s="3"/>
      <c r="D1" s="3"/>
      <c r="E1" s="3"/>
      <c r="I1" s="957"/>
      <c r="J1" s="57"/>
    </row>
    <row r="2" spans="1:10" ht="19.95" customHeight="1">
      <c r="A2" s="17"/>
      <c r="B2" s="17"/>
      <c r="C2" s="3"/>
      <c r="D2" s="3"/>
      <c r="E2" s="3"/>
    </row>
    <row r="3" spans="1:10" ht="19.95" customHeight="1">
      <c r="A3" s="42"/>
      <c r="B3" s="422" t="s">
        <v>930</v>
      </c>
      <c r="C3" s="497"/>
      <c r="D3" s="497"/>
      <c r="E3" s="169"/>
      <c r="G3" s="489" t="s">
        <v>187</v>
      </c>
    </row>
    <row r="4" spans="1:10" ht="19.95" customHeight="1">
      <c r="A4" s="459" t="s">
        <v>119</v>
      </c>
      <c r="B4" s="335" t="s">
        <v>1</v>
      </c>
      <c r="C4" s="336"/>
      <c r="D4" s="335" t="s">
        <v>23</v>
      </c>
      <c r="E4" s="337"/>
    </row>
    <row r="5" spans="1:10" ht="19.95" customHeight="1">
      <c r="A5" s="496"/>
      <c r="B5" s="486" t="s">
        <v>2</v>
      </c>
      <c r="C5" s="402" t="s">
        <v>3</v>
      </c>
      <c r="D5" s="486" t="s">
        <v>2</v>
      </c>
      <c r="E5" s="402" t="s">
        <v>3</v>
      </c>
    </row>
    <row r="6" spans="1:10" ht="19.95" customHeight="1">
      <c r="A6" s="45" t="s">
        <v>23</v>
      </c>
      <c r="B6" s="215">
        <v>459048</v>
      </c>
      <c r="C6" s="879">
        <v>0.73795992009794442</v>
      </c>
      <c r="D6" s="1195">
        <v>4327197</v>
      </c>
      <c r="E6" s="498">
        <v>0.79441836935029753</v>
      </c>
      <c r="H6" s="605"/>
    </row>
    <row r="7" spans="1:10" ht="19.95" customHeight="1">
      <c r="A7" s="452" t="s">
        <v>118</v>
      </c>
      <c r="B7" s="216">
        <v>43930</v>
      </c>
      <c r="C7" s="515">
        <v>7.0621496230427225E-2</v>
      </c>
      <c r="D7" s="1196">
        <v>564190</v>
      </c>
      <c r="E7" s="498">
        <v>0.10357815407941845</v>
      </c>
      <c r="H7" s="605"/>
    </row>
    <row r="8" spans="1:10" ht="19.95" customHeight="1">
      <c r="A8" s="212" t="s">
        <v>931</v>
      </c>
      <c r="B8" s="216">
        <v>40111</v>
      </c>
      <c r="C8" s="515">
        <v>6.4482247567497902E-2</v>
      </c>
      <c r="D8" s="1196">
        <v>255659</v>
      </c>
      <c r="E8" s="498">
        <v>4.6935720950821387E-2</v>
      </c>
      <c r="H8" s="605"/>
    </row>
    <row r="9" spans="1:10" ht="19.95" customHeight="1">
      <c r="A9" s="212" t="s">
        <v>932</v>
      </c>
      <c r="B9" s="216">
        <v>18817</v>
      </c>
      <c r="C9" s="515">
        <v>3.0250016109285391E-2</v>
      </c>
      <c r="D9" s="1196">
        <v>72186</v>
      </c>
      <c r="E9" s="498">
        <v>1.3252402090942314E-2</v>
      </c>
      <c r="H9" s="605"/>
    </row>
    <row r="10" spans="1:10" ht="19.95" customHeight="1">
      <c r="A10" s="212" t="s">
        <v>933</v>
      </c>
      <c r="B10" s="216">
        <v>50775</v>
      </c>
      <c r="C10" s="515">
        <v>8.1625749081770727E-2</v>
      </c>
      <c r="D10" s="1196">
        <v>163824</v>
      </c>
      <c r="E10" s="498">
        <v>3.0076046298386498E-2</v>
      </c>
      <c r="H10" s="605"/>
      <c r="I10" s="466"/>
    </row>
    <row r="11" spans="1:10" ht="19.95" customHeight="1">
      <c r="A11" s="212" t="s">
        <v>934</v>
      </c>
      <c r="B11" s="216">
        <v>7904</v>
      </c>
      <c r="C11" s="515">
        <v>1.2705393388749275E-2</v>
      </c>
      <c r="D11" s="1196">
        <v>49520</v>
      </c>
      <c r="E11" s="498">
        <v>9.0912533521181858E-3</v>
      </c>
      <c r="H11" s="605"/>
    </row>
    <row r="12" spans="1:10" ht="19.95" customHeight="1">
      <c r="A12" s="212" t="s">
        <v>935</v>
      </c>
      <c r="B12" s="420">
        <v>1465</v>
      </c>
      <c r="C12" s="1192">
        <v>2.3551775243250209E-3</v>
      </c>
      <c r="D12" s="1197">
        <v>14424</v>
      </c>
      <c r="E12" s="498">
        <v>2.6480538780156195E-3</v>
      </c>
      <c r="H12" s="605"/>
    </row>
    <row r="13" spans="1:10" ht="19.95" customHeight="1">
      <c r="A13" s="50" t="s">
        <v>46</v>
      </c>
      <c r="B13" s="550">
        <v>622050</v>
      </c>
      <c r="C13" s="464">
        <v>1</v>
      </c>
      <c r="D13" s="1193">
        <v>5447000</v>
      </c>
      <c r="E13" s="464">
        <v>1</v>
      </c>
      <c r="H13" s="1198"/>
      <c r="J13" s="1198"/>
    </row>
    <row r="14" spans="1:10" ht="13.95" customHeight="1">
      <c r="A14" s="51"/>
      <c r="B14" s="90"/>
      <c r="C14" s="46"/>
      <c r="D14" s="90"/>
      <c r="E14" s="46"/>
    </row>
    <row r="15" spans="1:10" ht="13.95" customHeight="1">
      <c r="A15" s="946"/>
      <c r="B15" s="946"/>
      <c r="C15" s="946"/>
      <c r="D15" s="946"/>
      <c r="E15" s="946" t="s">
        <v>913</v>
      </c>
    </row>
    <row r="16" spans="1:10" ht="13.95" customHeight="1">
      <c r="A16" s="946"/>
      <c r="B16" s="946"/>
      <c r="C16" s="946"/>
      <c r="D16" s="946"/>
      <c r="E16" s="946"/>
    </row>
    <row r="17" spans="1:6" ht="19.95" customHeight="1">
      <c r="A17" s="946" t="s">
        <v>47</v>
      </c>
      <c r="B17" s="946" t="s">
        <v>917</v>
      </c>
      <c r="C17" s="946"/>
      <c r="D17" s="946"/>
      <c r="E17" s="946"/>
    </row>
    <row r="18" spans="1:6" ht="13.95" customHeight="1">
      <c r="A18" s="946" t="s">
        <v>37</v>
      </c>
      <c r="B18" s="946" t="s">
        <v>918</v>
      </c>
      <c r="C18" s="946"/>
      <c r="D18" s="946"/>
      <c r="E18" s="946"/>
    </row>
    <row r="19" spans="1:6" ht="13.95" customHeight="1">
      <c r="A19" s="946"/>
      <c r="B19" s="41"/>
      <c r="C19" s="39"/>
      <c r="D19" s="39"/>
      <c r="E19" s="532"/>
      <c r="F19" s="76"/>
    </row>
    <row r="20" spans="1:6" ht="19.95" customHeight="1">
      <c r="A20" s="488" t="s">
        <v>1045</v>
      </c>
      <c r="B20" s="41"/>
      <c r="C20" s="41"/>
      <c r="D20" s="41"/>
      <c r="E20" s="41"/>
      <c r="F20" s="76"/>
    </row>
    <row r="21" spans="1:6" ht="19.95" customHeight="1">
      <c r="A21" s="488" t="s">
        <v>928</v>
      </c>
      <c r="B21" s="946"/>
      <c r="C21" s="39"/>
      <c r="D21" s="41"/>
      <c r="E21" s="41"/>
      <c r="F21" s="76"/>
    </row>
    <row r="22" spans="1:6" ht="13.95" customHeight="1">
      <c r="A22" s="41"/>
      <c r="B22" s="41"/>
      <c r="C22" s="41"/>
      <c r="D22" s="41"/>
      <c r="E22" s="41"/>
      <c r="F22" s="76"/>
    </row>
    <row r="23" spans="1:6" ht="19.95" customHeight="1">
      <c r="A23" s="946" t="s">
        <v>1297</v>
      </c>
      <c r="B23" s="136"/>
      <c r="C23" s="41"/>
      <c r="D23" s="41"/>
      <c r="E23" s="490"/>
      <c r="F23" s="76"/>
    </row>
    <row r="24" spans="1:6" ht="15.6">
      <c r="A24" s="490"/>
      <c r="B24" s="490"/>
      <c r="C24" s="490"/>
      <c r="D24" s="490"/>
      <c r="E24" s="490"/>
      <c r="F24" s="76"/>
    </row>
    <row r="25" spans="1:6" ht="15.6">
      <c r="A25" s="490"/>
      <c r="B25" s="490"/>
      <c r="C25" s="490"/>
      <c r="D25" s="490"/>
      <c r="E25" s="490"/>
      <c r="F25" s="76"/>
    </row>
    <row r="26" spans="1:6" ht="15.6">
      <c r="A26" s="490"/>
      <c r="B26" s="490"/>
      <c r="C26" s="490"/>
      <c r="D26" s="490"/>
      <c r="E26" s="490"/>
      <c r="F26" s="76"/>
    </row>
    <row r="27" spans="1:6" ht="15.6">
      <c r="A27" s="490"/>
      <c r="B27" s="490"/>
      <c r="C27" s="490"/>
      <c r="D27" s="490"/>
      <c r="E27" s="490"/>
      <c r="F27" s="76"/>
    </row>
  </sheetData>
  <hyperlinks>
    <hyperlink ref="G3" location="Contents!A1" display="back to contents" xr:uid="{FEA9D3CF-FD3B-42CE-8837-608004F5B3DC}"/>
    <hyperlink ref="A21" r:id="rId1" location="/search-by" display="Scotland's Census 2022" xr:uid="{F5ADD7FC-1AC8-4260-9CA9-C3EE7AD70AF3}"/>
    <hyperlink ref="A20" r:id="rId2" display="NRS Small Area Population Estimates-mid 2022" xr:uid="{9980B38D-8BEC-4342-A84A-B4F587E372EC}"/>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S244"/>
  <sheetViews>
    <sheetView showGridLines="0" zoomScaleNormal="100" workbookViewId="0">
      <selection activeCell="A63" sqref="A63"/>
    </sheetView>
  </sheetViews>
  <sheetFormatPr defaultRowHeight="24.9" customHeight="1"/>
  <cols>
    <col min="1" max="1" width="61.77734375" customWidth="1"/>
    <col min="2" max="5" width="12.6640625" customWidth="1"/>
    <col min="6" max="6" width="51.6640625" customWidth="1"/>
    <col min="7" max="7" width="14.109375" customWidth="1"/>
  </cols>
  <sheetData>
    <row r="1" spans="1:19" ht="24.9" customHeight="1">
      <c r="A1" s="171" t="s">
        <v>945</v>
      </c>
    </row>
    <row r="2" spans="1:19" ht="23.4">
      <c r="A2" s="957"/>
    </row>
    <row r="3" spans="1:19" ht="17.399999999999999">
      <c r="A3" s="44" t="s">
        <v>946</v>
      </c>
      <c r="B3" s="44"/>
      <c r="C3" s="44"/>
      <c r="D3" s="44"/>
      <c r="E3" s="44"/>
      <c r="F3" s="341"/>
    </row>
    <row r="4" spans="1:19" ht="13.95" customHeight="1">
      <c r="A4" s="17"/>
      <c r="B4" s="17"/>
      <c r="C4" s="3"/>
      <c r="D4" s="3"/>
      <c r="E4" s="3"/>
    </row>
    <row r="5" spans="1:19" ht="19.95" customHeight="1">
      <c r="A5" s="42"/>
      <c r="B5" s="335" t="s">
        <v>209</v>
      </c>
      <c r="C5" s="336"/>
      <c r="D5" s="497"/>
      <c r="E5" s="169"/>
      <c r="F5" s="489" t="s">
        <v>187</v>
      </c>
    </row>
    <row r="6" spans="1:19" ht="19.95" customHeight="1">
      <c r="A6" s="504" t="s">
        <v>948</v>
      </c>
      <c r="B6" s="511" t="s">
        <v>1</v>
      </c>
      <c r="C6" s="512"/>
      <c r="D6" s="335" t="s">
        <v>23</v>
      </c>
      <c r="E6" s="337"/>
      <c r="F6" s="34"/>
    </row>
    <row r="7" spans="1:19" ht="19.95" customHeight="1">
      <c r="A7" s="969"/>
      <c r="B7" s="282" t="s">
        <v>2</v>
      </c>
      <c r="C7" s="278" t="s">
        <v>3</v>
      </c>
      <c r="D7" s="282" t="s">
        <v>2</v>
      </c>
      <c r="E7" s="282" t="s">
        <v>3</v>
      </c>
      <c r="F7" s="34"/>
    </row>
    <row r="8" spans="1:19" ht="19.95" customHeight="1">
      <c r="A8" s="970" t="s">
        <v>937</v>
      </c>
      <c r="B8" s="514">
        <v>3059</v>
      </c>
      <c r="C8" s="551">
        <v>5.059589430564098E-3</v>
      </c>
      <c r="D8" s="1201">
        <v>19757</v>
      </c>
      <c r="E8" s="680">
        <v>3.7256851685548167E-3</v>
      </c>
      <c r="F8" s="1213"/>
      <c r="G8" s="1199"/>
      <c r="H8" s="28"/>
      <c r="I8" s="28"/>
    </row>
    <row r="9" spans="1:19" ht="19.95" customHeight="1">
      <c r="A9" s="72" t="s">
        <v>938</v>
      </c>
      <c r="B9" s="514">
        <v>555065</v>
      </c>
      <c r="C9" s="552">
        <v>0.91803862993214647</v>
      </c>
      <c r="D9" s="514">
        <v>4994198</v>
      </c>
      <c r="E9" s="498">
        <v>0.94176640953074342</v>
      </c>
      <c r="F9" s="1213"/>
      <c r="G9" s="1200"/>
      <c r="H9" s="27"/>
      <c r="I9" s="27"/>
      <c r="J9" s="27"/>
      <c r="K9" s="27"/>
      <c r="L9" s="27"/>
      <c r="M9" s="27"/>
      <c r="N9" s="27"/>
      <c r="O9" s="27"/>
      <c r="P9" s="27"/>
      <c r="Q9" s="27"/>
      <c r="R9" s="27"/>
      <c r="S9" s="27"/>
    </row>
    <row r="10" spans="1:19" ht="19.95" customHeight="1">
      <c r="A10" s="72" t="s">
        <v>939</v>
      </c>
      <c r="B10" s="514">
        <v>18324</v>
      </c>
      <c r="C10" s="552">
        <v>3.0306144947621978E-2</v>
      </c>
      <c r="D10" s="514">
        <v>158212</v>
      </c>
      <c r="E10" s="498">
        <v>2.9834377269297708E-2</v>
      </c>
      <c r="F10" s="1213"/>
      <c r="G10" s="1200"/>
      <c r="H10" s="27"/>
      <c r="I10" s="27"/>
      <c r="J10" s="27"/>
      <c r="K10" s="27"/>
      <c r="L10" s="27"/>
      <c r="M10" s="27"/>
      <c r="N10" s="27"/>
      <c r="O10" s="27"/>
      <c r="P10" s="27"/>
      <c r="Q10" s="27"/>
      <c r="R10" s="27"/>
      <c r="S10" s="27"/>
    </row>
    <row r="11" spans="1:19" ht="19.95" customHeight="1">
      <c r="A11" s="72" t="s">
        <v>940</v>
      </c>
      <c r="B11" s="514">
        <v>6490</v>
      </c>
      <c r="C11" s="552">
        <v>1.0734220695577501E-2</v>
      </c>
      <c r="D11" s="514">
        <v>46607</v>
      </c>
      <c r="E11" s="498">
        <v>8.7887037724285692E-3</v>
      </c>
      <c r="F11" s="1213"/>
      <c r="G11" s="1200"/>
      <c r="H11" s="27"/>
      <c r="I11" s="27"/>
      <c r="J11" s="27"/>
      <c r="K11" s="27"/>
      <c r="L11" s="27"/>
      <c r="M11" s="27"/>
      <c r="N11" s="27"/>
      <c r="O11" s="27"/>
      <c r="P11" s="27"/>
      <c r="Q11" s="27"/>
      <c r="R11" s="27"/>
      <c r="S11" s="27"/>
    </row>
    <row r="12" spans="1:19" ht="19.95" customHeight="1">
      <c r="A12" s="72" t="s">
        <v>941</v>
      </c>
      <c r="B12" s="514">
        <v>5432</v>
      </c>
      <c r="C12" s="552">
        <v>8.9835894902447078E-3</v>
      </c>
      <c r="D12" s="514">
        <v>23282</v>
      </c>
      <c r="E12" s="498">
        <v>4.390291348315774E-3</v>
      </c>
      <c r="F12" s="1213"/>
      <c r="G12" s="1200"/>
      <c r="H12" s="27"/>
      <c r="I12" s="27"/>
      <c r="J12" s="27"/>
      <c r="K12" s="27"/>
      <c r="L12" s="27"/>
      <c r="M12" s="27"/>
      <c r="N12" s="27"/>
      <c r="O12" s="27"/>
      <c r="P12" s="27"/>
      <c r="Q12" s="27"/>
      <c r="R12" s="27"/>
      <c r="S12" s="27"/>
    </row>
    <row r="13" spans="1:19" ht="19.95" customHeight="1">
      <c r="A13" s="72" t="s">
        <v>942</v>
      </c>
      <c r="B13" s="514">
        <v>13537</v>
      </c>
      <c r="C13" s="552">
        <v>2.2388517450775931E-2</v>
      </c>
      <c r="D13" s="514">
        <v>51874</v>
      </c>
      <c r="E13" s="498">
        <v>9.7821190908550081E-3</v>
      </c>
      <c r="F13" s="1213"/>
      <c r="G13" s="1200"/>
      <c r="H13" s="27"/>
      <c r="I13" s="27"/>
      <c r="J13" s="27"/>
      <c r="K13" s="27"/>
      <c r="L13" s="27"/>
      <c r="M13" s="27"/>
      <c r="N13" s="27"/>
      <c r="O13" s="27"/>
      <c r="P13" s="27"/>
      <c r="Q13" s="27"/>
      <c r="R13" s="27"/>
      <c r="S13" s="27"/>
    </row>
    <row r="14" spans="1:19" ht="19.95" customHeight="1">
      <c r="A14" s="72" t="s">
        <v>943</v>
      </c>
      <c r="B14" s="514">
        <v>2714</v>
      </c>
      <c r="C14" s="636">
        <v>4.4893080530693241E-3</v>
      </c>
      <c r="D14" s="1202">
        <v>9081</v>
      </c>
      <c r="E14" s="516">
        <v>1.7124138198046598E-3</v>
      </c>
      <c r="F14" s="1213"/>
      <c r="G14" s="1200"/>
      <c r="H14" s="27"/>
      <c r="I14" s="27"/>
      <c r="J14" s="27"/>
      <c r="K14" s="27"/>
      <c r="L14" s="27"/>
      <c r="M14" s="27"/>
      <c r="N14" s="27"/>
      <c r="O14" s="27"/>
      <c r="P14" s="27"/>
      <c r="Q14" s="27"/>
      <c r="R14" s="27"/>
      <c r="S14" s="27"/>
    </row>
    <row r="15" spans="1:19" ht="19.95" customHeight="1">
      <c r="A15" s="68" t="s">
        <v>944</v>
      </c>
      <c r="B15" s="1191">
        <v>604621</v>
      </c>
      <c r="C15" s="464">
        <v>1</v>
      </c>
      <c r="D15" s="1191">
        <v>5303011</v>
      </c>
      <c r="E15" s="464">
        <v>1</v>
      </c>
      <c r="F15" s="515"/>
      <c r="G15" s="1200"/>
      <c r="H15" s="27"/>
      <c r="I15" s="27"/>
      <c r="J15" s="27"/>
      <c r="K15" s="27"/>
      <c r="L15" s="27"/>
      <c r="M15" s="27"/>
      <c r="N15" s="27"/>
      <c r="O15" s="27"/>
      <c r="P15" s="27"/>
      <c r="Q15" s="27"/>
      <c r="R15" s="27"/>
      <c r="S15" s="27"/>
    </row>
    <row r="16" spans="1:19" ht="13.95" customHeight="1">
      <c r="A16" s="47"/>
      <c r="B16" s="967"/>
      <c r="C16" s="515"/>
      <c r="D16" s="967"/>
      <c r="E16" s="515"/>
      <c r="F16" s="515"/>
      <c r="G16" s="165"/>
      <c r="H16" s="27"/>
      <c r="I16" s="27"/>
      <c r="J16" s="27"/>
      <c r="K16" s="27"/>
      <c r="L16" s="27"/>
      <c r="M16" s="27"/>
      <c r="N16" s="27"/>
      <c r="O16" s="27"/>
      <c r="P16" s="27"/>
      <c r="Q16" s="27"/>
      <c r="R16" s="27"/>
      <c r="S16" s="27"/>
    </row>
    <row r="17" spans="1:19" ht="13.95" customHeight="1">
      <c r="A17" s="47"/>
      <c r="B17" s="967"/>
      <c r="C17" s="515"/>
      <c r="D17" s="967"/>
      <c r="E17" s="946" t="s">
        <v>913</v>
      </c>
      <c r="F17" s="515"/>
      <c r="G17" s="165"/>
      <c r="H17" s="27"/>
      <c r="I17" s="27"/>
      <c r="J17" s="27"/>
      <c r="K17" s="27"/>
      <c r="L17" s="27"/>
      <c r="M17" s="27"/>
      <c r="N17" s="27"/>
      <c r="O17" s="27"/>
      <c r="P17" s="27"/>
      <c r="Q17" s="27"/>
      <c r="R17" s="27"/>
      <c r="S17" s="27"/>
    </row>
    <row r="18" spans="1:19" ht="19.95" customHeight="1">
      <c r="A18" s="946" t="s">
        <v>1290</v>
      </c>
      <c r="B18" s="946"/>
      <c r="C18" s="515"/>
      <c r="D18" s="967"/>
      <c r="E18" s="946"/>
      <c r="F18" s="515"/>
      <c r="G18" s="165"/>
      <c r="H18" s="27"/>
      <c r="I18" s="27"/>
      <c r="J18" s="27"/>
      <c r="K18" s="27"/>
      <c r="L18" s="27"/>
      <c r="M18" s="27"/>
      <c r="N18" s="27"/>
      <c r="O18" s="27"/>
      <c r="P18" s="27"/>
      <c r="Q18" s="27"/>
      <c r="R18" s="27"/>
      <c r="S18" s="27"/>
    </row>
    <row r="19" spans="1:19" ht="13.95" customHeight="1">
      <c r="A19" s="946"/>
      <c r="B19" s="946"/>
      <c r="C19" s="515"/>
      <c r="D19" s="967"/>
      <c r="E19" s="515"/>
      <c r="F19" s="515"/>
      <c r="G19" s="165"/>
      <c r="H19" s="27"/>
      <c r="I19" s="27"/>
      <c r="J19" s="27"/>
      <c r="K19" s="27"/>
      <c r="L19" s="27"/>
      <c r="M19" s="27"/>
      <c r="N19" s="27"/>
      <c r="O19" s="27"/>
      <c r="P19" s="27"/>
      <c r="Q19" s="27"/>
      <c r="R19" s="27"/>
      <c r="S19" s="27"/>
    </row>
    <row r="20" spans="1:19" ht="19.95" customHeight="1">
      <c r="A20" s="946" t="s">
        <v>1299</v>
      </c>
      <c r="B20" s="946"/>
      <c r="C20" s="515"/>
      <c r="D20" s="967"/>
      <c r="E20" s="515"/>
      <c r="F20" s="515"/>
      <c r="G20" s="165"/>
      <c r="H20" s="27"/>
      <c r="I20" s="27"/>
      <c r="J20" s="27"/>
      <c r="K20" s="27"/>
      <c r="L20" s="27"/>
      <c r="M20" s="27"/>
      <c r="N20" s="27"/>
      <c r="O20" s="27"/>
      <c r="P20" s="27"/>
      <c r="Q20" s="27"/>
      <c r="R20" s="27"/>
      <c r="S20" s="27"/>
    </row>
    <row r="21" spans="1:19" ht="13.95" customHeight="1">
      <c r="A21" s="946"/>
      <c r="B21" s="41"/>
      <c r="C21" s="515"/>
      <c r="D21" s="967"/>
      <c r="E21" s="515"/>
      <c r="F21" s="515"/>
      <c r="G21" s="165"/>
      <c r="H21" s="27"/>
      <c r="I21" s="27"/>
      <c r="J21" s="27"/>
      <c r="K21" s="27"/>
      <c r="L21" s="27"/>
      <c r="M21" s="27"/>
      <c r="N21" s="27"/>
      <c r="O21" s="27"/>
      <c r="P21" s="27"/>
      <c r="Q21" s="27"/>
      <c r="R21" s="27"/>
      <c r="S21" s="27"/>
    </row>
    <row r="22" spans="1:19" ht="19.95" customHeight="1">
      <c r="A22" s="488" t="s">
        <v>1045</v>
      </c>
      <c r="B22" s="41"/>
      <c r="C22" s="515"/>
      <c r="D22" s="967"/>
      <c r="E22" s="515"/>
      <c r="F22" s="515"/>
      <c r="G22" s="165"/>
      <c r="H22" s="27"/>
      <c r="I22" s="27"/>
      <c r="J22" s="27"/>
      <c r="K22" s="27"/>
      <c r="L22" s="27"/>
      <c r="M22" s="27"/>
      <c r="N22" s="27"/>
      <c r="O22" s="27"/>
      <c r="P22" s="27"/>
      <c r="Q22" s="27"/>
      <c r="R22" s="27"/>
      <c r="S22" s="27"/>
    </row>
    <row r="23" spans="1:19" ht="19.95" customHeight="1">
      <c r="A23" s="537" t="s">
        <v>928</v>
      </c>
      <c r="B23" s="41"/>
      <c r="C23" s="515"/>
      <c r="D23" s="967"/>
      <c r="E23" s="515"/>
      <c r="F23" s="515"/>
      <c r="G23" s="165"/>
      <c r="H23" s="27"/>
      <c r="I23" s="27"/>
      <c r="J23" s="27"/>
      <c r="K23" s="27"/>
      <c r="L23" s="27"/>
      <c r="M23" s="27"/>
      <c r="N23" s="27"/>
      <c r="O23" s="27"/>
      <c r="P23" s="27"/>
      <c r="Q23" s="27"/>
      <c r="R23" s="27"/>
      <c r="S23" s="27"/>
    </row>
    <row r="24" spans="1:19" ht="13.95" customHeight="1">
      <c r="A24" s="966"/>
      <c r="B24" s="41"/>
      <c r="C24" s="515"/>
      <c r="D24" s="967"/>
      <c r="E24" s="515"/>
      <c r="F24" s="515"/>
      <c r="G24" s="165"/>
      <c r="H24" s="27"/>
      <c r="I24" s="27"/>
      <c r="J24" s="27"/>
      <c r="K24" s="27"/>
      <c r="L24" s="27"/>
      <c r="M24" s="27"/>
      <c r="N24" s="27"/>
      <c r="O24" s="27"/>
      <c r="P24" s="27"/>
      <c r="Q24" s="27"/>
      <c r="R24" s="27"/>
      <c r="S24" s="27"/>
    </row>
    <row r="25" spans="1:19" ht="13.95" customHeight="1">
      <c r="A25" s="946" t="s">
        <v>1297</v>
      </c>
      <c r="B25" s="41"/>
      <c r="C25" s="515"/>
      <c r="D25" s="967"/>
      <c r="E25" s="515"/>
      <c r="F25" s="515"/>
      <c r="G25" s="165"/>
      <c r="H25" s="27"/>
      <c r="I25" s="27"/>
      <c r="J25" s="27"/>
      <c r="K25" s="27"/>
      <c r="L25" s="27"/>
      <c r="M25" s="27"/>
      <c r="N25" s="27"/>
      <c r="O25" s="27"/>
      <c r="P25" s="27"/>
      <c r="Q25" s="27"/>
      <c r="R25" s="27"/>
      <c r="S25" s="27"/>
    </row>
    <row r="26" spans="1:19" ht="13.95" customHeight="1">
      <c r="A26" s="948"/>
      <c r="B26" s="41"/>
      <c r="C26" s="515"/>
      <c r="D26" s="967"/>
      <c r="E26" s="515"/>
      <c r="F26" s="515"/>
      <c r="G26" s="165"/>
      <c r="H26" s="27"/>
      <c r="I26" s="27"/>
      <c r="J26" s="27"/>
      <c r="K26" s="27"/>
      <c r="L26" s="27"/>
      <c r="M26" s="27"/>
      <c r="N26" s="27"/>
      <c r="O26" s="27"/>
      <c r="P26" s="27"/>
      <c r="Q26" s="27"/>
      <c r="R26" s="27"/>
      <c r="S26" s="27"/>
    </row>
    <row r="27" spans="1:19" ht="13.95" customHeight="1">
      <c r="A27" s="966"/>
      <c r="B27" s="41"/>
      <c r="C27" s="515"/>
      <c r="D27" s="967"/>
      <c r="E27" s="515"/>
      <c r="F27" s="515"/>
      <c r="G27" s="165"/>
      <c r="H27" s="27"/>
      <c r="I27" s="27"/>
      <c r="J27" s="27"/>
      <c r="K27" s="27"/>
      <c r="L27" s="27"/>
      <c r="M27" s="27"/>
      <c r="N27" s="27"/>
      <c r="O27" s="27"/>
      <c r="P27" s="27"/>
      <c r="Q27" s="27"/>
      <c r="R27" s="27"/>
      <c r="S27" s="27"/>
    </row>
    <row r="28" spans="1:19" ht="19.95" customHeight="1">
      <c r="A28" s="44" t="s">
        <v>947</v>
      </c>
      <c r="B28" s="514"/>
      <c r="C28" s="515"/>
      <c r="D28" s="968"/>
      <c r="E28" s="515"/>
      <c r="F28" s="489" t="s">
        <v>187</v>
      </c>
      <c r="G28" s="165"/>
      <c r="H28" s="27"/>
      <c r="I28" s="27"/>
      <c r="J28" s="27"/>
      <c r="K28" s="27"/>
      <c r="L28" s="27"/>
      <c r="M28" s="27"/>
      <c r="N28" s="27"/>
      <c r="O28" s="27"/>
      <c r="P28" s="27"/>
      <c r="Q28" s="27"/>
      <c r="R28" s="27"/>
      <c r="S28" s="27"/>
    </row>
    <row r="29" spans="1:19" ht="13.95" customHeight="1">
      <c r="A29" s="44"/>
      <c r="B29" s="967"/>
      <c r="C29" s="515"/>
      <c r="D29" s="967"/>
      <c r="E29" s="515"/>
      <c r="F29" s="515"/>
      <c r="G29" s="165"/>
      <c r="H29" s="27"/>
      <c r="I29" s="27"/>
      <c r="J29" s="27"/>
      <c r="K29" s="27"/>
      <c r="L29" s="27"/>
      <c r="M29" s="27"/>
      <c r="N29" s="27"/>
      <c r="O29" s="27"/>
      <c r="P29" s="27"/>
      <c r="Q29" s="27"/>
      <c r="R29" s="27"/>
      <c r="S29" s="27"/>
    </row>
    <row r="30" spans="1:19" ht="19.95" customHeight="1">
      <c r="A30" s="42"/>
      <c r="B30" s="335" t="s">
        <v>209</v>
      </c>
      <c r="C30" s="336"/>
      <c r="D30" s="336"/>
      <c r="E30" s="337"/>
      <c r="F30" s="515"/>
      <c r="G30" s="165"/>
      <c r="H30" s="27"/>
      <c r="I30" s="27"/>
      <c r="J30" s="27"/>
      <c r="K30" s="27"/>
      <c r="L30" s="27"/>
      <c r="M30" s="27"/>
      <c r="N30" s="27"/>
      <c r="O30" s="27"/>
      <c r="P30" s="27"/>
      <c r="Q30" s="27"/>
      <c r="R30" s="27"/>
      <c r="S30" s="27"/>
    </row>
    <row r="31" spans="1:19" ht="19.95" customHeight="1">
      <c r="A31" s="504" t="s">
        <v>949</v>
      </c>
      <c r="B31" s="335" t="s">
        <v>1</v>
      </c>
      <c r="C31" s="336"/>
      <c r="D31" s="335" t="s">
        <v>23</v>
      </c>
      <c r="E31" s="337"/>
      <c r="F31" s="515"/>
      <c r="G31" s="165"/>
      <c r="H31" s="27"/>
      <c r="I31" s="27"/>
      <c r="J31" s="27"/>
      <c r="K31" s="27"/>
      <c r="L31" s="27"/>
      <c r="M31" s="27"/>
      <c r="N31" s="27"/>
      <c r="O31" s="27"/>
      <c r="P31" s="27"/>
      <c r="Q31" s="27"/>
      <c r="R31" s="27"/>
      <c r="S31" s="27"/>
    </row>
    <row r="32" spans="1:19" ht="19.95" customHeight="1">
      <c r="A32" s="506"/>
      <c r="B32" s="402" t="s">
        <v>2</v>
      </c>
      <c r="C32" s="402" t="s">
        <v>3</v>
      </c>
      <c r="D32" s="402" t="s">
        <v>2</v>
      </c>
      <c r="E32" s="402" t="s">
        <v>3</v>
      </c>
      <c r="F32" s="515"/>
      <c r="G32" s="165"/>
      <c r="H32" s="27"/>
      <c r="I32" s="27"/>
      <c r="J32" s="27"/>
      <c r="K32" s="27"/>
      <c r="L32" s="27"/>
      <c r="M32" s="27"/>
      <c r="N32" s="27"/>
      <c r="O32" s="27"/>
      <c r="P32" s="27"/>
      <c r="Q32" s="27"/>
      <c r="R32" s="27"/>
      <c r="S32" s="27"/>
    </row>
    <row r="33" spans="1:19" ht="19.95" customHeight="1">
      <c r="A33" s="45" t="s">
        <v>950</v>
      </c>
      <c r="B33" s="514">
        <v>533284</v>
      </c>
      <c r="C33" s="515">
        <v>0.88201318627394099</v>
      </c>
      <c r="D33" s="514">
        <v>5009942.5387379453</v>
      </c>
      <c r="E33" s="218">
        <v>0.94473546042765999</v>
      </c>
      <c r="F33" s="1213"/>
      <c r="G33" s="166"/>
      <c r="H33" s="165"/>
      <c r="I33" s="165"/>
      <c r="J33" s="165"/>
      <c r="K33" s="165"/>
      <c r="L33" s="165"/>
      <c r="M33" s="165"/>
      <c r="N33" s="165"/>
      <c r="O33" s="165"/>
      <c r="P33" s="165"/>
      <c r="Q33" s="165"/>
      <c r="R33" s="165"/>
      <c r="S33" s="165"/>
    </row>
    <row r="34" spans="1:19" ht="19.95" customHeight="1">
      <c r="A34" s="45" t="s">
        <v>951</v>
      </c>
      <c r="B34" s="514">
        <v>1817</v>
      </c>
      <c r="C34" s="515">
        <v>3.0056216563909663E-3</v>
      </c>
      <c r="D34" s="514">
        <v>17010.145466357939</v>
      </c>
      <c r="E34" s="218">
        <v>3.2076391066052736E-3</v>
      </c>
      <c r="F34" s="1213"/>
      <c r="G34" s="167"/>
      <c r="H34" s="168"/>
      <c r="I34" s="168"/>
      <c r="J34" s="168"/>
      <c r="K34" s="168"/>
      <c r="L34" s="168"/>
      <c r="M34" s="168"/>
      <c r="N34" s="168"/>
      <c r="O34" s="168"/>
      <c r="P34" s="168"/>
      <c r="Q34" s="168"/>
      <c r="R34" s="168"/>
      <c r="S34" s="168"/>
    </row>
    <row r="35" spans="1:19" ht="19.95" customHeight="1">
      <c r="A35" s="45" t="s">
        <v>952</v>
      </c>
      <c r="B35" s="514">
        <v>383</v>
      </c>
      <c r="C35" s="515">
        <v>6.3328597503659631E-4</v>
      </c>
      <c r="D35" s="514">
        <v>2623.0317343612483</v>
      </c>
      <c r="E35" s="218">
        <v>4.9463064179222865E-4</v>
      </c>
      <c r="F35" s="1213"/>
      <c r="G35" s="167"/>
      <c r="H35" s="168"/>
      <c r="I35" s="168"/>
      <c r="J35" s="168"/>
      <c r="K35" s="168"/>
      <c r="L35" s="168"/>
      <c r="M35" s="168"/>
      <c r="N35" s="168"/>
      <c r="O35" s="168"/>
      <c r="P35" s="168"/>
      <c r="Q35" s="168"/>
      <c r="R35" s="168"/>
      <c r="S35" s="168"/>
    </row>
    <row r="36" spans="1:19" ht="19.95" customHeight="1">
      <c r="A36" s="45" t="s">
        <v>953</v>
      </c>
      <c r="B36" s="514">
        <v>69137</v>
      </c>
      <c r="C36" s="515">
        <v>0.1143479060946315</v>
      </c>
      <c r="D36" s="514">
        <v>273435.28406133497</v>
      </c>
      <c r="E36" s="218">
        <v>5.1562269823942464E-2</v>
      </c>
      <c r="F36" s="1213"/>
      <c r="G36" s="167"/>
      <c r="H36" s="168"/>
      <c r="I36" s="168"/>
      <c r="J36" s="168"/>
      <c r="K36" s="168"/>
      <c r="L36" s="168"/>
      <c r="M36" s="168"/>
      <c r="N36" s="168"/>
      <c r="O36" s="168"/>
      <c r="P36" s="168"/>
      <c r="Q36" s="168"/>
      <c r="R36" s="168"/>
      <c r="S36" s="168"/>
    </row>
    <row r="37" spans="1:19" ht="19.95" customHeight="1">
      <c r="A37" s="68" t="s">
        <v>944</v>
      </c>
      <c r="B37" s="1191">
        <v>604621</v>
      </c>
      <c r="C37" s="464">
        <v>1</v>
      </c>
      <c r="D37" s="1191">
        <v>5303011</v>
      </c>
      <c r="E37" s="464">
        <v>1</v>
      </c>
      <c r="F37" s="515"/>
      <c r="G37" s="28"/>
      <c r="H37" s="28"/>
      <c r="I37" s="28"/>
    </row>
    <row r="38" spans="1:19" ht="13.95" customHeight="1">
      <c r="A38" s="79"/>
      <c r="B38" s="213"/>
      <c r="C38" s="91"/>
      <c r="D38" s="214"/>
      <c r="E38" s="92"/>
      <c r="F38" s="87"/>
    </row>
    <row r="39" spans="1:19" ht="13.95" customHeight="1">
      <c r="A39" s="946"/>
      <c r="B39" s="946"/>
      <c r="C39" s="946"/>
      <c r="D39" s="946" t="s">
        <v>913</v>
      </c>
      <c r="E39" s="946"/>
      <c r="F39" s="946"/>
    </row>
    <row r="40" spans="1:19" ht="13.95" customHeight="1">
      <c r="A40" s="946"/>
      <c r="B40" s="946"/>
      <c r="C40" s="946"/>
      <c r="D40" s="946"/>
      <c r="E40" s="946"/>
      <c r="F40" s="946"/>
    </row>
    <row r="41" spans="1:19" ht="19.95" customHeight="1">
      <c r="A41" s="946" t="s">
        <v>1290</v>
      </c>
      <c r="B41" s="946"/>
      <c r="C41" s="946"/>
      <c r="D41" s="946"/>
      <c r="E41" s="946"/>
      <c r="F41" s="946"/>
    </row>
    <row r="42" spans="1:19" ht="13.95" customHeight="1">
      <c r="A42" s="946"/>
      <c r="B42" s="946"/>
      <c r="C42" s="946"/>
      <c r="D42" s="946"/>
      <c r="E42" s="946"/>
      <c r="F42" s="946"/>
    </row>
    <row r="43" spans="1:19" ht="19.95" customHeight="1">
      <c r="A43" s="946" t="s">
        <v>1299</v>
      </c>
      <c r="B43" s="946"/>
      <c r="C43" s="946"/>
      <c r="D43" s="946"/>
      <c r="E43" s="946"/>
      <c r="F43" s="946"/>
    </row>
    <row r="44" spans="1:19" ht="13.95" customHeight="1">
      <c r="A44" s="946"/>
      <c r="B44" s="946"/>
      <c r="C44" s="946"/>
      <c r="D44" s="946"/>
      <c r="E44" s="946"/>
      <c r="F44" s="946"/>
      <c r="G44" s="22"/>
      <c r="H44" s="26"/>
      <c r="I44" s="26"/>
      <c r="J44" s="28"/>
      <c r="K44" s="28"/>
      <c r="L44" s="28"/>
    </row>
    <row r="45" spans="1:19" ht="19.95" customHeight="1">
      <c r="A45" s="488" t="s">
        <v>1045</v>
      </c>
      <c r="B45" s="41"/>
      <c r="C45" s="532"/>
      <c r="D45" s="532"/>
      <c r="E45" s="532"/>
      <c r="F45" s="86"/>
      <c r="G45" s="22"/>
      <c r="H45" s="26"/>
      <c r="I45" s="26"/>
      <c r="J45" s="28"/>
      <c r="K45" s="28"/>
      <c r="L45" s="28"/>
    </row>
    <row r="46" spans="1:19" ht="19.95" customHeight="1">
      <c r="A46" s="537" t="s">
        <v>928</v>
      </c>
      <c r="B46" s="41"/>
      <c r="C46" s="532"/>
      <c r="D46" s="532"/>
      <c r="E46" s="532"/>
      <c r="F46" s="86"/>
      <c r="G46" s="22"/>
      <c r="H46" s="26"/>
      <c r="I46" s="26"/>
      <c r="J46" s="28"/>
      <c r="K46" s="28"/>
      <c r="L46" s="28"/>
    </row>
    <row r="47" spans="1:19" ht="19.95" customHeight="1">
      <c r="A47" s="547"/>
      <c r="B47" s="47"/>
      <c r="C47" s="47"/>
      <c r="D47" s="47"/>
      <c r="E47" s="41"/>
      <c r="F47" s="87"/>
    </row>
    <row r="48" spans="1:19" ht="13.95" customHeight="1">
      <c r="A48" s="946" t="s">
        <v>1297</v>
      </c>
      <c r="B48" s="47"/>
      <c r="C48" s="47"/>
      <c r="D48" s="47"/>
      <c r="E48" s="41"/>
      <c r="F48" s="87"/>
    </row>
    <row r="49" spans="1:8" ht="13.95" customHeight="1">
      <c r="A49" s="78"/>
      <c r="B49" s="89"/>
      <c r="C49" s="89"/>
      <c r="D49" s="89"/>
      <c r="E49" s="87"/>
      <c r="F49" s="87"/>
    </row>
    <row r="50" spans="1:8" ht="13.95" customHeight="1">
      <c r="A50" s="34"/>
      <c r="B50" s="47"/>
      <c r="C50" s="47"/>
      <c r="D50" s="47"/>
      <c r="E50" s="41"/>
      <c r="F50" s="41"/>
    </row>
    <row r="51" spans="1:8" ht="19.95" customHeight="1">
      <c r="A51" s="44" t="s">
        <v>936</v>
      </c>
      <c r="B51" s="47"/>
      <c r="C51" s="47"/>
      <c r="D51" s="47"/>
      <c r="E51" s="41"/>
      <c r="F51" s="41"/>
      <c r="G51" s="489"/>
      <c r="H51" s="53"/>
    </row>
    <row r="52" spans="1:8" ht="13.95" customHeight="1">
      <c r="A52" s="34"/>
      <c r="B52" s="47"/>
      <c r="C52" s="47"/>
      <c r="D52" s="47"/>
      <c r="E52" s="41"/>
      <c r="F52" s="489"/>
    </row>
    <row r="53" spans="1:8" ht="19.95" customHeight="1">
      <c r="A53" s="41"/>
      <c r="B53" s="335" t="s">
        <v>210</v>
      </c>
      <c r="C53" s="336"/>
      <c r="D53" s="336"/>
      <c r="E53" s="337"/>
      <c r="F53" s="341"/>
      <c r="H53" s="28"/>
    </row>
    <row r="54" spans="1:8" ht="19.95" customHeight="1">
      <c r="A54" s="504" t="s">
        <v>25</v>
      </c>
      <c r="B54" s="335" t="s">
        <v>1</v>
      </c>
      <c r="C54" s="337"/>
      <c r="D54" s="335" t="s">
        <v>23</v>
      </c>
      <c r="E54" s="337"/>
      <c r="F54" s="510" t="s">
        <v>54</v>
      </c>
      <c r="H54" s="28"/>
    </row>
    <row r="55" spans="1:8" ht="19.95" customHeight="1">
      <c r="A55" s="506"/>
      <c r="B55" s="402" t="s">
        <v>2</v>
      </c>
      <c r="C55" s="402" t="s">
        <v>3</v>
      </c>
      <c r="D55" s="402" t="s">
        <v>2</v>
      </c>
      <c r="E55" s="402" t="s">
        <v>3</v>
      </c>
      <c r="F55" s="517"/>
      <c r="H55" s="28"/>
    </row>
    <row r="56" spans="1:8" ht="40.200000000000003" customHeight="1">
      <c r="A56" s="1029" t="s">
        <v>149</v>
      </c>
      <c r="B56" s="1030">
        <v>15319</v>
      </c>
      <c r="C56" s="513">
        <v>0.21368987836178999</v>
      </c>
      <c r="D56" s="1030">
        <v>42681</v>
      </c>
      <c r="E56" s="513">
        <v>6.0495118549511853E-2</v>
      </c>
      <c r="F56" s="157"/>
    </row>
    <row r="57" spans="1:8" ht="40.200000000000003" customHeight="1">
      <c r="A57" s="501" t="s">
        <v>150</v>
      </c>
      <c r="B57" s="1030">
        <v>20202</v>
      </c>
      <c r="C57" s="513">
        <v>0.2818044861064613</v>
      </c>
      <c r="D57" s="1030">
        <v>73564</v>
      </c>
      <c r="E57" s="513">
        <v>0.10426800920728872</v>
      </c>
      <c r="F57" s="157" t="s">
        <v>954</v>
      </c>
    </row>
    <row r="58" spans="1:8" ht="13.95" customHeight="1">
      <c r="A58" s="59"/>
      <c r="B58" s="59"/>
      <c r="C58" s="59"/>
      <c r="D58" s="59"/>
      <c r="E58" s="59"/>
      <c r="F58" s="59"/>
    </row>
    <row r="59" spans="1:8" ht="19.95" customHeight="1">
      <c r="A59" s="946" t="s">
        <v>955</v>
      </c>
      <c r="B59" s="59"/>
      <c r="C59" s="59"/>
      <c r="D59" s="59"/>
      <c r="E59" s="59"/>
      <c r="F59" s="59"/>
    </row>
    <row r="60" spans="1:8" ht="13.95" customHeight="1">
      <c r="A60" s="946"/>
      <c r="B60" s="59"/>
      <c r="C60" s="59"/>
      <c r="D60" s="59"/>
      <c r="E60" s="59"/>
      <c r="F60" s="59"/>
    </row>
    <row r="61" spans="1:8" ht="19.95" customHeight="1">
      <c r="A61" s="946" t="s">
        <v>956</v>
      </c>
      <c r="B61" s="33"/>
      <c r="C61" s="33"/>
      <c r="D61" s="33"/>
      <c r="E61" s="33"/>
      <c r="F61" s="33"/>
    </row>
    <row r="62" spans="1:8" ht="13.95" customHeight="1">
      <c r="A62" s="946"/>
      <c r="B62" s="33"/>
      <c r="C62" s="33"/>
      <c r="D62" s="33"/>
      <c r="E62" s="33"/>
      <c r="F62" s="33"/>
    </row>
    <row r="63" spans="1:8" ht="19.95" customHeight="1">
      <c r="A63" s="537" t="s">
        <v>148</v>
      </c>
      <c r="B63" s="33"/>
      <c r="C63" s="33"/>
      <c r="D63" s="33"/>
      <c r="E63" s="33"/>
      <c r="F63" s="33"/>
    </row>
    <row r="64" spans="1:8" ht="13.95" customHeight="1">
      <c r="A64" s="537"/>
      <c r="B64" s="33"/>
      <c r="C64" s="33"/>
      <c r="D64" s="33"/>
      <c r="E64" s="33"/>
      <c r="F64" s="33"/>
    </row>
    <row r="65" spans="1:6" ht="19.95" customHeight="1">
      <c r="A65" s="946" t="s">
        <v>921</v>
      </c>
      <c r="B65" s="33"/>
      <c r="C65" s="33"/>
      <c r="D65" s="33"/>
      <c r="E65" s="33"/>
      <c r="F65" s="489" t="s">
        <v>187</v>
      </c>
    </row>
    <row r="66" spans="1:6" ht="13.95" customHeight="1">
      <c r="A66" s="34"/>
    </row>
    <row r="67" spans="1:6" ht="13.95" customHeight="1"/>
    <row r="68" spans="1:6" ht="13.95" customHeight="1"/>
    <row r="69" spans="1:6" ht="13.95" customHeight="1"/>
    <row r="70" spans="1:6" ht="13.95" customHeight="1"/>
    <row r="71" spans="1:6" ht="13.95" customHeight="1"/>
    <row r="72" spans="1:6" ht="13.95" customHeight="1"/>
    <row r="73" spans="1:6" ht="13.95" customHeight="1"/>
    <row r="74" spans="1:6" ht="13.95" customHeight="1"/>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spans="1:5" ht="13.95" customHeight="1"/>
    <row r="98" spans="1:5" ht="13.95" customHeight="1">
      <c r="A98" s="29"/>
      <c r="B98" s="29"/>
      <c r="C98" s="29"/>
      <c r="D98" s="29"/>
      <c r="E98" s="29"/>
    </row>
    <row r="99" spans="1:5" ht="13.95" customHeight="1">
      <c r="A99" s="29"/>
      <c r="B99" s="29"/>
      <c r="C99" s="29"/>
      <c r="D99" s="29"/>
      <c r="E99" s="29"/>
    </row>
    <row r="100" spans="1:5" ht="13.95" customHeight="1">
      <c r="A100" s="29"/>
      <c r="B100" s="29"/>
      <c r="C100" s="29"/>
      <c r="D100" s="29"/>
      <c r="E100" s="29"/>
    </row>
    <row r="101" spans="1:5" ht="13.95" customHeight="1">
      <c r="A101" s="29"/>
      <c r="B101" s="29"/>
      <c r="C101" s="29"/>
      <c r="D101" s="29"/>
      <c r="E101" s="29"/>
    </row>
    <row r="102" spans="1:5" ht="13.95" customHeight="1">
      <c r="A102" s="29"/>
      <c r="B102" s="29"/>
      <c r="C102" s="29"/>
      <c r="D102" s="29"/>
      <c r="E102" s="29"/>
    </row>
    <row r="103" spans="1:5" ht="13.95" customHeight="1">
      <c r="A103" s="29"/>
      <c r="B103" s="29"/>
      <c r="C103" s="29"/>
      <c r="D103" s="29"/>
      <c r="E103" s="29"/>
    </row>
    <row r="104" spans="1:5" ht="13.95" customHeight="1">
      <c r="A104" s="29"/>
      <c r="B104" s="29"/>
      <c r="C104" s="29"/>
      <c r="D104" s="29"/>
      <c r="E104" s="29"/>
    </row>
    <row r="105" spans="1:5" ht="13.95" customHeight="1">
      <c r="A105" s="29"/>
      <c r="B105" s="29"/>
      <c r="C105" s="29"/>
      <c r="D105" s="29"/>
      <c r="E105" s="29"/>
    </row>
    <row r="106" spans="1:5" ht="13.95" customHeight="1">
      <c r="A106" s="29"/>
      <c r="B106" s="29"/>
      <c r="C106" s="29"/>
      <c r="D106" s="29"/>
      <c r="E106" s="29"/>
    </row>
    <row r="107" spans="1:5" ht="13.95" customHeight="1">
      <c r="A107" s="29"/>
      <c r="B107" s="29"/>
      <c r="C107" s="29"/>
      <c r="D107" s="29"/>
      <c r="E107" s="29"/>
    </row>
    <row r="108" spans="1:5" ht="13.95" customHeight="1">
      <c r="A108" s="29"/>
      <c r="B108" s="29"/>
      <c r="C108" s="29"/>
      <c r="D108" s="29"/>
      <c r="E108" s="29"/>
    </row>
    <row r="109" spans="1:5" ht="13.95" customHeight="1">
      <c r="A109" s="29"/>
      <c r="B109" s="29"/>
      <c r="C109" s="29"/>
      <c r="D109" s="29"/>
      <c r="E109" s="29"/>
    </row>
    <row r="110" spans="1:5" ht="13.95" customHeight="1">
      <c r="A110" s="29"/>
      <c r="B110" s="29"/>
      <c r="C110" s="29"/>
      <c r="D110" s="29"/>
      <c r="E110" s="29"/>
    </row>
    <row r="111" spans="1:5" ht="13.95" customHeight="1">
      <c r="A111" s="29"/>
      <c r="B111" s="29"/>
      <c r="C111" s="29"/>
      <c r="D111" s="29"/>
      <c r="E111" s="29"/>
    </row>
    <row r="112" spans="1:5" ht="13.95" customHeight="1">
      <c r="A112" s="29"/>
      <c r="B112" s="29"/>
      <c r="C112" s="29"/>
      <c r="D112" s="29"/>
      <c r="E112" s="29"/>
    </row>
    <row r="113" spans="1:5" ht="13.95" customHeight="1">
      <c r="A113" s="29"/>
      <c r="B113" s="29"/>
      <c r="C113" s="29"/>
      <c r="D113" s="29"/>
      <c r="E113" s="29"/>
    </row>
    <row r="114" spans="1:5" ht="13.95" customHeight="1">
      <c r="A114" s="29"/>
      <c r="B114" s="29"/>
      <c r="C114" s="29"/>
      <c r="D114" s="29"/>
      <c r="E114" s="29"/>
    </row>
    <row r="115" spans="1:5" ht="13.95" customHeight="1">
      <c r="A115" s="29"/>
      <c r="B115" s="29"/>
      <c r="C115" s="29"/>
      <c r="D115" s="29"/>
      <c r="E115" s="29"/>
    </row>
    <row r="116" spans="1:5" ht="13.95" customHeight="1">
      <c r="A116" s="29"/>
      <c r="B116" s="29"/>
      <c r="C116" s="29"/>
      <c r="D116" s="29"/>
      <c r="E116" s="29"/>
    </row>
    <row r="117" spans="1:5" ht="13.95" customHeight="1">
      <c r="A117" s="29"/>
      <c r="B117" s="29"/>
      <c r="C117" s="29"/>
      <c r="D117" s="29"/>
      <c r="E117" s="29"/>
    </row>
    <row r="118" spans="1:5" ht="13.95" customHeight="1">
      <c r="A118" s="29"/>
      <c r="B118" s="29"/>
      <c r="C118" s="29"/>
      <c r="D118" s="29"/>
      <c r="E118" s="29"/>
    </row>
    <row r="119" spans="1:5" ht="13.95" customHeight="1">
      <c r="A119" s="29"/>
      <c r="B119" s="29"/>
      <c r="C119" s="29"/>
      <c r="D119" s="29"/>
      <c r="E119" s="29"/>
    </row>
    <row r="120" spans="1:5" ht="13.95" customHeight="1">
      <c r="A120" s="29"/>
      <c r="B120" s="29"/>
      <c r="C120" s="29"/>
      <c r="D120" s="29"/>
      <c r="E120" s="29"/>
    </row>
    <row r="121" spans="1:5" ht="13.95" customHeight="1">
      <c r="A121" s="29"/>
      <c r="B121" s="29"/>
      <c r="C121" s="29"/>
      <c r="D121" s="29"/>
      <c r="E121" s="29"/>
    </row>
    <row r="122" spans="1:5" ht="13.95" customHeight="1">
      <c r="A122" s="29"/>
      <c r="B122" s="29"/>
      <c r="C122" s="29"/>
      <c r="D122" s="29"/>
      <c r="E122" s="29"/>
    </row>
    <row r="123" spans="1:5" ht="13.95" customHeight="1">
      <c r="A123" s="29"/>
      <c r="B123" s="29"/>
      <c r="C123" s="29"/>
      <c r="D123" s="29"/>
      <c r="E123" s="29"/>
    </row>
    <row r="124" spans="1:5" ht="13.95" customHeight="1">
      <c r="A124" s="29"/>
      <c r="B124" s="29"/>
      <c r="C124" s="29"/>
      <c r="D124" s="29"/>
      <c r="E124" s="29"/>
    </row>
    <row r="125" spans="1:5" ht="13.95" customHeight="1">
      <c r="A125" s="29"/>
      <c r="B125" s="29"/>
      <c r="C125" s="29"/>
      <c r="D125" s="29"/>
      <c r="E125" s="29"/>
    </row>
    <row r="126" spans="1:5" ht="13.95" customHeight="1">
      <c r="A126" s="29"/>
      <c r="B126" s="29"/>
      <c r="C126" s="29"/>
      <c r="D126" s="29"/>
      <c r="E126" s="29"/>
    </row>
    <row r="127" spans="1:5" ht="13.95" customHeight="1">
      <c r="A127" s="29"/>
      <c r="B127" s="29"/>
      <c r="C127" s="29"/>
      <c r="D127" s="29"/>
      <c r="E127" s="29"/>
    </row>
    <row r="128" spans="1:5" ht="13.95" customHeight="1">
      <c r="A128" s="29"/>
      <c r="B128" s="29"/>
      <c r="C128" s="29"/>
      <c r="D128" s="29"/>
      <c r="E128" s="29"/>
    </row>
    <row r="129" spans="1:5" ht="13.95" customHeight="1">
      <c r="A129" s="29"/>
      <c r="B129" s="29"/>
      <c r="C129" s="29"/>
      <c r="D129" s="29"/>
      <c r="E129" s="29"/>
    </row>
    <row r="130" spans="1:5" ht="13.95" customHeight="1">
      <c r="A130" s="29"/>
      <c r="B130" s="29"/>
      <c r="C130" s="29"/>
      <c r="D130" s="29"/>
      <c r="E130" s="29"/>
    </row>
    <row r="131" spans="1:5" ht="13.95" customHeight="1">
      <c r="A131" s="29"/>
      <c r="B131" s="29"/>
      <c r="C131" s="29"/>
      <c r="D131" s="29"/>
      <c r="E131" s="29"/>
    </row>
    <row r="132" spans="1:5" ht="13.95" customHeight="1">
      <c r="A132" s="29"/>
      <c r="B132" s="29"/>
      <c r="C132" s="29"/>
      <c r="D132" s="29"/>
      <c r="E132" s="29"/>
    </row>
    <row r="133" spans="1:5" ht="13.95" customHeight="1">
      <c r="A133" s="29"/>
      <c r="B133" s="29"/>
      <c r="C133" s="29"/>
      <c r="D133" s="29"/>
      <c r="E133" s="29"/>
    </row>
    <row r="134" spans="1:5" ht="13.95" customHeight="1">
      <c r="A134" s="29"/>
      <c r="B134" s="29"/>
      <c r="C134" s="29"/>
      <c r="D134" s="29"/>
      <c r="E134" s="29"/>
    </row>
    <row r="135" spans="1:5" ht="13.95" customHeight="1">
      <c r="A135" s="29"/>
      <c r="B135" s="29"/>
      <c r="C135" s="29"/>
      <c r="D135" s="29"/>
      <c r="E135" s="29"/>
    </row>
    <row r="136" spans="1:5" ht="13.95" customHeight="1">
      <c r="A136" s="29"/>
      <c r="B136" s="29"/>
      <c r="C136" s="29"/>
      <c r="D136" s="29"/>
      <c r="E136" s="29"/>
    </row>
    <row r="137" spans="1:5" ht="13.95" customHeight="1">
      <c r="A137" s="29"/>
      <c r="B137" s="29"/>
      <c r="C137" s="29"/>
      <c r="D137" s="29"/>
      <c r="E137" s="29"/>
    </row>
    <row r="138" spans="1:5" ht="13.95" customHeight="1">
      <c r="A138" s="29"/>
      <c r="B138" s="29"/>
      <c r="C138" s="29"/>
      <c r="D138" s="29"/>
      <c r="E138" s="29"/>
    </row>
    <row r="139" spans="1:5" ht="13.95" customHeight="1">
      <c r="A139" s="29"/>
      <c r="B139" s="29"/>
      <c r="C139" s="29"/>
      <c r="D139" s="29"/>
      <c r="E139" s="29"/>
    </row>
    <row r="140" spans="1:5" ht="13.95" customHeight="1">
      <c r="A140" s="29"/>
      <c r="B140" s="29"/>
      <c r="C140" s="29"/>
      <c r="D140" s="29"/>
      <c r="E140" s="29"/>
    </row>
    <row r="141" spans="1:5" ht="13.95" customHeight="1">
      <c r="A141" s="29"/>
      <c r="B141" s="29"/>
      <c r="C141" s="29"/>
      <c r="D141" s="29"/>
      <c r="E141" s="29"/>
    </row>
    <row r="142" spans="1:5" ht="13.95" customHeight="1">
      <c r="A142" s="29"/>
      <c r="B142" s="29"/>
      <c r="C142" s="29"/>
      <c r="D142" s="29"/>
      <c r="E142" s="29"/>
    </row>
    <row r="143" spans="1:5" ht="13.95" customHeight="1">
      <c r="A143" s="29"/>
      <c r="B143" s="29"/>
      <c r="C143" s="29"/>
      <c r="D143" s="29"/>
      <c r="E143" s="29"/>
    </row>
    <row r="144" spans="1:5" ht="13.95" customHeight="1">
      <c r="A144" s="29"/>
      <c r="B144" s="29"/>
      <c r="C144" s="29"/>
      <c r="D144" s="29"/>
      <c r="E144" s="29"/>
    </row>
    <row r="145" spans="1:5" ht="13.95" customHeight="1">
      <c r="A145" s="29"/>
      <c r="B145" s="29"/>
      <c r="C145" s="29"/>
      <c r="D145" s="29"/>
      <c r="E145" s="29"/>
    </row>
    <row r="146" spans="1:5" ht="13.95" customHeight="1">
      <c r="A146" s="29"/>
      <c r="B146" s="29"/>
      <c r="C146" s="29"/>
      <c r="D146" s="29"/>
      <c r="E146" s="29"/>
    </row>
    <row r="147" spans="1:5" ht="13.95" customHeight="1">
      <c r="A147" s="29"/>
      <c r="B147" s="29"/>
      <c r="C147" s="29"/>
      <c r="D147" s="29"/>
      <c r="E147" s="29"/>
    </row>
    <row r="148" spans="1:5" ht="13.95" customHeight="1">
      <c r="A148" s="29"/>
      <c r="B148" s="29"/>
      <c r="C148" s="29"/>
      <c r="D148" s="29"/>
      <c r="E148" s="29"/>
    </row>
    <row r="149" spans="1:5" ht="13.95" customHeight="1">
      <c r="A149" s="29"/>
      <c r="B149" s="29"/>
      <c r="C149" s="29"/>
      <c r="D149" s="29"/>
      <c r="E149" s="29"/>
    </row>
    <row r="150" spans="1:5" ht="13.95" customHeight="1">
      <c r="A150" s="29"/>
      <c r="B150" s="29"/>
      <c r="C150" s="29"/>
      <c r="D150" s="29"/>
      <c r="E150" s="29"/>
    </row>
    <row r="151" spans="1:5" ht="13.95" customHeight="1">
      <c r="A151" s="29"/>
      <c r="B151" s="29"/>
      <c r="C151" s="29"/>
      <c r="D151" s="29"/>
      <c r="E151" s="29"/>
    </row>
    <row r="152" spans="1:5" ht="13.95" customHeight="1">
      <c r="A152" s="29"/>
      <c r="B152" s="29"/>
      <c r="C152" s="29"/>
      <c r="D152" s="29"/>
      <c r="E152" s="29"/>
    </row>
    <row r="153" spans="1:5" ht="13.95" customHeight="1">
      <c r="A153" s="29"/>
      <c r="B153" s="29"/>
      <c r="C153" s="29"/>
      <c r="D153" s="29"/>
      <c r="E153" s="29"/>
    </row>
    <row r="154" spans="1:5" ht="13.95" customHeight="1">
      <c r="A154" s="29"/>
      <c r="B154" s="29"/>
      <c r="C154" s="29"/>
      <c r="D154" s="29"/>
      <c r="E154" s="29"/>
    </row>
    <row r="155" spans="1:5" ht="13.95" customHeight="1">
      <c r="A155" s="29"/>
      <c r="B155" s="29"/>
      <c r="C155" s="29"/>
      <c r="D155" s="29"/>
      <c r="E155" s="29"/>
    </row>
    <row r="156" spans="1:5" ht="13.95" customHeight="1">
      <c r="A156" s="29"/>
      <c r="B156" s="29"/>
      <c r="C156" s="29"/>
      <c r="D156" s="29"/>
      <c r="E156" s="29"/>
    </row>
    <row r="157" spans="1:5" ht="13.95" customHeight="1">
      <c r="A157" s="29"/>
      <c r="B157" s="29"/>
      <c r="C157" s="29"/>
      <c r="D157" s="29"/>
      <c r="E157" s="29"/>
    </row>
    <row r="158" spans="1:5" ht="13.95" customHeight="1">
      <c r="A158" s="29"/>
      <c r="B158" s="29"/>
      <c r="C158" s="29"/>
      <c r="D158" s="29"/>
      <c r="E158" s="29"/>
    </row>
    <row r="159" spans="1:5" ht="13.95" customHeight="1">
      <c r="A159" s="29"/>
      <c r="B159" s="29"/>
      <c r="C159" s="29"/>
      <c r="D159" s="29"/>
      <c r="E159" s="29"/>
    </row>
    <row r="160" spans="1:5" ht="13.95" customHeight="1">
      <c r="A160" s="29"/>
      <c r="B160" s="29"/>
      <c r="C160" s="29"/>
      <c r="D160" s="29"/>
      <c r="E160" s="29"/>
    </row>
    <row r="161" spans="1:5" ht="13.95" customHeight="1">
      <c r="A161" s="29"/>
      <c r="B161" s="29"/>
      <c r="C161" s="29"/>
      <c r="D161" s="29"/>
      <c r="E161" s="29"/>
    </row>
    <row r="162" spans="1:5" ht="13.95" customHeight="1">
      <c r="A162" s="29"/>
      <c r="B162" s="29"/>
      <c r="C162" s="29"/>
      <c r="D162" s="29"/>
      <c r="E162" s="29"/>
    </row>
    <row r="163" spans="1:5" ht="13.95" customHeight="1">
      <c r="A163" s="29"/>
      <c r="B163" s="29"/>
      <c r="C163" s="29"/>
      <c r="D163" s="29"/>
      <c r="E163" s="29"/>
    </row>
    <row r="164" spans="1:5" ht="13.95" customHeight="1">
      <c r="A164" s="29"/>
      <c r="B164" s="29"/>
      <c r="C164" s="29"/>
      <c r="D164" s="29"/>
      <c r="E164" s="29"/>
    </row>
    <row r="165" spans="1:5" ht="13.95" customHeight="1"/>
    <row r="166" spans="1:5" ht="13.95" customHeight="1"/>
    <row r="167" spans="1:5" ht="13.95" customHeight="1"/>
    <row r="168" spans="1:5" ht="13.95" customHeight="1"/>
    <row r="169" spans="1:5" ht="13.95" customHeight="1"/>
    <row r="170" spans="1:5" ht="13.95" customHeight="1"/>
    <row r="171" spans="1:5" ht="13.95" customHeight="1"/>
    <row r="172" spans="1:5" ht="13.95" customHeight="1"/>
    <row r="173" spans="1:5" ht="13.95" customHeight="1"/>
    <row r="174" spans="1:5" ht="13.95" customHeight="1"/>
    <row r="175" spans="1:5" ht="13.95" customHeight="1"/>
    <row r="176" spans="1:5"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sheetData>
  <hyperlinks>
    <hyperlink ref="F5" location="Contents!A1" display="back to contents" xr:uid="{D8F675B6-AB18-4678-B094-A9F132E66EC6}"/>
    <hyperlink ref="F65" location="Contents!A1" display="back to contents" xr:uid="{B2D1EE5F-769F-4AEA-8D7F-113C89F6819E}"/>
    <hyperlink ref="A23" r:id="rId1" location="/search-by" display="Scotland's Census 2022" xr:uid="{34988B24-2A38-456A-BC8C-990D296136E6}"/>
    <hyperlink ref="A46" r:id="rId2" location="/search-by" display="Scotland's Census 2022" xr:uid="{97F052FA-9A29-47D7-88C6-5B8E1486349D}"/>
    <hyperlink ref="A63" r:id="rId3" display="https://www.gov.scot/publications/pupil-census-supplementary-statistics/" xr:uid="{2AEE5CCF-368F-4F1F-9033-230352D6A6C5}"/>
    <hyperlink ref="F28" location="Contents!A1" display="back to contents" xr:uid="{1D527929-A3DB-4C2C-9F56-F6055CDC47D9}"/>
    <hyperlink ref="A22" r:id="rId4" display="NRS Small Area Population Estimates-mid 2022" xr:uid="{870215EA-0123-4FB4-AB6A-258CAB9D492E}"/>
    <hyperlink ref="A45" r:id="rId5" display="NRS Small Area Population Estimates-mid 2022" xr:uid="{FD71C343-F21E-4A04-9AFE-9EFD1D1A2904}"/>
  </hyperlinks>
  <pageMargins left="0.7" right="0.7" top="0.75" bottom="0.75" header="0.3" footer="0.3"/>
  <pageSetup paperSize="9" orientation="portrait"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I130"/>
  <sheetViews>
    <sheetView showGridLines="0" zoomScaleNormal="100" workbookViewId="0">
      <selection activeCell="A35" sqref="A35"/>
    </sheetView>
  </sheetViews>
  <sheetFormatPr defaultRowHeight="24.9" customHeight="1"/>
  <cols>
    <col min="1" max="1" width="36" customWidth="1"/>
    <col min="2" max="5" width="14.33203125" customWidth="1"/>
    <col min="6" max="6" width="13.21875" customWidth="1"/>
  </cols>
  <sheetData>
    <row r="1" spans="1:9" ht="24.9" customHeight="1">
      <c r="A1" s="171" t="s">
        <v>364</v>
      </c>
      <c r="F1" s="957"/>
    </row>
    <row r="3" spans="1:9" ht="19.95" customHeight="1">
      <c r="A3" s="44" t="s">
        <v>357</v>
      </c>
      <c r="B3" s="41"/>
      <c r="C3" s="41"/>
      <c r="D3" s="41"/>
      <c r="E3" s="41"/>
      <c r="F3" s="41"/>
      <c r="H3" s="53"/>
      <c r="I3" s="489"/>
    </row>
    <row r="4" spans="1:9" ht="13.95" customHeight="1">
      <c r="A4" s="42"/>
      <c r="B4" s="41"/>
      <c r="C4" s="41"/>
      <c r="D4" s="41"/>
      <c r="E4" s="41"/>
      <c r="F4" s="41"/>
      <c r="G4" s="489"/>
    </row>
    <row r="5" spans="1:9" ht="19.95" customHeight="1">
      <c r="A5" s="41"/>
      <c r="B5" s="504" t="s">
        <v>219</v>
      </c>
      <c r="C5" s="509"/>
      <c r="D5" s="509"/>
      <c r="E5" s="505"/>
      <c r="F5" s="41"/>
      <c r="G5" s="489" t="s">
        <v>187</v>
      </c>
    </row>
    <row r="6" spans="1:9" ht="19.95" customHeight="1">
      <c r="A6" s="504" t="s">
        <v>49</v>
      </c>
      <c r="B6" s="104" t="s">
        <v>1</v>
      </c>
      <c r="C6" s="549"/>
      <c r="D6" s="104" t="s">
        <v>23</v>
      </c>
      <c r="E6" s="105"/>
      <c r="F6" s="41"/>
      <c r="G6" s="489"/>
    </row>
    <row r="7" spans="1:9" ht="19.95" customHeight="1">
      <c r="A7" s="548"/>
      <c r="B7" s="197" t="s">
        <v>2</v>
      </c>
      <c r="C7" s="200" t="s">
        <v>3</v>
      </c>
      <c r="D7" s="197" t="s">
        <v>2</v>
      </c>
      <c r="E7" s="447" t="s">
        <v>3</v>
      </c>
      <c r="F7" s="41"/>
    </row>
    <row r="8" spans="1:9" ht="19.95" customHeight="1">
      <c r="A8" s="305" t="s">
        <v>30</v>
      </c>
      <c r="B8" s="215">
        <v>441850</v>
      </c>
      <c r="C8" s="515">
        <v>0.84016892869655291</v>
      </c>
      <c r="D8" s="215">
        <v>3999646</v>
      </c>
      <c r="E8" s="498">
        <v>0.8780453701535752</v>
      </c>
      <c r="F8" s="41"/>
    </row>
    <row r="9" spans="1:9" ht="19.95" customHeight="1">
      <c r="A9" s="48" t="s">
        <v>31</v>
      </c>
      <c r="B9" s="216">
        <v>37380</v>
      </c>
      <c r="C9" s="515">
        <v>7.1076863318557781E-2</v>
      </c>
      <c r="D9" s="216">
        <v>184129</v>
      </c>
      <c r="E9" s="498">
        <v>4.0422021353893577E-2</v>
      </c>
      <c r="F9" s="41"/>
    </row>
    <row r="10" spans="1:9" ht="19.95" customHeight="1">
      <c r="A10" s="48" t="s">
        <v>1156</v>
      </c>
      <c r="B10" s="420">
        <v>46680</v>
      </c>
      <c r="C10" s="515">
        <v>8.8761824247132484E-2</v>
      </c>
      <c r="D10" s="420">
        <v>371395</v>
      </c>
      <c r="E10" s="498">
        <v>8.1532608492531189E-2</v>
      </c>
      <c r="F10" s="41"/>
    </row>
    <row r="11" spans="1:9" ht="19.95" customHeight="1">
      <c r="A11" s="304" t="s">
        <v>198</v>
      </c>
      <c r="B11" s="191">
        <v>525910</v>
      </c>
      <c r="C11" s="464">
        <v>1</v>
      </c>
      <c r="D11" s="191">
        <v>4555170</v>
      </c>
      <c r="E11" s="464">
        <v>1</v>
      </c>
      <c r="F11" s="41"/>
    </row>
    <row r="12" spans="1:9" ht="13.95" customHeight="1">
      <c r="A12" s="41"/>
      <c r="B12" s="41"/>
      <c r="C12" s="41"/>
      <c r="D12" s="41"/>
      <c r="E12" s="41"/>
      <c r="F12" s="41"/>
    </row>
    <row r="13" spans="1:9" ht="13.95" customHeight="1">
      <c r="A13" s="946"/>
      <c r="B13" s="946"/>
      <c r="C13" s="946"/>
      <c r="D13" s="946"/>
      <c r="E13" s="946" t="s">
        <v>913</v>
      </c>
      <c r="F13" s="1031"/>
    </row>
    <row r="14" spans="1:9" ht="13.95" customHeight="1">
      <c r="A14" s="948"/>
      <c r="B14" s="946"/>
      <c r="C14" s="946"/>
      <c r="D14" s="946"/>
      <c r="E14" s="946"/>
      <c r="F14" s="946"/>
    </row>
    <row r="15" spans="1:9" ht="19.95" customHeight="1">
      <c r="A15" s="946" t="s">
        <v>1301</v>
      </c>
      <c r="B15" s="946"/>
      <c r="C15" s="946"/>
      <c r="D15" s="946"/>
      <c r="E15" s="946"/>
      <c r="F15" s="946"/>
    </row>
    <row r="16" spans="1:9" ht="13.95" customHeight="1">
      <c r="A16" s="946"/>
      <c r="B16" s="946"/>
      <c r="C16" s="946"/>
      <c r="D16" s="946"/>
      <c r="E16" s="946"/>
      <c r="F16" s="946"/>
    </row>
    <row r="17" spans="1:6" ht="19.95" customHeight="1">
      <c r="A17" s="946" t="s">
        <v>1299</v>
      </c>
      <c r="B17" s="946"/>
      <c r="C17" s="946"/>
      <c r="D17" s="946"/>
      <c r="E17" s="946"/>
      <c r="F17" s="946"/>
    </row>
    <row r="18" spans="1:6" ht="13.95" customHeight="1">
      <c r="A18" s="946"/>
      <c r="B18" s="41"/>
      <c r="C18" s="41"/>
      <c r="D18" s="39"/>
      <c r="E18" s="39"/>
      <c r="F18" s="87"/>
    </row>
    <row r="19" spans="1:6" ht="19.95" customHeight="1">
      <c r="A19" s="488" t="s">
        <v>1045</v>
      </c>
      <c r="B19" s="1034"/>
      <c r="C19" s="41"/>
      <c r="D19" s="41"/>
      <c r="E19" s="41"/>
      <c r="F19" s="87"/>
    </row>
    <row r="20" spans="1:6" ht="19.95" customHeight="1">
      <c r="A20" s="537" t="s">
        <v>928</v>
      </c>
      <c r="B20" s="1036"/>
      <c r="C20" s="41"/>
      <c r="D20" s="39"/>
      <c r="E20" s="41"/>
      <c r="F20" s="87"/>
    </row>
    <row r="21" spans="1:6" ht="13.95" customHeight="1">
      <c r="A21" s="966"/>
      <c r="B21" s="41"/>
      <c r="C21" s="41"/>
      <c r="D21" s="41"/>
      <c r="E21" s="41"/>
      <c r="F21" s="87"/>
    </row>
    <row r="22" spans="1:6" ht="13.95" customHeight="1">
      <c r="A22" s="946" t="s">
        <v>1297</v>
      </c>
      <c r="B22" s="136"/>
      <c r="C22" s="136"/>
      <c r="D22" s="41"/>
      <c r="E22" s="41"/>
      <c r="F22" s="87"/>
    </row>
    <row r="23" spans="1:6" ht="13.95" customHeight="1">
      <c r="A23" s="95"/>
      <c r="B23" s="95"/>
      <c r="C23" s="95"/>
      <c r="D23" s="95"/>
      <c r="E23" s="95"/>
      <c r="F23" s="76"/>
    </row>
    <row r="24" spans="1:6" ht="13.95" customHeight="1">
      <c r="A24" s="95"/>
      <c r="B24" s="95"/>
      <c r="C24" s="95"/>
      <c r="D24" s="95"/>
      <c r="E24" s="95"/>
      <c r="F24" s="76"/>
    </row>
    <row r="25" spans="1:6" ht="19.95" customHeight="1">
      <c r="A25" s="44" t="s">
        <v>368</v>
      </c>
      <c r="B25" s="41"/>
      <c r="C25" s="36"/>
      <c r="D25" s="36"/>
      <c r="E25" s="36"/>
    </row>
    <row r="26" spans="1:6" ht="13.95" customHeight="1">
      <c r="A26" s="42"/>
      <c r="B26" s="41"/>
      <c r="C26" s="36"/>
      <c r="D26" s="36"/>
      <c r="E26" s="36"/>
    </row>
    <row r="27" spans="1:6" ht="13.95" customHeight="1">
      <c r="A27" s="41"/>
      <c r="B27" s="69"/>
      <c r="C27" s="659"/>
      <c r="D27" s="659"/>
      <c r="E27" s="659"/>
    </row>
    <row r="28" spans="1:6" ht="19.95" customHeight="1">
      <c r="A28" s="1032" t="s">
        <v>358</v>
      </c>
      <c r="B28" s="303" t="s">
        <v>3</v>
      </c>
      <c r="C28" s="974"/>
      <c r="D28" s="659"/>
      <c r="E28" s="659"/>
    </row>
    <row r="29" spans="1:6" ht="19.95" customHeight="1">
      <c r="A29" s="157" t="s">
        <v>412</v>
      </c>
      <c r="B29" s="513">
        <v>0.05</v>
      </c>
      <c r="C29" s="975"/>
      <c r="D29" s="976"/>
      <c r="E29" s="975"/>
    </row>
    <row r="30" spans="1:6" ht="19.95" customHeight="1">
      <c r="A30" s="157" t="s">
        <v>413</v>
      </c>
      <c r="B30" s="513">
        <v>0.11</v>
      </c>
      <c r="C30" s="975"/>
      <c r="D30" s="33"/>
      <c r="E30" s="33"/>
    </row>
    <row r="31" spans="1:6" ht="19.95" customHeight="1">
      <c r="A31" s="1033" t="s">
        <v>414</v>
      </c>
      <c r="B31" s="464">
        <v>0.09</v>
      </c>
      <c r="C31" s="977"/>
      <c r="D31" s="33"/>
      <c r="E31" s="33"/>
    </row>
    <row r="32" spans="1:6" ht="13.95" customHeight="1">
      <c r="A32" s="59"/>
      <c r="B32" s="59"/>
      <c r="C32" s="33"/>
      <c r="D32" s="33"/>
      <c r="E32" s="33"/>
    </row>
    <row r="33" spans="1:6" ht="19.95" customHeight="1">
      <c r="A33" s="946" t="s">
        <v>226</v>
      </c>
      <c r="B33" s="59"/>
      <c r="C33" s="33"/>
      <c r="D33" s="33"/>
      <c r="E33" s="33"/>
    </row>
    <row r="34" spans="1:6" ht="13.95" customHeight="1">
      <c r="A34" s="41"/>
      <c r="B34" s="59"/>
      <c r="C34" s="33"/>
      <c r="D34" s="33"/>
      <c r="E34" s="33"/>
    </row>
    <row r="35" spans="1:6" ht="13.95" customHeight="1">
      <c r="A35" s="488" t="s">
        <v>883</v>
      </c>
      <c r="B35" s="59"/>
      <c r="C35" s="33"/>
      <c r="D35" s="33"/>
      <c r="E35" s="33"/>
    </row>
    <row r="36" spans="1:6" ht="13.95" customHeight="1">
      <c r="A36" s="602"/>
      <c r="B36" s="59"/>
      <c r="C36" s="33"/>
      <c r="D36" s="33"/>
      <c r="E36" s="33"/>
    </row>
    <row r="37" spans="1:6" ht="13.95" customHeight="1">
      <c r="A37" s="946" t="s">
        <v>874</v>
      </c>
      <c r="B37" s="89"/>
      <c r="C37" s="33"/>
      <c r="D37" s="33"/>
      <c r="E37" s="33"/>
      <c r="F37" s="489" t="s">
        <v>187</v>
      </c>
    </row>
    <row r="38" spans="1:6" ht="13.95" customHeight="1">
      <c r="A38" s="490"/>
    </row>
    <row r="39" spans="1:6" ht="13.95" customHeight="1">
      <c r="A39" s="490"/>
    </row>
    <row r="40" spans="1:6" ht="13.95" customHeight="1">
      <c r="A40" s="490"/>
    </row>
    <row r="41" spans="1:6" ht="13.95" customHeight="1">
      <c r="A41" s="490"/>
    </row>
    <row r="42" spans="1:6" ht="13.95" customHeight="1">
      <c r="A42" s="490"/>
    </row>
    <row r="43" spans="1:6" ht="13.95" customHeight="1">
      <c r="A43" s="490"/>
    </row>
    <row r="44" spans="1:6" ht="13.95" customHeight="1">
      <c r="A44" s="490"/>
    </row>
    <row r="45" spans="1:6" ht="13.95" customHeight="1">
      <c r="A45" s="490"/>
    </row>
    <row r="46" spans="1:6" ht="13.95" customHeight="1">
      <c r="A46" s="490"/>
    </row>
    <row r="47" spans="1:6" ht="13.95" customHeight="1"/>
    <row r="48" spans="1:6"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sheetData>
  <hyperlinks>
    <hyperlink ref="A35" r:id="rId1" display="NHSGGC Glasgow City Schools Health and Wellbeing Survey 2019-2020" xr:uid="{9AE18C43-C227-4009-8EF9-D5BF93314C4A}"/>
    <hyperlink ref="F37" location="Contents!A1" display="back to contents" xr:uid="{6DEA84A9-BD5B-43F3-976A-F59AC1C31444}"/>
    <hyperlink ref="G5" location="Contents!A1" display="back to contents" xr:uid="{7C7373F9-1895-4076-B866-A90942FAAD90}"/>
    <hyperlink ref="A20" r:id="rId2" location="/search-by" display="Scotland's Census 2022" xr:uid="{8A594B09-92F4-41EF-A361-27D5B77A667D}"/>
    <hyperlink ref="A19" r:id="rId3" display="NRS Small Area Population Estimates-mid 2022" xr:uid="{1BF7D519-A6B7-4C9A-9676-B85CFF1EA85D}"/>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H169"/>
  <sheetViews>
    <sheetView showGridLines="0" zoomScaleNormal="100" workbookViewId="0">
      <selection activeCell="A25" sqref="A25"/>
    </sheetView>
  </sheetViews>
  <sheetFormatPr defaultRowHeight="24.9" customHeight="1"/>
  <cols>
    <col min="1" max="1" width="24" customWidth="1"/>
    <col min="2" max="5" width="14.33203125" customWidth="1"/>
    <col min="6" max="6" width="13.6640625" customWidth="1"/>
  </cols>
  <sheetData>
    <row r="1" spans="1:8" ht="19.95" customHeight="1">
      <c r="A1" s="44" t="s">
        <v>962</v>
      </c>
      <c r="B1" s="34"/>
      <c r="C1" s="34"/>
      <c r="D1" s="34"/>
      <c r="E1" s="34"/>
      <c r="F1" s="34"/>
      <c r="G1" s="957"/>
    </row>
    <row r="2" spans="1:8" ht="13.95" customHeight="1">
      <c r="A2" s="42"/>
      <c r="B2" s="34"/>
      <c r="C2" s="34"/>
      <c r="D2" s="34"/>
      <c r="E2" s="34"/>
      <c r="F2" s="34"/>
    </row>
    <row r="3" spans="1:8" ht="19.95" customHeight="1">
      <c r="A3" s="34"/>
      <c r="B3" s="335" t="s">
        <v>930</v>
      </c>
      <c r="C3" s="336"/>
      <c r="D3" s="336"/>
      <c r="E3" s="337"/>
      <c r="F3" s="34"/>
      <c r="G3" s="489" t="s">
        <v>187</v>
      </c>
    </row>
    <row r="4" spans="1:8" ht="19.95" customHeight="1">
      <c r="A4" s="495" t="s">
        <v>50</v>
      </c>
      <c r="B4" s="276" t="s">
        <v>1</v>
      </c>
      <c r="C4" s="278"/>
      <c r="D4" s="276" t="s">
        <v>23</v>
      </c>
      <c r="E4" s="278"/>
      <c r="F4" s="34"/>
    </row>
    <row r="5" spans="1:8" ht="19.95" customHeight="1">
      <c r="A5" s="496"/>
      <c r="B5" s="430" t="s">
        <v>2</v>
      </c>
      <c r="C5" s="402" t="s">
        <v>3</v>
      </c>
      <c r="D5" s="402" t="s">
        <v>2</v>
      </c>
      <c r="E5" s="402" t="s">
        <v>3</v>
      </c>
      <c r="F5" s="34"/>
    </row>
    <row r="6" spans="1:8" ht="19.95" customHeight="1">
      <c r="A6" s="145" t="s">
        <v>13</v>
      </c>
      <c r="B6" s="469">
        <v>82755</v>
      </c>
      <c r="C6" s="218">
        <v>0.13303574736658971</v>
      </c>
      <c r="D6" s="469">
        <v>1109254</v>
      </c>
      <c r="E6" s="218">
        <v>0.20364488527424143</v>
      </c>
      <c r="F6" s="41"/>
      <c r="G6" s="59"/>
    </row>
    <row r="7" spans="1:8" ht="19.95" customHeight="1">
      <c r="A7" s="72" t="s">
        <v>15</v>
      </c>
      <c r="B7" s="469">
        <v>129008</v>
      </c>
      <c r="C7" s="218">
        <v>0.20739142971746516</v>
      </c>
      <c r="D7" s="469">
        <v>724274</v>
      </c>
      <c r="E7" s="218">
        <v>0.13296746486386921</v>
      </c>
      <c r="F7" s="41"/>
      <c r="G7" s="59"/>
      <c r="H7" s="4"/>
    </row>
    <row r="8" spans="1:8" ht="19.95" customHeight="1">
      <c r="A8" s="72" t="s">
        <v>16</v>
      </c>
      <c r="B8" s="469">
        <v>29068</v>
      </c>
      <c r="C8" s="218">
        <v>4.6730447361595949E-2</v>
      </c>
      <c r="D8" s="469">
        <v>279655</v>
      </c>
      <c r="E8" s="218">
        <v>5.1341013213251414E-2</v>
      </c>
      <c r="F8" s="41"/>
      <c r="G8" s="59"/>
      <c r="H8" s="4"/>
    </row>
    <row r="9" spans="1:8" ht="19.95" customHeight="1">
      <c r="A9" s="55" t="s">
        <v>957</v>
      </c>
      <c r="B9" s="469">
        <v>2860</v>
      </c>
      <c r="C9" s="218">
        <v>4.5974937698643461E-3</v>
      </c>
      <c r="D9" s="469">
        <v>15521</v>
      </c>
      <c r="E9" s="218">
        <v>2.849531291533835E-3</v>
      </c>
      <c r="F9" s="41"/>
      <c r="G9" s="59"/>
      <c r="H9" s="4"/>
    </row>
    <row r="10" spans="1:8" ht="19.95" customHeight="1">
      <c r="A10" s="55" t="s">
        <v>958</v>
      </c>
      <c r="B10" s="469">
        <v>8183</v>
      </c>
      <c r="C10" s="218">
        <v>1.3154566967313333E-2</v>
      </c>
      <c r="D10" s="469">
        <v>29968</v>
      </c>
      <c r="E10" s="218">
        <v>5.5018142071038096E-3</v>
      </c>
      <c r="F10" s="41"/>
      <c r="G10" s="59"/>
      <c r="H10" s="4"/>
    </row>
    <row r="11" spans="1:8" ht="19.95" customHeight="1">
      <c r="A11" s="55" t="s">
        <v>959</v>
      </c>
      <c r="B11" s="469">
        <v>975</v>
      </c>
      <c r="C11" s="218">
        <v>1.5674006440357425E-3</v>
      </c>
      <c r="D11" s="469">
        <v>5855</v>
      </c>
      <c r="E11" s="218">
        <v>1.0748473944647656E-3</v>
      </c>
      <c r="F11" s="41"/>
      <c r="G11" s="59"/>
      <c r="H11" s="4"/>
    </row>
    <row r="12" spans="1:8" ht="19.95" customHeight="1">
      <c r="A12" s="55" t="s">
        <v>116</v>
      </c>
      <c r="B12" s="469">
        <v>48866</v>
      </c>
      <c r="C12" s="218">
        <v>7.8556895999020576E-2</v>
      </c>
      <c r="D12" s="469">
        <v>120030</v>
      </c>
      <c r="E12" s="218">
        <v>2.2035934131910448E-2</v>
      </c>
      <c r="F12" s="41"/>
      <c r="G12" s="59"/>
      <c r="H12" s="4"/>
    </row>
    <row r="13" spans="1:8" ht="19.95" customHeight="1">
      <c r="A13" s="55" t="s">
        <v>960</v>
      </c>
      <c r="B13" s="469">
        <v>3463</v>
      </c>
      <c r="C13" s="218">
        <v>5.5672524417137992E-3</v>
      </c>
      <c r="D13" s="469">
        <v>11002</v>
      </c>
      <c r="E13" s="218">
        <v>2.019911607726842E-3</v>
      </c>
      <c r="F13" s="41"/>
      <c r="G13" s="59"/>
      <c r="H13" s="4"/>
    </row>
    <row r="14" spans="1:8" ht="19.95" customHeight="1">
      <c r="A14" s="72" t="s">
        <v>961</v>
      </c>
      <c r="B14" s="469">
        <v>2005</v>
      </c>
      <c r="C14" s="218">
        <v>3.2234005022769999E-3</v>
      </c>
      <c r="D14" s="469">
        <v>19138</v>
      </c>
      <c r="E14" s="218">
        <v>3.5135211647691236E-3</v>
      </c>
      <c r="F14" s="41"/>
      <c r="G14" s="59"/>
      <c r="H14" s="4"/>
    </row>
    <row r="15" spans="1:8" ht="19.95" customHeight="1">
      <c r="A15" s="72" t="s">
        <v>17</v>
      </c>
      <c r="B15" s="469">
        <v>1821</v>
      </c>
      <c r="C15" s="218">
        <v>2.9269958583894597E-3</v>
      </c>
      <c r="D15" s="469">
        <v>12441</v>
      </c>
      <c r="E15" s="218">
        <v>2.2840736918461968E-3</v>
      </c>
      <c r="F15" s="1214"/>
      <c r="G15" s="1214"/>
      <c r="H15" s="4"/>
    </row>
    <row r="16" spans="1:8" ht="19.95" customHeight="1">
      <c r="A16" s="72" t="s">
        <v>12</v>
      </c>
      <c r="B16" s="469">
        <v>268879</v>
      </c>
      <c r="C16" s="218">
        <v>0.43224657000223915</v>
      </c>
      <c r="D16" s="469">
        <v>2784559</v>
      </c>
      <c r="E16" s="218">
        <v>0.51120970057586235</v>
      </c>
      <c r="F16" s="59"/>
      <c r="G16" s="59"/>
      <c r="H16" s="4"/>
    </row>
    <row r="17" spans="1:7" ht="19.95" customHeight="1">
      <c r="A17" s="73" t="s">
        <v>117</v>
      </c>
      <c r="B17" s="469">
        <v>44167</v>
      </c>
      <c r="C17" s="218">
        <v>7.1001799369495772E-2</v>
      </c>
      <c r="D17" s="469">
        <v>335303</v>
      </c>
      <c r="E17" s="218">
        <v>6.1557302583420619E-2</v>
      </c>
      <c r="F17" s="41"/>
      <c r="G17" s="59"/>
    </row>
    <row r="18" spans="1:7" ht="19.95" customHeight="1">
      <c r="A18" s="520" t="s">
        <v>46</v>
      </c>
      <c r="B18" s="342">
        <v>622050</v>
      </c>
      <c r="C18" s="464">
        <v>1</v>
      </c>
      <c r="D18" s="342">
        <v>5447000</v>
      </c>
      <c r="E18" s="464">
        <v>1</v>
      </c>
      <c r="F18" s="36"/>
    </row>
    <row r="19" spans="1:7" ht="13.95" customHeight="1">
      <c r="A19" s="948"/>
      <c r="B19" s="948"/>
      <c r="C19" s="948"/>
      <c r="D19" s="948"/>
      <c r="E19" s="946" t="s">
        <v>913</v>
      </c>
      <c r="F19" s="946"/>
      <c r="G19" s="946"/>
    </row>
    <row r="20" spans="1:7" ht="13.95" customHeight="1">
      <c r="A20" s="948"/>
      <c r="B20" s="948"/>
      <c r="C20" s="948"/>
      <c r="D20" s="948"/>
      <c r="E20" s="948"/>
      <c r="F20" s="946"/>
      <c r="G20" s="946"/>
    </row>
    <row r="21" spans="1:7" ht="19.95" customHeight="1">
      <c r="A21" s="946" t="s">
        <v>47</v>
      </c>
      <c r="B21" s="946" t="s">
        <v>917</v>
      </c>
      <c r="C21" s="948"/>
      <c r="D21" s="948"/>
      <c r="E21" s="948"/>
      <c r="F21" s="946"/>
      <c r="G21" s="946"/>
    </row>
    <row r="22" spans="1:7" ht="13.95" customHeight="1">
      <c r="A22" s="946" t="s">
        <v>37</v>
      </c>
      <c r="B22" s="946" t="s">
        <v>918</v>
      </c>
      <c r="C22" s="948"/>
      <c r="D22" s="948"/>
      <c r="E22" s="948"/>
      <c r="F22" s="946"/>
      <c r="G22" s="946"/>
    </row>
    <row r="23" spans="1:7" ht="19.95" customHeight="1">
      <c r="A23" s="946"/>
      <c r="B23" s="41"/>
      <c r="C23" s="948"/>
      <c r="D23" s="948"/>
      <c r="E23" s="948"/>
      <c r="F23" s="946"/>
      <c r="G23" s="946"/>
    </row>
    <row r="24" spans="1:7" ht="13.95" customHeight="1">
      <c r="A24" s="488" t="s">
        <v>1045</v>
      </c>
      <c r="B24" s="41"/>
      <c r="C24" s="36"/>
      <c r="D24" s="36"/>
      <c r="E24" s="554"/>
      <c r="F24" s="41"/>
      <c r="G24" s="76"/>
    </row>
    <row r="25" spans="1:7" ht="19.95" customHeight="1">
      <c r="A25" s="488" t="s">
        <v>928</v>
      </c>
      <c r="B25" s="946"/>
      <c r="C25" s="36"/>
      <c r="D25" s="36"/>
      <c r="E25" s="36"/>
      <c r="F25" s="36"/>
      <c r="G25" s="76"/>
    </row>
    <row r="26" spans="1:7" ht="19.95" customHeight="1">
      <c r="A26" s="41"/>
      <c r="B26" s="41"/>
      <c r="C26" s="553"/>
      <c r="D26" s="554"/>
      <c r="E26" s="554"/>
      <c r="F26" s="36"/>
      <c r="G26" s="76"/>
    </row>
    <row r="27" spans="1:7" ht="13.95" customHeight="1">
      <c r="A27" s="946" t="s">
        <v>1297</v>
      </c>
      <c r="B27" s="136"/>
      <c r="C27" s="553"/>
      <c r="D27" s="36"/>
      <c r="E27" s="553"/>
      <c r="F27" s="36"/>
      <c r="G27" s="76"/>
    </row>
    <row r="28" spans="1:7" ht="13.95" customHeight="1">
      <c r="A28" s="948"/>
      <c r="B28" s="160"/>
      <c r="C28" s="553"/>
      <c r="D28" s="36"/>
      <c r="E28" s="553"/>
      <c r="F28" s="36"/>
      <c r="G28" s="76"/>
    </row>
    <row r="29" spans="1:7" ht="13.95" customHeight="1">
      <c r="A29" s="95"/>
      <c r="B29" s="95"/>
      <c r="C29" s="979"/>
      <c r="D29" s="95"/>
      <c r="E29" s="979"/>
      <c r="F29" s="76"/>
      <c r="G29" s="76"/>
    </row>
    <row r="30" spans="1:7" ht="13.95" customHeight="1">
      <c r="A30" s="95"/>
      <c r="B30" s="95"/>
      <c r="C30" s="979"/>
      <c r="D30" s="95"/>
      <c r="E30" s="979"/>
      <c r="F30" s="76"/>
      <c r="G30" s="76"/>
    </row>
    <row r="31" spans="1:7" ht="13.95" customHeight="1"/>
    <row r="32" spans="1:7" ht="13.95" customHeight="1"/>
    <row r="33" ht="13.95" customHeight="1"/>
    <row r="34" ht="13.95" customHeight="1"/>
    <row r="35" ht="13.95" customHeight="1"/>
    <row r="36" ht="13.95" customHeight="1"/>
    <row r="37" ht="13.95" customHeight="1"/>
    <row r="38" ht="13.95" customHeight="1"/>
    <row r="39" ht="13.95" customHeight="1"/>
    <row r="40" ht="13.95" customHeight="1"/>
    <row r="41" ht="13.95" customHeight="1"/>
    <row r="42" ht="13.95" customHeight="1"/>
    <row r="43" ht="13.95" customHeight="1"/>
    <row r="44" ht="13.95" customHeight="1"/>
    <row r="45" ht="13.95" customHeight="1"/>
    <row r="46" ht="13.95" customHeight="1"/>
    <row r="47" ht="13.95" customHeight="1"/>
    <row r="48"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sheetData>
  <conditionalFormatting sqref="C26">
    <cfRule type="expression" dxfId="10" priority="2" stopIfTrue="1">
      <formula>$AX$12145 &lt; $AL$12153</formula>
    </cfRule>
    <cfRule type="expression" dxfId="9" priority="3" stopIfTrue="1">
      <formula>$AL$12145 &gt; $AX$12153</formula>
    </cfRule>
  </conditionalFormatting>
  <conditionalFormatting sqref="C26:C30">
    <cfRule type="expression" dxfId="8" priority="1" stopIfTrue="1">
      <formula>(#REF!="Scotland")</formula>
    </cfRule>
  </conditionalFormatting>
  <conditionalFormatting sqref="C27">
    <cfRule type="expression" dxfId="7" priority="11" stopIfTrue="1">
      <formula>$AX$12152 &lt; $AL$12160</formula>
    </cfRule>
    <cfRule type="expression" dxfId="6" priority="12" stopIfTrue="1">
      <formula>$AL$12152 &gt; $AX$12160</formula>
    </cfRule>
  </conditionalFormatting>
  <conditionalFormatting sqref="C28">
    <cfRule type="expression" dxfId="5" priority="9" stopIfTrue="1">
      <formula>$AX$12153 &lt; $AL$12161</formula>
    </cfRule>
    <cfRule type="expression" dxfId="4" priority="10" stopIfTrue="1">
      <formula>$AL$12153 &gt; $AX$12161</formula>
    </cfRule>
  </conditionalFormatting>
  <conditionalFormatting sqref="C29">
    <cfRule type="expression" dxfId="3" priority="7" stopIfTrue="1">
      <formula>$AX$12154 &lt; $AL$12162</formula>
    </cfRule>
    <cfRule type="expression" dxfId="2" priority="8" stopIfTrue="1">
      <formula>$AL$12154 &gt; $AX$12162</formula>
    </cfRule>
  </conditionalFormatting>
  <conditionalFormatting sqref="C30">
    <cfRule type="expression" dxfId="1" priority="5" stopIfTrue="1">
      <formula>$AX$12155 &lt; $AL$12163</formula>
    </cfRule>
    <cfRule type="expression" dxfId="0" priority="6" stopIfTrue="1">
      <formula>$AL$12155 &gt; $AX$12163</formula>
    </cfRule>
  </conditionalFormatting>
  <hyperlinks>
    <hyperlink ref="G3" location="Contents!A1" display="back to contents" xr:uid="{B775BD2E-EA4A-4351-B811-6C4F2177EEC0}"/>
    <hyperlink ref="A25" r:id="rId1" location="/search-by" display="Scotland's Census 2022" xr:uid="{74DA3D21-359B-426B-B5EB-4875E2300C09}"/>
    <hyperlink ref="A24" r:id="rId2" display="NRS Small Area Population Estimates-mid 2022" xr:uid="{44679329-0DDE-4F14-9280-98B37A798CFD}"/>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Q140"/>
  <sheetViews>
    <sheetView showGridLines="0" zoomScaleNormal="100" workbookViewId="0">
      <selection activeCell="A38" sqref="A38"/>
    </sheetView>
  </sheetViews>
  <sheetFormatPr defaultRowHeight="24.9" customHeight="1"/>
  <cols>
    <col min="1" max="1" width="20.6640625" customWidth="1"/>
    <col min="2" max="13" width="14.33203125" customWidth="1"/>
    <col min="16" max="16" width="11.21875" bestFit="1" customWidth="1"/>
  </cols>
  <sheetData>
    <row r="1" spans="1:17" ht="24.9" customHeight="1">
      <c r="A1" s="238" t="s">
        <v>905</v>
      </c>
      <c r="B1" s="32"/>
      <c r="C1" s="32"/>
      <c r="D1" s="32"/>
      <c r="E1" s="32"/>
      <c r="F1" s="32"/>
      <c r="G1" s="32"/>
      <c r="H1" s="32"/>
      <c r="I1" s="32"/>
    </row>
    <row r="2" spans="1:17" ht="19.95" customHeight="1">
      <c r="A2" s="946" t="s">
        <v>796</v>
      </c>
      <c r="B2" s="935"/>
      <c r="C2" s="935"/>
      <c r="D2" s="935"/>
      <c r="E2" s="935"/>
      <c r="F2" s="935"/>
      <c r="G2" s="935"/>
      <c r="H2" s="935"/>
      <c r="I2" s="935"/>
    </row>
    <row r="3" spans="1:17" ht="19.95" customHeight="1">
      <c r="A3" s="946" t="s">
        <v>797</v>
      </c>
      <c r="B3" s="935"/>
      <c r="C3" s="935"/>
      <c r="D3" s="935"/>
      <c r="E3" s="935"/>
      <c r="F3" s="935"/>
      <c r="G3" s="935"/>
      <c r="H3" s="935"/>
      <c r="I3" s="935"/>
    </row>
    <row r="4" spans="1:17" ht="19.95" customHeight="1">
      <c r="A4" s="946" t="s">
        <v>798</v>
      </c>
      <c r="B4" s="47"/>
      <c r="C4" s="47"/>
      <c r="D4" s="47"/>
      <c r="E4" s="47"/>
      <c r="F4" s="47"/>
      <c r="G4" s="47"/>
      <c r="H4" s="47"/>
      <c r="I4" s="47"/>
    </row>
    <row r="5" spans="1:17" ht="19.95" customHeight="1">
      <c r="A5" s="946" t="s">
        <v>1352</v>
      </c>
      <c r="B5" s="47"/>
      <c r="C5" s="47"/>
      <c r="D5" s="47"/>
      <c r="E5" s="47"/>
      <c r="F5" s="47"/>
      <c r="G5" s="47"/>
      <c r="H5" s="47"/>
      <c r="I5" s="47"/>
    </row>
    <row r="6" spans="1:17" ht="19.95" customHeight="1">
      <c r="A6" s="946" t="s">
        <v>1397</v>
      </c>
      <c r="B6" s="47"/>
      <c r="C6" s="47"/>
      <c r="D6" s="47"/>
      <c r="E6" s="47"/>
      <c r="F6" s="47"/>
      <c r="G6" s="47"/>
      <c r="H6" s="47"/>
      <c r="I6" s="47"/>
    </row>
    <row r="7" spans="1:17" ht="19.95" customHeight="1">
      <c r="A7" s="946" t="s">
        <v>1398</v>
      </c>
      <c r="B7" s="47"/>
      <c r="C7" s="47"/>
      <c r="D7" s="47"/>
      <c r="E7" s="47"/>
      <c r="F7" s="47"/>
      <c r="G7" s="47"/>
      <c r="H7" s="47"/>
      <c r="I7" s="47"/>
    </row>
    <row r="8" spans="1:17" ht="24.9" customHeight="1">
      <c r="A8" s="816"/>
      <c r="B8" s="32"/>
      <c r="C8" s="32"/>
      <c r="D8" s="32"/>
      <c r="E8" s="32"/>
      <c r="F8" s="32"/>
      <c r="G8" s="957"/>
      <c r="H8" s="32"/>
      <c r="I8" s="32"/>
    </row>
    <row r="9" spans="1:17" ht="19.95" customHeight="1">
      <c r="A9" s="362" t="s">
        <v>906</v>
      </c>
      <c r="B9" s="132"/>
      <c r="C9" s="132"/>
      <c r="D9" s="132"/>
      <c r="E9" s="132"/>
      <c r="F9" s="132"/>
      <c r="G9" s="132"/>
      <c r="H9" s="132"/>
      <c r="I9" s="132"/>
      <c r="J9" s="489" t="s">
        <v>187</v>
      </c>
      <c r="K9" s="41"/>
      <c r="L9" s="41"/>
      <c r="M9" s="53"/>
      <c r="N9" s="53"/>
      <c r="O9" s="53"/>
    </row>
    <row r="10" spans="1:17" ht="13.95" customHeight="1">
      <c r="A10" s="364"/>
      <c r="B10" s="132"/>
      <c r="C10" s="132"/>
      <c r="D10" s="132"/>
      <c r="E10" s="132"/>
      <c r="F10" s="132"/>
      <c r="G10" s="132"/>
      <c r="H10" s="132"/>
      <c r="I10" s="132"/>
      <c r="J10" s="41"/>
      <c r="K10" s="41"/>
      <c r="L10" s="41"/>
      <c r="M10" s="41"/>
    </row>
    <row r="11" spans="1:17" ht="19.95" customHeight="1">
      <c r="A11" s="132"/>
      <c r="B11" s="276" t="s">
        <v>256</v>
      </c>
      <c r="C11" s="277"/>
      <c r="D11" s="277"/>
      <c r="E11" s="277"/>
      <c r="F11" s="277"/>
      <c r="G11" s="277"/>
      <c r="H11" s="277"/>
      <c r="I11" s="278"/>
      <c r="J11" s="70"/>
      <c r="K11" s="489"/>
      <c r="L11" s="70"/>
      <c r="M11" s="70"/>
    </row>
    <row r="12" spans="1:17" ht="19.95" customHeight="1">
      <c r="A12" s="193" t="s">
        <v>60</v>
      </c>
      <c r="B12" s="276" t="s">
        <v>1</v>
      </c>
      <c r="C12" s="277"/>
      <c r="D12" s="277"/>
      <c r="E12" s="278"/>
      <c r="F12" s="276" t="s">
        <v>23</v>
      </c>
      <c r="G12" s="277"/>
      <c r="H12" s="277"/>
      <c r="I12" s="278"/>
      <c r="J12" s="70"/>
      <c r="K12" s="70"/>
      <c r="L12" s="70"/>
      <c r="M12" s="70"/>
    </row>
    <row r="13" spans="1:17" ht="19.95" customHeight="1">
      <c r="A13" s="322"/>
      <c r="B13" s="282">
        <v>2024</v>
      </c>
      <c r="C13" s="282">
        <v>2029</v>
      </c>
      <c r="D13" s="282">
        <v>2034</v>
      </c>
      <c r="E13" s="282">
        <v>2043</v>
      </c>
      <c r="F13" s="282">
        <v>2024</v>
      </c>
      <c r="G13" s="282">
        <v>2029</v>
      </c>
      <c r="H13" s="282">
        <v>2034</v>
      </c>
      <c r="I13" s="282">
        <v>2043</v>
      </c>
      <c r="J13" s="187"/>
      <c r="K13" s="187"/>
      <c r="L13" s="187"/>
      <c r="M13" s="188"/>
      <c r="N13" s="2"/>
    </row>
    <row r="14" spans="1:17" ht="19.95" customHeight="1">
      <c r="A14" s="54" t="s">
        <v>41</v>
      </c>
      <c r="B14" s="557">
        <v>111688</v>
      </c>
      <c r="C14" s="557">
        <v>108911</v>
      </c>
      <c r="D14" s="557">
        <v>104961</v>
      </c>
      <c r="E14" s="558">
        <v>104050</v>
      </c>
      <c r="F14" s="557">
        <v>1019078</v>
      </c>
      <c r="G14" s="557">
        <v>979356</v>
      </c>
      <c r="H14" s="557">
        <v>942611</v>
      </c>
      <c r="I14" s="557">
        <v>930052</v>
      </c>
      <c r="J14" s="81"/>
      <c r="K14" s="81"/>
      <c r="L14" s="81"/>
      <c r="M14" s="81"/>
      <c r="N14" s="81"/>
      <c r="O14" s="819"/>
      <c r="P14" s="819"/>
      <c r="Q14" s="81"/>
    </row>
    <row r="15" spans="1:17" ht="19.95" customHeight="1">
      <c r="A15" s="55" t="s">
        <v>42</v>
      </c>
      <c r="B15" s="559">
        <v>435486</v>
      </c>
      <c r="C15" s="559">
        <v>435229</v>
      </c>
      <c r="D15" s="559">
        <v>436791</v>
      </c>
      <c r="E15" s="560">
        <v>442664</v>
      </c>
      <c r="F15" s="559">
        <v>3352105</v>
      </c>
      <c r="G15" s="559">
        <v>3316403</v>
      </c>
      <c r="H15" s="559">
        <v>3273990</v>
      </c>
      <c r="I15" s="559">
        <v>3254114</v>
      </c>
      <c r="J15" s="81"/>
      <c r="K15" s="81"/>
      <c r="L15" s="81"/>
      <c r="M15" s="81"/>
      <c r="N15" s="81"/>
      <c r="O15" s="819"/>
      <c r="P15" s="819"/>
      <c r="Q15" s="81"/>
    </row>
    <row r="16" spans="1:17" ht="19.95" customHeight="1">
      <c r="A16" s="56" t="s">
        <v>43</v>
      </c>
      <c r="B16" s="561">
        <v>91145</v>
      </c>
      <c r="C16" s="561">
        <v>101610</v>
      </c>
      <c r="D16" s="561">
        <v>111427</v>
      </c>
      <c r="E16" s="562">
        <v>116024</v>
      </c>
      <c r="F16" s="561">
        <v>1133683</v>
      </c>
      <c r="G16" s="561">
        <v>1247907</v>
      </c>
      <c r="H16" s="561">
        <v>1349368</v>
      </c>
      <c r="I16" s="561">
        <v>1390653</v>
      </c>
      <c r="J16" s="81"/>
      <c r="K16" s="81"/>
      <c r="L16" s="81"/>
      <c r="M16" s="81"/>
      <c r="N16" s="81"/>
      <c r="O16" s="819"/>
      <c r="P16" s="819"/>
      <c r="Q16" s="81"/>
    </row>
    <row r="17" spans="1:16" ht="19.95" customHeight="1">
      <c r="A17" s="50" t="s">
        <v>38</v>
      </c>
      <c r="B17" s="563">
        <v>638319</v>
      </c>
      <c r="C17" s="563">
        <v>645750</v>
      </c>
      <c r="D17" s="563">
        <v>653179</v>
      </c>
      <c r="E17" s="563">
        <v>662738</v>
      </c>
      <c r="F17" s="563">
        <v>5504866</v>
      </c>
      <c r="G17" s="563">
        <v>5543666</v>
      </c>
      <c r="H17" s="563">
        <v>5565969</v>
      </c>
      <c r="I17" s="563">
        <v>5574819</v>
      </c>
      <c r="J17" s="52"/>
      <c r="K17" s="81"/>
      <c r="L17" s="81">
        <f>+J17-K17</f>
        <v>0</v>
      </c>
      <c r="M17" s="1281" t="e">
        <f>+L17/J17</f>
        <v>#DIV/0!</v>
      </c>
      <c r="N17" s="81"/>
      <c r="O17" s="819"/>
      <c r="P17" s="819"/>
    </row>
    <row r="18" spans="1:16" ht="13.95" customHeight="1">
      <c r="A18" s="39"/>
      <c r="B18" s="564"/>
      <c r="C18" s="564"/>
      <c r="D18" s="564"/>
      <c r="E18" s="564"/>
      <c r="F18" s="565"/>
      <c r="G18" s="132"/>
      <c r="H18" s="564"/>
      <c r="I18" s="132"/>
      <c r="J18" s="41"/>
      <c r="K18" s="41"/>
      <c r="L18" s="81">
        <f>+J18-K18</f>
        <v>0</v>
      </c>
      <c r="M18" s="1281" t="e">
        <f>+L18/J18</f>
        <v>#DIV/0!</v>
      </c>
      <c r="N18" s="33"/>
    </row>
    <row r="19" spans="1:16" ht="13.95" customHeight="1">
      <c r="A19" s="946" t="s">
        <v>51</v>
      </c>
      <c r="B19" s="946" t="s">
        <v>106</v>
      </c>
      <c r="C19" s="946"/>
      <c r="D19" s="946"/>
      <c r="E19" s="946"/>
      <c r="F19" s="946"/>
      <c r="G19" s="946"/>
      <c r="H19" s="946" t="s">
        <v>107</v>
      </c>
      <c r="I19" s="80"/>
      <c r="J19" s="94"/>
      <c r="K19" s="81"/>
      <c r="L19" s="94"/>
      <c r="M19" s="78"/>
      <c r="N19" s="33"/>
    </row>
    <row r="20" spans="1:16" ht="13.95" customHeight="1">
      <c r="A20" s="946"/>
      <c r="B20" s="946"/>
      <c r="C20" s="946"/>
      <c r="D20" s="946"/>
      <c r="E20" s="946"/>
      <c r="F20" s="946"/>
      <c r="G20" s="946"/>
      <c r="H20" s="946"/>
      <c r="I20" s="579"/>
      <c r="J20" s="95"/>
      <c r="K20" s="81"/>
      <c r="L20" s="95"/>
      <c r="M20" s="95"/>
      <c r="N20" s="33"/>
    </row>
    <row r="21" spans="1:16" ht="13.95" customHeight="1">
      <c r="A21" s="1293" t="s">
        <v>1403</v>
      </c>
      <c r="B21" s="532"/>
      <c r="C21" s="40"/>
      <c r="D21" s="40"/>
      <c r="E21" s="40"/>
      <c r="F21" s="40"/>
      <c r="G21" s="581"/>
      <c r="H21" s="581"/>
      <c r="I21" s="581"/>
      <c r="J21" s="95"/>
      <c r="K21" s="81"/>
      <c r="L21" s="95"/>
      <c r="M21" s="95"/>
      <c r="N21" s="33"/>
    </row>
    <row r="22" spans="1:16" ht="13.95" customHeight="1">
      <c r="A22" s="538"/>
      <c r="B22" s="532"/>
      <c r="C22" s="40"/>
      <c r="D22" s="1292"/>
      <c r="E22" s="40"/>
      <c r="F22" s="580"/>
      <c r="G22" s="581"/>
      <c r="H22" s="581"/>
      <c r="I22" s="581"/>
      <c r="J22" s="95"/>
      <c r="K22" s="81"/>
      <c r="L22" s="95"/>
      <c r="M22" s="95"/>
      <c r="N22" s="33"/>
    </row>
    <row r="23" spans="1:16" ht="13.95" customHeight="1">
      <c r="A23" s="946" t="s">
        <v>1404</v>
      </c>
      <c r="B23" s="946"/>
      <c r="C23" s="132"/>
      <c r="D23" s="583"/>
      <c r="E23" s="583"/>
      <c r="F23" s="578"/>
      <c r="G23" s="579"/>
      <c r="H23" s="579"/>
      <c r="I23" s="583"/>
      <c r="J23" s="96"/>
      <c r="K23" s="96"/>
      <c r="L23" s="95"/>
      <c r="M23" s="95"/>
      <c r="N23" s="33"/>
    </row>
    <row r="24" spans="1:16" ht="13.95" customHeight="1">
      <c r="A24" s="233"/>
      <c r="B24" s="233"/>
      <c r="C24" s="233"/>
      <c r="D24" s="568"/>
      <c r="E24" s="568"/>
      <c r="F24" s="567"/>
      <c r="G24" s="331"/>
      <c r="H24" s="331"/>
      <c r="I24" s="568"/>
      <c r="J24" s="96"/>
      <c r="K24" s="96"/>
      <c r="L24" s="95"/>
      <c r="M24" s="95"/>
      <c r="N24" s="33"/>
    </row>
    <row r="25" spans="1:16" ht="13.95" customHeight="1">
      <c r="A25" s="233"/>
      <c r="B25" s="233"/>
      <c r="C25" s="233"/>
      <c r="D25" s="568"/>
      <c r="E25" s="568"/>
      <c r="F25" s="567"/>
      <c r="G25" s="331"/>
      <c r="H25" s="331"/>
      <c r="I25" s="568"/>
      <c r="J25" s="96"/>
      <c r="K25" s="96"/>
      <c r="L25" s="95"/>
      <c r="M25" s="95"/>
      <c r="N25" s="33"/>
    </row>
    <row r="26" spans="1:16" ht="19.95" customHeight="1">
      <c r="A26" s="362" t="s">
        <v>907</v>
      </c>
      <c r="B26" s="331"/>
      <c r="C26" s="568"/>
      <c r="D26" s="568"/>
      <c r="E26" s="568"/>
      <c r="F26" s="331"/>
      <c r="G26" s="331"/>
      <c r="H26" s="331"/>
      <c r="I26" s="568"/>
      <c r="J26" s="96"/>
      <c r="K26" s="96"/>
      <c r="L26" s="95"/>
      <c r="M26" s="95"/>
      <c r="N26" s="33"/>
    </row>
    <row r="27" spans="1:16" ht="13.95" customHeight="1">
      <c r="A27" s="79"/>
      <c r="B27" s="113"/>
      <c r="C27" s="569"/>
      <c r="D27" s="569"/>
      <c r="E27" s="569"/>
      <c r="F27" s="113"/>
      <c r="G27" s="113"/>
      <c r="H27" s="113"/>
      <c r="I27" s="569"/>
      <c r="J27" s="97"/>
      <c r="K27" s="97"/>
      <c r="L27" s="76"/>
      <c r="M27" s="76"/>
    </row>
    <row r="28" spans="1:16" ht="19.95" customHeight="1">
      <c r="A28" s="132"/>
      <c r="B28" s="365" t="s">
        <v>257</v>
      </c>
      <c r="C28" s="366"/>
      <c r="D28" s="366"/>
      <c r="E28" s="366"/>
      <c r="F28" s="366"/>
      <c r="G28" s="401"/>
      <c r="H28" s="403"/>
      <c r="I28" s="403"/>
      <c r="J28" s="70"/>
      <c r="K28" s="70"/>
      <c r="L28" s="70"/>
      <c r="M28" s="70"/>
    </row>
    <row r="29" spans="1:16" ht="19.95" customHeight="1">
      <c r="A29" s="320" t="s">
        <v>60</v>
      </c>
      <c r="B29" s="365" t="s">
        <v>1</v>
      </c>
      <c r="C29" s="366"/>
      <c r="D29" s="401"/>
      <c r="E29" s="365" t="s">
        <v>23</v>
      </c>
      <c r="F29" s="366"/>
      <c r="G29" s="401"/>
      <c r="H29" s="403"/>
      <c r="I29" s="403"/>
      <c r="J29" s="70"/>
      <c r="K29" s="70"/>
      <c r="L29" s="70"/>
      <c r="M29" s="70"/>
    </row>
    <row r="30" spans="1:16" ht="19.95" customHeight="1">
      <c r="A30" s="321"/>
      <c r="B30" s="570" t="s">
        <v>908</v>
      </c>
      <c r="C30" s="570" t="s">
        <v>909</v>
      </c>
      <c r="D30" s="570" t="s">
        <v>910</v>
      </c>
      <c r="E30" s="570" t="s">
        <v>908</v>
      </c>
      <c r="F30" s="570" t="s">
        <v>909</v>
      </c>
      <c r="G30" s="570" t="s">
        <v>910</v>
      </c>
      <c r="H30" s="403"/>
      <c r="I30" s="403"/>
      <c r="J30" s="187"/>
      <c r="K30" s="187"/>
      <c r="L30" s="188"/>
      <c r="M30" s="188"/>
    </row>
    <row r="31" spans="1:16" ht="19.95" customHeight="1">
      <c r="A31" s="305" t="s">
        <v>39</v>
      </c>
      <c r="B31" s="106">
        <v>-2.4863906596948641E-2</v>
      </c>
      <c r="C31" s="106">
        <v>-6.0230284363584269E-2</v>
      </c>
      <c r="D31" s="106">
        <v>-6.8386935033307075E-2</v>
      </c>
      <c r="E31" s="106">
        <v>-3.8978370644837786E-2</v>
      </c>
      <c r="F31" s="106">
        <v>-7.5035473241498687E-2</v>
      </c>
      <c r="G31" s="106">
        <v>-8.7359358164929471E-2</v>
      </c>
      <c r="H31" s="564"/>
      <c r="I31" s="564"/>
      <c r="J31" s="81"/>
      <c r="K31" s="81"/>
      <c r="L31" s="189"/>
      <c r="M31" s="189"/>
    </row>
    <row r="32" spans="1:16" ht="19.95" customHeight="1">
      <c r="A32" s="48" t="s">
        <v>40</v>
      </c>
      <c r="B32" s="107">
        <v>-5.9014526299352912E-4</v>
      </c>
      <c r="C32" s="107">
        <v>2.9966520163679199E-3</v>
      </c>
      <c r="D32" s="107">
        <v>1.6482734232558565E-2</v>
      </c>
      <c r="E32" s="107">
        <v>-1.0650621027682605E-2</v>
      </c>
      <c r="F32" s="107">
        <v>-2.3303267648238941E-2</v>
      </c>
      <c r="G32" s="107">
        <v>-2.9232676184069412E-2</v>
      </c>
      <c r="H32" s="564"/>
      <c r="I32" s="564"/>
      <c r="J32" s="81"/>
      <c r="K32" s="81"/>
      <c r="L32" s="189"/>
      <c r="M32" s="189"/>
    </row>
    <row r="33" spans="1:13" ht="19.95" customHeight="1">
      <c r="A33" s="49" t="s">
        <v>43</v>
      </c>
      <c r="B33" s="571">
        <v>0.11481704975588349</v>
      </c>
      <c r="C33" s="571">
        <v>0.22252454879587472</v>
      </c>
      <c r="D33" s="571">
        <v>0.27296066706895605</v>
      </c>
      <c r="E33" s="571">
        <v>0.10075479653483381</v>
      </c>
      <c r="F33" s="571">
        <v>0.1902515959046753</v>
      </c>
      <c r="G33" s="571">
        <v>0.2266683014564036</v>
      </c>
      <c r="H33" s="564"/>
      <c r="I33" s="564"/>
      <c r="J33" s="81"/>
      <c r="K33" s="81"/>
      <c r="L33" s="189"/>
      <c r="M33" s="189"/>
    </row>
    <row r="34" spans="1:13" ht="19.95" customHeight="1">
      <c r="A34" s="50" t="s">
        <v>38</v>
      </c>
      <c r="B34" s="572">
        <v>1.164151466586456E-2</v>
      </c>
      <c r="C34" s="572">
        <v>2.3279896102105686E-2</v>
      </c>
      <c r="D34" s="572">
        <v>3.8255167087302741E-2</v>
      </c>
      <c r="E34" s="572">
        <v>7.0483096227955408E-3</v>
      </c>
      <c r="F34" s="572">
        <v>1.1099816053651443E-2</v>
      </c>
      <c r="G34" s="572">
        <v>1.2707484614521043E-2</v>
      </c>
      <c r="H34" s="573"/>
      <c r="I34" s="573"/>
      <c r="J34" s="52"/>
      <c r="K34" s="52"/>
      <c r="L34" s="190"/>
      <c r="M34" s="190"/>
    </row>
    <row r="35" spans="1:13" ht="13.95" customHeight="1">
      <c r="A35" s="32"/>
      <c r="B35" s="32"/>
      <c r="C35" s="32"/>
      <c r="D35" s="32"/>
      <c r="E35" s="32"/>
      <c r="F35" s="32"/>
      <c r="G35" s="32"/>
      <c r="H35" s="32"/>
      <c r="I35" s="32"/>
    </row>
    <row r="36" spans="1:13" ht="13.95" customHeight="1">
      <c r="A36" s="946" t="s">
        <v>51</v>
      </c>
      <c r="B36" s="946" t="s">
        <v>106</v>
      </c>
      <c r="C36" s="946"/>
      <c r="D36" s="946"/>
      <c r="E36" s="946"/>
      <c r="F36" s="946" t="s">
        <v>107</v>
      </c>
      <c r="G36" s="946"/>
      <c r="H36" s="566"/>
      <c r="I36" s="32"/>
    </row>
    <row r="37" spans="1:13" ht="13.95" customHeight="1">
      <c r="A37" s="574"/>
      <c r="B37" s="574"/>
      <c r="C37" s="575"/>
      <c r="D37" s="576"/>
      <c r="E37" s="577"/>
      <c r="F37" s="578"/>
      <c r="G37" s="579"/>
      <c r="H37" s="331"/>
      <c r="I37" s="32"/>
    </row>
    <row r="38" spans="1:13" ht="13.95" customHeight="1">
      <c r="A38" s="1293" t="s">
        <v>1403</v>
      </c>
      <c r="B38" s="532"/>
      <c r="C38" s="40"/>
      <c r="D38" s="585"/>
      <c r="E38" s="583"/>
      <c r="F38" s="580"/>
      <c r="G38" s="579"/>
      <c r="H38" s="331"/>
      <c r="I38" s="32"/>
    </row>
    <row r="39" spans="1:13" ht="13.95" customHeight="1">
      <c r="A39" s="582"/>
      <c r="B39" s="582"/>
      <c r="C39" s="582"/>
      <c r="D39" s="583"/>
      <c r="E39" s="583"/>
      <c r="F39" s="584"/>
      <c r="G39" s="584"/>
      <c r="H39" s="331"/>
      <c r="I39" s="32"/>
    </row>
    <row r="40" spans="1:13" ht="13.95" customHeight="1">
      <c r="A40" s="946" t="s">
        <v>1404</v>
      </c>
      <c r="B40" s="132"/>
      <c r="C40" s="132"/>
      <c r="D40" s="583"/>
      <c r="E40" s="583"/>
      <c r="F40" s="578"/>
      <c r="G40" s="579"/>
      <c r="H40" s="489" t="s">
        <v>187</v>
      </c>
      <c r="I40" s="32"/>
    </row>
    <row r="41" spans="1:13" ht="13.95" customHeight="1">
      <c r="A41" s="32"/>
      <c r="B41" s="32"/>
      <c r="C41" s="32"/>
      <c r="D41" s="32"/>
      <c r="E41" s="32"/>
      <c r="F41" s="32"/>
      <c r="G41" s="32"/>
      <c r="H41" s="32"/>
      <c r="I41" s="32"/>
    </row>
    <row r="42" spans="1:13" ht="13.95" customHeight="1">
      <c r="A42" s="32"/>
      <c r="B42" s="32"/>
      <c r="C42" s="32"/>
      <c r="D42" s="32"/>
      <c r="E42" s="32"/>
      <c r="F42" s="32"/>
      <c r="G42" s="32"/>
      <c r="H42" s="32"/>
      <c r="I42" s="32"/>
    </row>
    <row r="43" spans="1:13" ht="13.95" customHeight="1">
      <c r="A43" s="32"/>
      <c r="B43" s="32"/>
      <c r="C43" s="32"/>
      <c r="D43" s="32"/>
      <c r="E43" s="32"/>
      <c r="F43" s="32"/>
      <c r="G43" s="32"/>
      <c r="H43" s="32"/>
      <c r="I43" s="32"/>
    </row>
    <row r="44" spans="1:13" ht="13.95" customHeight="1"/>
    <row r="45" spans="1:13" ht="13.95" customHeight="1"/>
    <row r="46" spans="1:13" ht="13.95" customHeight="1"/>
    <row r="47" spans="1:13" ht="13.95" customHeight="1"/>
    <row r="48" spans="1:13"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sheetData>
  <hyperlinks>
    <hyperlink ref="J9" location="Contents!A1" display="back to contents" xr:uid="{585EE0E8-D2FE-4817-A909-A59035887ED3}"/>
    <hyperlink ref="H40" location="Contents!A1" display="back to contents" xr:uid="{D60865B7-7BCA-47C2-A7C6-05912D4A84EE}"/>
    <hyperlink ref="A21" r:id="rId1" xr:uid="{B1AAEFCB-26BF-4511-B483-8E858F6603F6}"/>
    <hyperlink ref="A38" r:id="rId2" xr:uid="{1C34366C-B994-494C-A7D6-E6FBDA5FECF5}"/>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270C-A176-4613-B05C-088BD512DBFD}">
  <sheetPr>
    <pageSetUpPr autoPageBreaks="0"/>
  </sheetPr>
  <dimension ref="A1:O94"/>
  <sheetViews>
    <sheetView showGridLines="0" topLeftCell="A79" zoomScaleNormal="100" workbookViewId="0">
      <selection activeCell="A86" sqref="A86"/>
    </sheetView>
  </sheetViews>
  <sheetFormatPr defaultRowHeight="14.4"/>
  <cols>
    <col min="1" max="1" width="20.33203125" customWidth="1"/>
    <col min="2" max="2" width="27.77734375" bestFit="1" customWidth="1"/>
    <col min="3" max="10" width="14.6640625" customWidth="1"/>
  </cols>
  <sheetData>
    <row r="1" spans="1:15" ht="23.4">
      <c r="A1" s="238" t="s">
        <v>1161</v>
      </c>
      <c r="B1" s="32"/>
      <c r="C1" s="32"/>
      <c r="D1" s="32"/>
      <c r="E1" s="32"/>
      <c r="F1" s="32"/>
      <c r="G1" s="32"/>
      <c r="I1" s="957"/>
    </row>
    <row r="2" spans="1:15" ht="19.95" customHeight="1">
      <c r="A2" s="946" t="s">
        <v>799</v>
      </c>
      <c r="B2" s="47"/>
      <c r="C2" s="47"/>
      <c r="D2" s="47"/>
      <c r="E2" s="47"/>
      <c r="F2" s="47"/>
      <c r="G2" s="47"/>
      <c r="H2" s="47"/>
      <c r="I2" s="47"/>
      <c r="J2" s="47"/>
    </row>
    <row r="3" spans="1:15" ht="19.95" customHeight="1">
      <c r="A3" s="946" t="s">
        <v>800</v>
      </c>
      <c r="B3" s="47"/>
      <c r="C3" s="47"/>
      <c r="D3" s="47"/>
      <c r="E3" s="47"/>
      <c r="F3" s="47"/>
      <c r="G3" s="47"/>
      <c r="H3" s="47"/>
      <c r="I3" s="47"/>
      <c r="J3" s="47"/>
    </row>
    <row r="4" spans="1:15" ht="19.95" customHeight="1">
      <c r="A4" s="946" t="s">
        <v>873</v>
      </c>
      <c r="B4" s="47"/>
      <c r="C4" s="47"/>
      <c r="D4" s="47"/>
      <c r="E4" s="47"/>
      <c r="F4" s="47"/>
      <c r="G4" s="47"/>
      <c r="H4" s="47"/>
      <c r="I4" s="47"/>
      <c r="J4" s="47"/>
    </row>
    <row r="5" spans="1:15" ht="19.95" customHeight="1">
      <c r="A5" s="946" t="s">
        <v>801</v>
      </c>
      <c r="B5" s="47"/>
      <c r="C5" s="47"/>
      <c r="D5" s="47"/>
      <c r="E5" s="47"/>
      <c r="F5" s="47"/>
      <c r="G5" s="47"/>
      <c r="H5" s="47"/>
      <c r="I5" s="47"/>
      <c r="J5" s="47"/>
    </row>
    <row r="6" spans="1:15" ht="19.95" customHeight="1">
      <c r="A6" s="946" t="s">
        <v>802</v>
      </c>
      <c r="B6" s="47"/>
      <c r="C6" s="47"/>
      <c r="D6" s="47"/>
      <c r="E6" s="47"/>
      <c r="F6" s="47"/>
      <c r="G6" s="47"/>
      <c r="H6" s="47"/>
      <c r="I6" s="946"/>
      <c r="J6" s="47"/>
    </row>
    <row r="7" spans="1:15" ht="19.95" customHeight="1">
      <c r="A7" s="946" t="s">
        <v>1353</v>
      </c>
      <c r="B7" s="47"/>
      <c r="C7" s="47"/>
      <c r="D7" s="47"/>
      <c r="E7" s="47"/>
      <c r="F7" s="47"/>
      <c r="G7" s="47"/>
      <c r="H7" s="47"/>
      <c r="I7" s="946"/>
      <c r="J7" s="47"/>
    </row>
    <row r="8" spans="1:15" ht="19.95" customHeight="1">
      <c r="A8" s="946" t="s">
        <v>1166</v>
      </c>
      <c r="B8" s="47"/>
      <c r="C8" s="47"/>
      <c r="D8" s="47"/>
      <c r="E8" s="47"/>
      <c r="F8" s="47"/>
      <c r="G8" s="47"/>
      <c r="H8" s="47"/>
      <c r="I8" s="946"/>
      <c r="J8" s="47"/>
    </row>
    <row r="9" spans="1:15" ht="19.95" customHeight="1">
      <c r="A9" s="946"/>
      <c r="B9" s="47"/>
      <c r="C9" s="47"/>
      <c r="D9" s="47"/>
      <c r="E9" s="47"/>
      <c r="F9" s="47"/>
      <c r="G9" s="47"/>
      <c r="H9" s="47"/>
      <c r="I9" s="47"/>
      <c r="J9" s="47"/>
    </row>
    <row r="11" spans="1:15" ht="17.399999999999999">
      <c r="A11" s="362" t="s">
        <v>1160</v>
      </c>
      <c r="K11" s="489" t="s">
        <v>187</v>
      </c>
    </row>
    <row r="12" spans="1:15" ht="15.6">
      <c r="K12" s="820"/>
      <c r="L12" s="821"/>
      <c r="M12" s="821"/>
      <c r="N12" s="821"/>
      <c r="O12" s="821"/>
    </row>
    <row r="13" spans="1:15" ht="19.95" customHeight="1">
      <c r="B13" s="34"/>
      <c r="C13" s="1308" t="s">
        <v>1162</v>
      </c>
      <c r="D13" s="1309"/>
      <c r="E13" s="1309"/>
      <c r="F13" s="1310"/>
      <c r="G13" s="1311" t="s">
        <v>576</v>
      </c>
      <c r="H13" s="1311"/>
      <c r="I13" s="1311"/>
      <c r="J13" s="1311"/>
      <c r="K13" s="820"/>
      <c r="L13" s="821"/>
      <c r="M13" s="821"/>
      <c r="N13" s="821"/>
      <c r="O13" s="821"/>
    </row>
    <row r="14" spans="1:15" ht="36.450000000000003" customHeight="1">
      <c r="A14" s="303" t="s">
        <v>227</v>
      </c>
      <c r="B14" s="224" t="s">
        <v>254</v>
      </c>
      <c r="C14" s="503" t="s">
        <v>38</v>
      </c>
      <c r="D14" s="503" t="s">
        <v>39</v>
      </c>
      <c r="E14" s="503" t="s">
        <v>40</v>
      </c>
      <c r="F14" s="503" t="s">
        <v>43</v>
      </c>
      <c r="G14" s="822" t="s">
        <v>38</v>
      </c>
      <c r="H14" s="822" t="s">
        <v>39</v>
      </c>
      <c r="I14" s="822" t="s">
        <v>40</v>
      </c>
      <c r="J14" s="822" t="s">
        <v>43</v>
      </c>
    </row>
    <row r="15" spans="1:15" ht="19.95" customHeight="1">
      <c r="A15" s="1138" t="s">
        <v>4</v>
      </c>
      <c r="B15" s="420" t="s">
        <v>229</v>
      </c>
      <c r="C15" s="1136">
        <v>22881.52558209093</v>
      </c>
      <c r="D15" s="1136">
        <v>4648.7598159496056</v>
      </c>
      <c r="E15" s="1136">
        <v>14121.953886349487</v>
      </c>
      <c r="F15" s="1136">
        <v>4110.811879791836</v>
      </c>
      <c r="G15" s="356">
        <v>23064.314207540516</v>
      </c>
      <c r="H15" s="356">
        <v>4708.3231788292551</v>
      </c>
      <c r="I15" s="356">
        <v>13418.892492715006</v>
      </c>
      <c r="J15" s="356">
        <v>4937.0985359962533</v>
      </c>
    </row>
    <row r="16" spans="1:15" ht="19.95" customHeight="1">
      <c r="A16" s="1138"/>
      <c r="B16" s="185" t="s">
        <v>230</v>
      </c>
      <c r="C16" s="289">
        <v>35097.302148124043</v>
      </c>
      <c r="D16" s="289">
        <v>6466.5454188466665</v>
      </c>
      <c r="E16" s="289">
        <v>25262.758112527146</v>
      </c>
      <c r="F16" s="289">
        <v>3367.9986167502275</v>
      </c>
      <c r="G16" s="356">
        <v>40305.622800361496</v>
      </c>
      <c r="H16" s="356">
        <v>7617.403874386694</v>
      </c>
      <c r="I16" s="356">
        <v>28781.692607094883</v>
      </c>
      <c r="J16" s="356">
        <v>3906.5263188799195</v>
      </c>
    </row>
    <row r="17" spans="1:10" ht="19.95" customHeight="1">
      <c r="A17" s="1138"/>
      <c r="B17" s="185" t="s">
        <v>231</v>
      </c>
      <c r="C17" s="289">
        <v>20922.559781463609</v>
      </c>
      <c r="D17" s="289">
        <v>2879.6078757384935</v>
      </c>
      <c r="E17" s="289">
        <v>15870.623141093936</v>
      </c>
      <c r="F17" s="289">
        <v>2172.3287646311801</v>
      </c>
      <c r="G17" s="356">
        <v>20421.352308025358</v>
      </c>
      <c r="H17" s="356">
        <v>2514.9877392030239</v>
      </c>
      <c r="I17" s="356">
        <v>15668.752686702885</v>
      </c>
      <c r="J17" s="356">
        <v>2237.6118821194514</v>
      </c>
    </row>
    <row r="18" spans="1:10" ht="19.95" customHeight="1">
      <c r="A18" s="1138"/>
      <c r="B18" s="185" t="s">
        <v>232</v>
      </c>
      <c r="C18" s="289">
        <v>29888.64262154742</v>
      </c>
      <c r="D18" s="289">
        <v>6269.8695834440723</v>
      </c>
      <c r="E18" s="289">
        <v>18659.380359903138</v>
      </c>
      <c r="F18" s="289">
        <v>4959.3926782002072</v>
      </c>
      <c r="G18" s="356">
        <v>30828.530712918</v>
      </c>
      <c r="H18" s="356">
        <v>6400.0313568940755</v>
      </c>
      <c r="I18" s="356">
        <v>19017.83061151591</v>
      </c>
      <c r="J18" s="356">
        <v>5410.6687445080133</v>
      </c>
    </row>
    <row r="19" spans="1:10" ht="19.95" customHeight="1">
      <c r="A19" s="1138"/>
      <c r="B19" s="185" t="s">
        <v>4</v>
      </c>
      <c r="C19" s="289">
        <v>21229.393938771937</v>
      </c>
      <c r="D19" s="289">
        <v>4969.5930998216509</v>
      </c>
      <c r="E19" s="289">
        <v>13254.937291301279</v>
      </c>
      <c r="F19" s="289">
        <v>3004.8635476490053</v>
      </c>
      <c r="G19" s="356">
        <v>21391.869053306164</v>
      </c>
      <c r="H19" s="356">
        <v>4729.1385612277863</v>
      </c>
      <c r="I19" s="356">
        <v>13150.704931101312</v>
      </c>
      <c r="J19" s="356">
        <v>3512.0255609770634</v>
      </c>
    </row>
    <row r="20" spans="1:10" ht="19.95" customHeight="1">
      <c r="A20" s="1138"/>
      <c r="B20" s="185" t="s">
        <v>233</v>
      </c>
      <c r="C20" s="289">
        <v>26313.587899757633</v>
      </c>
      <c r="D20" s="289">
        <v>4764.1929857859868</v>
      </c>
      <c r="E20" s="289">
        <v>16674.262619659607</v>
      </c>
      <c r="F20" s="289">
        <v>4875.1322943120404</v>
      </c>
      <c r="G20" s="356">
        <v>26181.845993491159</v>
      </c>
      <c r="H20" s="356">
        <v>4705.1030218542501</v>
      </c>
      <c r="I20" s="356">
        <v>16029.961686598255</v>
      </c>
      <c r="J20" s="356">
        <v>5446.7812850386554</v>
      </c>
    </row>
    <row r="21" spans="1:10" ht="19.95" customHeight="1">
      <c r="A21" s="1138"/>
      <c r="B21" s="185" t="s">
        <v>234</v>
      </c>
      <c r="C21" s="289">
        <v>28105.570482283529</v>
      </c>
      <c r="D21" s="289">
        <v>5559.5650267984611</v>
      </c>
      <c r="E21" s="289">
        <v>18459.461555826252</v>
      </c>
      <c r="F21" s="289">
        <v>4086.5438996588177</v>
      </c>
      <c r="G21" s="356">
        <v>28121.145312297143</v>
      </c>
      <c r="H21" s="356">
        <v>5293.4259080692391</v>
      </c>
      <c r="I21" s="356">
        <v>17913.781686667367</v>
      </c>
      <c r="J21" s="356">
        <v>4913.9377175605359</v>
      </c>
    </row>
    <row r="22" spans="1:10" ht="19.95" customHeight="1">
      <c r="A22" s="1139"/>
      <c r="B22" s="191" t="s">
        <v>235</v>
      </c>
      <c r="C22" s="1137">
        <v>184438.5824540391</v>
      </c>
      <c r="D22" s="1137">
        <v>35558.13380638494</v>
      </c>
      <c r="E22" s="1137">
        <v>122303.37696666084</v>
      </c>
      <c r="F22" s="1137">
        <v>26577.071680993311</v>
      </c>
      <c r="G22" s="374">
        <v>190314.68038793985</v>
      </c>
      <c r="H22" s="374">
        <v>35968.413640464321</v>
      </c>
      <c r="I22" s="374">
        <v>123981.61670239562</v>
      </c>
      <c r="J22" s="374">
        <v>30364.650045079892</v>
      </c>
    </row>
    <row r="23" spans="1:10" ht="19.95" customHeight="1">
      <c r="A23" s="1140" t="s">
        <v>5</v>
      </c>
      <c r="B23" s="185" t="s">
        <v>236</v>
      </c>
      <c r="C23" s="289">
        <v>40080.929794388292</v>
      </c>
      <c r="D23" s="289">
        <v>3119.5588755012118</v>
      </c>
      <c r="E23" s="289">
        <v>34924.042536723384</v>
      </c>
      <c r="F23" s="289">
        <v>2037.3283821636951</v>
      </c>
      <c r="G23" s="356">
        <v>46417.466130878551</v>
      </c>
      <c r="H23" s="356">
        <v>3977.3856576556523</v>
      </c>
      <c r="I23" s="356">
        <v>39938.636375904352</v>
      </c>
      <c r="J23" s="356">
        <v>2501.4440973185488</v>
      </c>
    </row>
    <row r="24" spans="1:10" ht="19.95" customHeight="1">
      <c r="A24" s="1138"/>
      <c r="B24" s="185" t="s">
        <v>237</v>
      </c>
      <c r="C24" s="289">
        <v>25163.615083248376</v>
      </c>
      <c r="D24" s="289">
        <v>4939.307168654811</v>
      </c>
      <c r="E24" s="289">
        <v>16398.701100399107</v>
      </c>
      <c r="F24" s="289">
        <v>3825.6068141944602</v>
      </c>
      <c r="G24" s="356">
        <v>24919.005321058263</v>
      </c>
      <c r="H24" s="356">
        <v>4600.6455680821964</v>
      </c>
      <c r="I24" s="356">
        <v>16192.507954041652</v>
      </c>
      <c r="J24" s="356">
        <v>4125.8517989344155</v>
      </c>
    </row>
    <row r="25" spans="1:10" ht="19.95" customHeight="1">
      <c r="A25" s="1138"/>
      <c r="B25" s="185" t="s">
        <v>238</v>
      </c>
      <c r="C25" s="289">
        <v>28540.171158890058</v>
      </c>
      <c r="D25" s="289">
        <v>5685.9161321937017</v>
      </c>
      <c r="E25" s="289">
        <v>18419.669561527622</v>
      </c>
      <c r="F25" s="289">
        <v>4434.585465168735</v>
      </c>
      <c r="G25" s="356">
        <v>27233.139542175344</v>
      </c>
      <c r="H25" s="356">
        <v>4856.5780031560616</v>
      </c>
      <c r="I25" s="356">
        <v>17305.372476345168</v>
      </c>
      <c r="J25" s="356">
        <v>5071.1890626741142</v>
      </c>
    </row>
    <row r="26" spans="1:10" ht="19.95" customHeight="1">
      <c r="A26" s="1138"/>
      <c r="B26" s="185" t="s">
        <v>239</v>
      </c>
      <c r="C26" s="289">
        <v>30859.394862562396</v>
      </c>
      <c r="D26" s="289">
        <v>5697.1266291750617</v>
      </c>
      <c r="E26" s="289">
        <v>20059.704708378769</v>
      </c>
      <c r="F26" s="289">
        <v>5102.563525008567</v>
      </c>
      <c r="G26" s="356">
        <v>30389.423466958273</v>
      </c>
      <c r="H26" s="356">
        <v>5096.037273246885</v>
      </c>
      <c r="I26" s="356">
        <v>19502.410693441616</v>
      </c>
      <c r="J26" s="356">
        <v>5790.975500269773</v>
      </c>
    </row>
    <row r="27" spans="1:10" ht="19.95" customHeight="1">
      <c r="A27" s="1138"/>
      <c r="B27" s="185" t="s">
        <v>240</v>
      </c>
      <c r="C27" s="289">
        <v>26953.475554828314</v>
      </c>
      <c r="D27" s="289">
        <v>3069.4915976881184</v>
      </c>
      <c r="E27" s="289">
        <v>21317.939094197769</v>
      </c>
      <c r="F27" s="289">
        <v>2566.0448629424295</v>
      </c>
      <c r="G27" s="356">
        <v>27178.698907629663</v>
      </c>
      <c r="H27" s="356">
        <v>2897.0108706022843</v>
      </c>
      <c r="I27" s="356">
        <v>21172.118553002631</v>
      </c>
      <c r="J27" s="356">
        <v>3109.5694840247488</v>
      </c>
    </row>
    <row r="28" spans="1:10" ht="19.95" customHeight="1">
      <c r="A28" s="1138"/>
      <c r="B28" s="185" t="s">
        <v>241</v>
      </c>
      <c r="C28" s="289">
        <v>22590.72714856411</v>
      </c>
      <c r="D28" s="289">
        <v>3838.6801068556197</v>
      </c>
      <c r="E28" s="289">
        <v>15568.108382051281</v>
      </c>
      <c r="F28" s="289">
        <v>3183.9386596572062</v>
      </c>
      <c r="G28" s="356">
        <v>22565.83851900672</v>
      </c>
      <c r="H28" s="356">
        <v>3635.3911666570875</v>
      </c>
      <c r="I28" s="356">
        <v>15206.454405249628</v>
      </c>
      <c r="J28" s="356">
        <v>3723.992947100005</v>
      </c>
    </row>
    <row r="29" spans="1:10" ht="19.95" customHeight="1">
      <c r="A29" s="1138"/>
      <c r="B29" s="185" t="s">
        <v>242</v>
      </c>
      <c r="C29" s="289">
        <v>32240.272145917916</v>
      </c>
      <c r="D29" s="289">
        <v>3325.1984136812785</v>
      </c>
      <c r="E29" s="289">
        <v>23836.279980980977</v>
      </c>
      <c r="F29" s="289">
        <v>5078.7937512556618</v>
      </c>
      <c r="G29" s="356">
        <v>33545.185085350109</v>
      </c>
      <c r="H29" s="356">
        <v>3328.3976202193344</v>
      </c>
      <c r="I29" s="356">
        <v>24464.218620218046</v>
      </c>
      <c r="J29" s="356">
        <v>5752.5688449127319</v>
      </c>
    </row>
    <row r="30" spans="1:10" ht="19.95" customHeight="1">
      <c r="A30" s="1138"/>
      <c r="B30" s="185" t="s">
        <v>243</v>
      </c>
      <c r="C30" s="289">
        <v>21857.436601847407</v>
      </c>
      <c r="D30" s="289">
        <v>3431.7062673198857</v>
      </c>
      <c r="E30" s="289">
        <v>15160.95769815351</v>
      </c>
      <c r="F30" s="289">
        <v>3264.7726363740098</v>
      </c>
      <c r="G30" s="356">
        <v>21990.017847192295</v>
      </c>
      <c r="H30" s="356">
        <v>3293.998272115</v>
      </c>
      <c r="I30" s="356">
        <v>14980.440728491205</v>
      </c>
      <c r="J30" s="356">
        <v>3715.5788465860892</v>
      </c>
    </row>
    <row r="31" spans="1:10" ht="19.95" customHeight="1">
      <c r="A31" s="1139"/>
      <c r="B31" s="191" t="s">
        <v>244</v>
      </c>
      <c r="C31" s="1137">
        <v>228286.0223502469</v>
      </c>
      <c r="D31" s="1137">
        <v>33106.985191069689</v>
      </c>
      <c r="E31" s="1137">
        <v>165685.4030624124</v>
      </c>
      <c r="F31" s="1137">
        <v>29493.634096764767</v>
      </c>
      <c r="G31" s="374">
        <v>234238.77482024924</v>
      </c>
      <c r="H31" s="374">
        <v>31685.444431734501</v>
      </c>
      <c r="I31" s="374">
        <v>168762.15980669431</v>
      </c>
      <c r="J31" s="374">
        <v>33791.170581820428</v>
      </c>
    </row>
    <row r="32" spans="1:10" ht="19.95" customHeight="1">
      <c r="A32" s="1141" t="s">
        <v>6</v>
      </c>
      <c r="B32" s="185" t="s">
        <v>245</v>
      </c>
      <c r="C32" s="289">
        <v>28208.60362243198</v>
      </c>
      <c r="D32" s="289">
        <v>5765.5048209900169</v>
      </c>
      <c r="E32" s="289">
        <v>17136.817578336217</v>
      </c>
      <c r="F32" s="289">
        <v>5306.281223105746</v>
      </c>
      <c r="G32" s="356">
        <v>26786.266807201591</v>
      </c>
      <c r="H32" s="356">
        <v>5177.0298361510595</v>
      </c>
      <c r="I32" s="356">
        <v>15770.141093328699</v>
      </c>
      <c r="J32" s="356">
        <v>5839.095877721832</v>
      </c>
    </row>
    <row r="33" spans="1:11" ht="19.95" customHeight="1">
      <c r="A33" s="1142"/>
      <c r="B33" s="185" t="s">
        <v>246</v>
      </c>
      <c r="C33" s="289">
        <v>28929.775713289804</v>
      </c>
      <c r="D33" s="289">
        <v>4926.5213425387547</v>
      </c>
      <c r="E33" s="289">
        <v>20650.140978403324</v>
      </c>
      <c r="F33" s="289">
        <v>3353.1133923477228</v>
      </c>
      <c r="G33" s="356">
        <v>29915.954448772471</v>
      </c>
      <c r="H33" s="356">
        <v>4770.6099895593952</v>
      </c>
      <c r="I33" s="356">
        <v>21321.837597768459</v>
      </c>
      <c r="J33" s="356">
        <v>3823.5068614446159</v>
      </c>
    </row>
    <row r="34" spans="1:11" ht="19.95" customHeight="1">
      <c r="A34" s="1142"/>
      <c r="B34" s="185" t="s">
        <v>247</v>
      </c>
      <c r="C34" s="289">
        <v>33022.508284519208</v>
      </c>
      <c r="D34" s="289">
        <v>7382.4595948921333</v>
      </c>
      <c r="E34" s="289">
        <v>20431.56953367293</v>
      </c>
      <c r="F34" s="289">
        <v>5208.4791559541482</v>
      </c>
      <c r="G34" s="356">
        <v>33546.447688556364</v>
      </c>
      <c r="H34" s="356">
        <v>7201.7701687591234</v>
      </c>
      <c r="I34" s="356">
        <v>19806.320203301417</v>
      </c>
      <c r="J34" s="356">
        <v>6538.3573164958179</v>
      </c>
    </row>
    <row r="35" spans="1:11" ht="19.95" customHeight="1">
      <c r="A35" s="1142"/>
      <c r="B35" s="185" t="s">
        <v>248</v>
      </c>
      <c r="C35" s="289">
        <v>30157.969263041625</v>
      </c>
      <c r="D35" s="289">
        <v>4593.0622335977141</v>
      </c>
      <c r="E35" s="289">
        <v>21076.952960367773</v>
      </c>
      <c r="F35" s="289">
        <v>4487.9540690761405</v>
      </c>
      <c r="G35" s="356">
        <v>30070.326137996839</v>
      </c>
      <c r="H35" s="356">
        <v>4170.760084598588</v>
      </c>
      <c r="I35" s="356">
        <v>20847.520032619843</v>
      </c>
      <c r="J35" s="356">
        <v>5052.0460207784072</v>
      </c>
    </row>
    <row r="36" spans="1:11" ht="19.95" customHeight="1">
      <c r="A36" s="1142"/>
      <c r="B36" s="185" t="s">
        <v>249</v>
      </c>
      <c r="C36" s="289">
        <v>27572.616635428611</v>
      </c>
      <c r="D36" s="289">
        <v>5623.0608353185244</v>
      </c>
      <c r="E36" s="289">
        <v>16780.062190112109</v>
      </c>
      <c r="F36" s="289">
        <v>5169.4936099979768</v>
      </c>
      <c r="G36" s="356">
        <v>25587.805684137704</v>
      </c>
      <c r="H36" s="356">
        <v>4934.7177061860657</v>
      </c>
      <c r="I36" s="356">
        <v>15004.389674400041</v>
      </c>
      <c r="J36" s="356">
        <v>5648.698303551595</v>
      </c>
    </row>
    <row r="37" spans="1:11" ht="19.95" customHeight="1">
      <c r="A37" s="1142"/>
      <c r="B37" s="185" t="s">
        <v>250</v>
      </c>
      <c r="C37" s="289">
        <v>22639.938300866041</v>
      </c>
      <c r="D37" s="289">
        <v>4464.1205749126138</v>
      </c>
      <c r="E37" s="289">
        <v>14109.65471572873</v>
      </c>
      <c r="F37" s="289">
        <v>4066.1630102246972</v>
      </c>
      <c r="G37" s="356">
        <v>21740.927751331848</v>
      </c>
      <c r="H37" s="356">
        <v>4090.534367904902</v>
      </c>
      <c r="I37" s="356">
        <v>13255.341636733714</v>
      </c>
      <c r="J37" s="356">
        <v>4395.0517466932315</v>
      </c>
    </row>
    <row r="38" spans="1:11" ht="19.95" customHeight="1">
      <c r="A38" s="1142"/>
      <c r="B38" s="185" t="s">
        <v>251</v>
      </c>
      <c r="C38" s="289">
        <v>26294.411155416776</v>
      </c>
      <c r="D38" s="289">
        <v>4122.4402958356031</v>
      </c>
      <c r="E38" s="289">
        <v>17771.309287492983</v>
      </c>
      <c r="F38" s="289">
        <v>4400.6615720881891</v>
      </c>
      <c r="G38" s="356">
        <v>24359.221408816727</v>
      </c>
      <c r="H38" s="356">
        <v>3279.6327820738957</v>
      </c>
      <c r="I38" s="356">
        <v>16240.649390350254</v>
      </c>
      <c r="J38" s="356">
        <v>4838.9392363925763</v>
      </c>
    </row>
    <row r="39" spans="1:11" ht="19.95" customHeight="1">
      <c r="A39" s="1142"/>
      <c r="B39" s="185" t="s">
        <v>252</v>
      </c>
      <c r="C39" s="289">
        <v>28768.572220719969</v>
      </c>
      <c r="D39" s="289">
        <v>6145.7113044600164</v>
      </c>
      <c r="E39" s="289">
        <v>19540.712726812661</v>
      </c>
      <c r="F39" s="289">
        <v>3082.1481894472922</v>
      </c>
      <c r="G39" s="356">
        <v>30712.594864997423</v>
      </c>
      <c r="H39" s="356">
        <v>6599.08699256814</v>
      </c>
      <c r="I39" s="356">
        <v>20645.023862407677</v>
      </c>
      <c r="J39" s="356">
        <v>3468.4840100216079</v>
      </c>
    </row>
    <row r="40" spans="1:11" ht="19.95" customHeight="1">
      <c r="A40" s="1143"/>
      <c r="B40" s="191" t="s">
        <v>253</v>
      </c>
      <c r="C40" s="1137">
        <v>225594.39519571402</v>
      </c>
      <c r="D40" s="1137">
        <v>43022.881002545379</v>
      </c>
      <c r="E40" s="1137">
        <v>147497.21997092673</v>
      </c>
      <c r="F40" s="1137">
        <v>35074.294222241908</v>
      </c>
      <c r="G40" s="374">
        <v>222719.54479181097</v>
      </c>
      <c r="H40" s="374">
        <v>40224.141927801167</v>
      </c>
      <c r="I40" s="374">
        <v>142891.22349091011</v>
      </c>
      <c r="J40" s="374">
        <v>39604.179373099687</v>
      </c>
    </row>
    <row r="41" spans="1:11" ht="19.95" customHeight="1">
      <c r="A41" s="68" t="s">
        <v>1</v>
      </c>
      <c r="B41" s="68"/>
      <c r="C41" s="1137">
        <v>638319</v>
      </c>
      <c r="D41" s="1137">
        <v>111688.00000000001</v>
      </c>
      <c r="E41" s="1137">
        <v>435486</v>
      </c>
      <c r="F41" s="1137">
        <v>91144.999999999985</v>
      </c>
      <c r="G41" s="374">
        <v>647273</v>
      </c>
      <c r="H41" s="374">
        <v>107877.99999999999</v>
      </c>
      <c r="I41" s="374">
        <v>435635</v>
      </c>
      <c r="J41" s="374">
        <v>103760.00000000001</v>
      </c>
    </row>
    <row r="42" spans="1:11">
      <c r="A42" s="33"/>
      <c r="B42" s="33"/>
      <c r="C42" s="33"/>
      <c r="D42" s="33"/>
      <c r="E42" s="33"/>
      <c r="F42" s="33"/>
      <c r="G42" s="33"/>
      <c r="H42" s="33"/>
      <c r="I42" s="33"/>
      <c r="J42" s="33"/>
    </row>
    <row r="43" spans="1:11" ht="15">
      <c r="A43" s="946" t="s">
        <v>51</v>
      </c>
      <c r="B43" s="946" t="s">
        <v>578</v>
      </c>
      <c r="C43" s="948"/>
      <c r="D43" s="948"/>
      <c r="E43" s="33"/>
      <c r="F43" s="33"/>
      <c r="G43" s="33"/>
      <c r="H43" s="33"/>
      <c r="I43" s="33"/>
      <c r="J43" s="33"/>
    </row>
    <row r="44" spans="1:11" ht="15">
      <c r="A44" s="1031"/>
      <c r="B44" s="1031"/>
      <c r="C44" s="948"/>
      <c r="D44" s="948"/>
      <c r="E44" s="33"/>
      <c r="F44" s="33"/>
      <c r="G44" s="33"/>
      <c r="H44" s="33"/>
      <c r="I44" s="33"/>
      <c r="J44" s="33"/>
    </row>
    <row r="45" spans="1:11" ht="15.6">
      <c r="A45" s="538" t="s">
        <v>577</v>
      </c>
      <c r="B45" s="271"/>
      <c r="C45" s="33"/>
      <c r="D45" s="33"/>
      <c r="E45" s="33"/>
      <c r="F45" s="33"/>
      <c r="G45" s="33"/>
      <c r="H45" s="33"/>
      <c r="I45" s="33"/>
      <c r="J45" s="33"/>
      <c r="K45" s="489" t="s">
        <v>187</v>
      </c>
    </row>
    <row r="46" spans="1:11">
      <c r="A46" s="59"/>
      <c r="B46" s="59"/>
      <c r="C46" s="33"/>
      <c r="D46" s="33"/>
      <c r="E46" s="33"/>
      <c r="F46" s="33"/>
      <c r="G46" s="33"/>
      <c r="H46" s="33"/>
      <c r="I46" s="33"/>
      <c r="J46" s="33"/>
    </row>
    <row r="47" spans="1:11" ht="15">
      <c r="A47" s="946" t="s">
        <v>579</v>
      </c>
      <c r="B47" s="946"/>
      <c r="C47" s="33"/>
      <c r="D47" s="33"/>
      <c r="E47" s="33"/>
      <c r="F47" s="33"/>
      <c r="G47" s="33"/>
      <c r="H47" s="33"/>
      <c r="I47" s="33"/>
      <c r="J47" s="33"/>
    </row>
    <row r="48" spans="1:11" ht="15.6">
      <c r="A48" s="132"/>
      <c r="B48" s="271"/>
      <c r="C48" s="33"/>
      <c r="D48" s="33"/>
      <c r="E48" s="33"/>
      <c r="F48" s="33"/>
      <c r="G48" s="33"/>
      <c r="H48" s="33"/>
      <c r="I48" s="33"/>
      <c r="J48" s="33"/>
    </row>
    <row r="49" spans="1:10" ht="15.6">
      <c r="A49" s="468"/>
      <c r="B49" s="53"/>
      <c r="C49" s="33"/>
      <c r="D49" s="33"/>
      <c r="E49" s="33"/>
      <c r="F49" s="33"/>
      <c r="G49" s="33"/>
      <c r="H49" s="33"/>
      <c r="I49" s="33"/>
      <c r="J49" s="33"/>
    </row>
    <row r="50" spans="1:10">
      <c r="A50" s="33"/>
      <c r="B50" s="33"/>
      <c r="C50" s="33"/>
      <c r="D50" s="33"/>
      <c r="E50" s="33"/>
      <c r="F50" s="33"/>
      <c r="G50" s="33"/>
      <c r="H50" s="33"/>
      <c r="I50" s="33"/>
      <c r="J50" s="33"/>
    </row>
    <row r="51" spans="1:10" ht="41.55" customHeight="1">
      <c r="A51" s="1312" t="s">
        <v>1163</v>
      </c>
      <c r="B51" s="1312"/>
      <c r="C51" s="1312"/>
      <c r="D51" s="1312"/>
      <c r="E51" s="1312"/>
      <c r="F51" s="1312"/>
      <c r="G51" s="1312"/>
      <c r="H51" s="1312"/>
      <c r="I51" s="1312"/>
      <c r="J51" s="1312"/>
    </row>
    <row r="52" spans="1:10">
      <c r="A52" s="59"/>
      <c r="B52" s="59"/>
      <c r="C52" s="59"/>
      <c r="D52" s="59"/>
      <c r="E52" s="59"/>
      <c r="F52" s="59"/>
      <c r="G52" s="59"/>
      <c r="H52" s="59"/>
      <c r="I52" s="59"/>
      <c r="J52" s="59"/>
    </row>
    <row r="53" spans="1:10" ht="19.95" customHeight="1">
      <c r="A53" s="59"/>
      <c r="B53" s="41"/>
      <c r="C53" s="1304" t="s">
        <v>1164</v>
      </c>
      <c r="D53" s="1305"/>
      <c r="E53" s="1305"/>
      <c r="F53" s="1306"/>
      <c r="G53" s="1307" t="s">
        <v>1165</v>
      </c>
      <c r="H53" s="1307"/>
      <c r="I53" s="1307"/>
      <c r="J53" s="1307"/>
    </row>
    <row r="54" spans="1:10" ht="33" customHeight="1">
      <c r="A54" s="193" t="s">
        <v>227</v>
      </c>
      <c r="B54" s="724" t="s">
        <v>254</v>
      </c>
      <c r="C54" s="1032" t="s">
        <v>38</v>
      </c>
      <c r="D54" s="1032" t="s">
        <v>39</v>
      </c>
      <c r="E54" s="1032" t="s">
        <v>40</v>
      </c>
      <c r="F54" s="1032" t="s">
        <v>43</v>
      </c>
      <c r="G54" s="1144" t="s">
        <v>38</v>
      </c>
      <c r="H54" s="1144" t="s">
        <v>39</v>
      </c>
      <c r="I54" s="1144" t="s">
        <v>40</v>
      </c>
      <c r="J54" s="1144" t="s">
        <v>43</v>
      </c>
    </row>
    <row r="55" spans="1:10" ht="19.95" customHeight="1">
      <c r="A55" s="1140" t="s">
        <v>4</v>
      </c>
      <c r="B55" s="733" t="s">
        <v>229</v>
      </c>
      <c r="C55" s="289">
        <v>182.78862544958611</v>
      </c>
      <c r="D55" s="289">
        <v>59.563362879649503</v>
      </c>
      <c r="E55" s="289">
        <v>-703.06139363448165</v>
      </c>
      <c r="F55" s="289">
        <v>826.28665620441734</v>
      </c>
      <c r="G55" s="1145">
        <v>7.9884806978365273E-3</v>
      </c>
      <c r="H55" s="1145">
        <v>1.2812742588957019E-2</v>
      </c>
      <c r="I55" s="1145">
        <v>-4.9784994292756637E-2</v>
      </c>
      <c r="J55" s="1145">
        <v>0.20100327632756063</v>
      </c>
    </row>
    <row r="56" spans="1:10" ht="19.95" customHeight="1">
      <c r="A56" s="1138"/>
      <c r="B56" s="733" t="s">
        <v>230</v>
      </c>
      <c r="C56" s="289">
        <v>5208.320652237453</v>
      </c>
      <c r="D56" s="289">
        <v>1150.8584555400275</v>
      </c>
      <c r="E56" s="289">
        <v>3518.9344945677367</v>
      </c>
      <c r="F56" s="289">
        <v>538.52770212969199</v>
      </c>
      <c r="G56" s="1145">
        <v>0.14839660980939068</v>
      </c>
      <c r="H56" s="1145">
        <v>0.17797113930196251</v>
      </c>
      <c r="I56" s="1145">
        <v>0.13929336135403159</v>
      </c>
      <c r="J56" s="1145">
        <v>0.15989546416420916</v>
      </c>
    </row>
    <row r="57" spans="1:10" ht="19.95" customHeight="1">
      <c r="A57" s="1138"/>
      <c r="B57" s="733" t="s">
        <v>231</v>
      </c>
      <c r="C57" s="289">
        <v>-501.20747343825133</v>
      </c>
      <c r="D57" s="289">
        <v>-364.62013653546956</v>
      </c>
      <c r="E57" s="289">
        <v>-201.87045439105168</v>
      </c>
      <c r="F57" s="289">
        <v>65.283117488271273</v>
      </c>
      <c r="G57" s="1145">
        <v>-2.3955361039632313E-2</v>
      </c>
      <c r="H57" s="1145">
        <v>-0.12662145412488165</v>
      </c>
      <c r="I57" s="1145">
        <v>-1.2719756029512592E-2</v>
      </c>
      <c r="J57" s="1145">
        <v>3.0052135087091709E-2</v>
      </c>
    </row>
    <row r="58" spans="1:10" ht="19.95" customHeight="1">
      <c r="A58" s="1138"/>
      <c r="B58" s="733" t="s">
        <v>232</v>
      </c>
      <c r="C58" s="289">
        <v>939.88809137057979</v>
      </c>
      <c r="D58" s="289">
        <v>130.16177345000324</v>
      </c>
      <c r="E58" s="289">
        <v>358.45025161277226</v>
      </c>
      <c r="F58" s="289">
        <v>451.2760663078061</v>
      </c>
      <c r="G58" s="1145">
        <v>3.1446329071263761E-2</v>
      </c>
      <c r="H58" s="1145">
        <v>2.0759885308253047E-2</v>
      </c>
      <c r="I58" s="1145">
        <v>1.9210190515384994E-2</v>
      </c>
      <c r="J58" s="1145">
        <v>9.0994219572783822E-2</v>
      </c>
    </row>
    <row r="59" spans="1:10" ht="19.95" customHeight="1">
      <c r="A59" s="1138"/>
      <c r="B59" s="733" t="s">
        <v>4</v>
      </c>
      <c r="C59" s="289">
        <v>162.47511453422703</v>
      </c>
      <c r="D59" s="289">
        <v>-240.45453859386453</v>
      </c>
      <c r="E59" s="289">
        <v>-104.23236019996693</v>
      </c>
      <c r="F59" s="289">
        <v>507.16201332805804</v>
      </c>
      <c r="G59" s="1145">
        <v>7.6533091336862622E-3</v>
      </c>
      <c r="H59" s="1145">
        <v>-4.8385156241965557E-2</v>
      </c>
      <c r="I59" s="1145">
        <v>-7.8636630192411953E-3</v>
      </c>
      <c r="J59" s="1145">
        <v>0.16878038063487436</v>
      </c>
    </row>
    <row r="60" spans="1:10" ht="19.95" customHeight="1">
      <c r="A60" s="1138"/>
      <c r="B60" s="733" t="s">
        <v>233</v>
      </c>
      <c r="C60" s="289">
        <v>-131.74190626647396</v>
      </c>
      <c r="D60" s="289">
        <v>-59.089963931736747</v>
      </c>
      <c r="E60" s="289">
        <v>-644.30093306135132</v>
      </c>
      <c r="F60" s="289">
        <v>571.64899072661501</v>
      </c>
      <c r="G60" s="1145">
        <v>-5.0066112902713428E-3</v>
      </c>
      <c r="H60" s="1145">
        <v>-1.2402932481541406E-2</v>
      </c>
      <c r="I60" s="1145">
        <v>-3.8640445323302956E-2</v>
      </c>
      <c r="J60" s="1145">
        <v>0.11725814936213622</v>
      </c>
    </row>
    <row r="61" spans="1:10" ht="19.95" customHeight="1">
      <c r="A61" s="1138"/>
      <c r="B61" s="733" t="s">
        <v>234</v>
      </c>
      <c r="C61" s="289">
        <v>15.574830013614701</v>
      </c>
      <c r="D61" s="289">
        <v>-266.13911872922199</v>
      </c>
      <c r="E61" s="289">
        <v>-545.67986915888469</v>
      </c>
      <c r="F61" s="289">
        <v>827.39381790171819</v>
      </c>
      <c r="G61" s="1145">
        <v>5.5415455891323618E-4</v>
      </c>
      <c r="H61" s="1145">
        <v>-4.7870493005543857E-2</v>
      </c>
      <c r="I61" s="1145">
        <v>-2.9560985162465636E-2</v>
      </c>
      <c r="J61" s="1145">
        <v>0.20246786483091411</v>
      </c>
    </row>
    <row r="62" spans="1:10" ht="19.95" customHeight="1">
      <c r="A62" s="1138"/>
      <c r="B62" s="354" t="s">
        <v>235</v>
      </c>
      <c r="C62" s="1137">
        <v>5876.0979339007354</v>
      </c>
      <c r="D62" s="1137">
        <v>410.27983407938746</v>
      </c>
      <c r="E62" s="1137">
        <v>1678.2397357347727</v>
      </c>
      <c r="F62" s="1137">
        <v>3787.5783640865779</v>
      </c>
      <c r="G62" s="1146">
        <v>3.1859374842923775E-2</v>
      </c>
      <c r="H62" s="1146">
        <v>1.1538283654405851E-2</v>
      </c>
      <c r="I62" s="1146">
        <v>1.3721941105454927E-2</v>
      </c>
      <c r="J62" s="1146">
        <v>0.14251300555415511</v>
      </c>
    </row>
    <row r="63" spans="1:10" ht="19.95" customHeight="1">
      <c r="A63" s="1140" t="s">
        <v>5</v>
      </c>
      <c r="B63" s="733" t="s">
        <v>236</v>
      </c>
      <c r="C63" s="289">
        <v>6336.5363364902587</v>
      </c>
      <c r="D63" s="289">
        <v>857.82678215444048</v>
      </c>
      <c r="E63" s="289">
        <v>5014.5938391809686</v>
      </c>
      <c r="F63" s="289">
        <v>464.11571515485366</v>
      </c>
      <c r="G63" s="1145">
        <v>0.15809354645703438</v>
      </c>
      <c r="H63" s="1145">
        <v>0.27498336027288972</v>
      </c>
      <c r="I63" s="1145">
        <v>0.14358572132387065</v>
      </c>
      <c r="J63" s="1145">
        <v>0.22780604207847477</v>
      </c>
    </row>
    <row r="64" spans="1:10" ht="19.95" customHeight="1">
      <c r="A64" s="1138"/>
      <c r="B64" s="733" t="s">
        <v>237</v>
      </c>
      <c r="C64" s="289">
        <v>-244.60976219011354</v>
      </c>
      <c r="D64" s="289">
        <v>-338.66160057261459</v>
      </c>
      <c r="E64" s="289">
        <v>-206.19314635745468</v>
      </c>
      <c r="F64" s="289">
        <v>300.24498473995527</v>
      </c>
      <c r="G64" s="1145">
        <v>-9.7207718915138016E-3</v>
      </c>
      <c r="H64" s="1145">
        <v>-6.8564596006862016E-2</v>
      </c>
      <c r="I64" s="1145">
        <v>-1.2573748682597575E-2</v>
      </c>
      <c r="J64" s="1145">
        <v>7.8482969976405276E-2</v>
      </c>
    </row>
    <row r="65" spans="1:10" ht="19.95" customHeight="1">
      <c r="A65" s="1138"/>
      <c r="B65" s="733" t="s">
        <v>238</v>
      </c>
      <c r="C65" s="289">
        <v>-1307.0316167147139</v>
      </c>
      <c r="D65" s="289">
        <v>-829.3381290376401</v>
      </c>
      <c r="E65" s="289">
        <v>-1114.2970851824539</v>
      </c>
      <c r="F65" s="289">
        <v>636.60359750537918</v>
      </c>
      <c r="G65" s="1145">
        <v>-4.5796208068905817E-2</v>
      </c>
      <c r="H65" s="1145">
        <v>-0.14585831196874696</v>
      </c>
      <c r="I65" s="1145">
        <v>-6.0494955214063048E-2</v>
      </c>
      <c r="J65" s="1145">
        <v>0.14355425157673821</v>
      </c>
    </row>
    <row r="66" spans="1:10" ht="19.95" customHeight="1">
      <c r="A66" s="1138"/>
      <c r="B66" s="733" t="s">
        <v>239</v>
      </c>
      <c r="C66" s="289">
        <v>-469.97139560412324</v>
      </c>
      <c r="D66" s="289">
        <v>-601.0893559281767</v>
      </c>
      <c r="E66" s="289">
        <v>-557.29401493715341</v>
      </c>
      <c r="F66" s="289">
        <v>688.41197526120595</v>
      </c>
      <c r="G66" s="1145">
        <v>-1.5229443017182332E-2</v>
      </c>
      <c r="H66" s="1145">
        <v>-0.10550745929535603</v>
      </c>
      <c r="I66" s="1145">
        <v>-2.7781765636080195E-2</v>
      </c>
      <c r="J66" s="1145">
        <v>0.13491492499548061</v>
      </c>
    </row>
    <row r="67" spans="1:10" ht="19.95" customHeight="1">
      <c r="A67" s="1138"/>
      <c r="B67" s="733" t="s">
        <v>240</v>
      </c>
      <c r="C67" s="289">
        <v>225.22335280134939</v>
      </c>
      <c r="D67" s="289">
        <v>-172.48072708583413</v>
      </c>
      <c r="E67" s="289">
        <v>-145.8205411951385</v>
      </c>
      <c r="F67" s="289">
        <v>543.5246210823193</v>
      </c>
      <c r="G67" s="1145">
        <v>8.3560041206264396E-3</v>
      </c>
      <c r="H67" s="1145">
        <v>-5.6191952835363115E-2</v>
      </c>
      <c r="I67" s="1145">
        <v>-6.8402738440521841E-3</v>
      </c>
      <c r="J67" s="1145">
        <v>0.21181415373193088</v>
      </c>
    </row>
    <row r="68" spans="1:10" ht="19.95" customHeight="1">
      <c r="A68" s="1138"/>
      <c r="B68" s="733" t="s">
        <v>241</v>
      </c>
      <c r="C68" s="289">
        <v>-24.888629557390232</v>
      </c>
      <c r="D68" s="289">
        <v>-203.28894019853215</v>
      </c>
      <c r="E68" s="289">
        <v>-361.6539768016537</v>
      </c>
      <c r="F68" s="289">
        <v>540.0542874427988</v>
      </c>
      <c r="G68" s="1145">
        <v>-1.1017188332944909E-3</v>
      </c>
      <c r="H68" s="1145">
        <v>-5.2958031026204042E-2</v>
      </c>
      <c r="I68" s="1145">
        <v>-2.323043801638806E-2</v>
      </c>
      <c r="J68" s="1145">
        <v>0.16961830775375017</v>
      </c>
    </row>
    <row r="69" spans="1:10" ht="19.95" customHeight="1">
      <c r="A69" s="1138"/>
      <c r="B69" s="733" t="s">
        <v>242</v>
      </c>
      <c r="C69" s="289">
        <v>1304.9129394321935</v>
      </c>
      <c r="D69" s="289">
        <v>3.1992065380559325</v>
      </c>
      <c r="E69" s="289">
        <v>627.93863923706886</v>
      </c>
      <c r="F69" s="289">
        <v>673.7750936570701</v>
      </c>
      <c r="G69" s="1145">
        <v>4.0474625447521673E-2</v>
      </c>
      <c r="H69" s="1145">
        <v>9.6210996760164394E-4</v>
      </c>
      <c r="I69" s="1145">
        <v>2.6343818739253882E-2</v>
      </c>
      <c r="J69" s="1145">
        <v>0.13266439368412794</v>
      </c>
    </row>
    <row r="70" spans="1:10" ht="19.95" customHeight="1">
      <c r="A70" s="1138"/>
      <c r="B70" s="733" t="s">
        <v>243</v>
      </c>
      <c r="C70" s="289">
        <v>132.58124534488888</v>
      </c>
      <c r="D70" s="289">
        <v>-137.70799520488572</v>
      </c>
      <c r="E70" s="289">
        <v>-180.5169696623052</v>
      </c>
      <c r="F70" s="289">
        <v>450.80621021207935</v>
      </c>
      <c r="G70" s="1145">
        <v>6.0657270914231095E-3</v>
      </c>
      <c r="H70" s="1145">
        <v>-4.0128141652529523E-2</v>
      </c>
      <c r="I70" s="1145">
        <v>-1.1906699646308676E-2</v>
      </c>
      <c r="J70" s="1145">
        <v>0.13808196172360818</v>
      </c>
    </row>
    <row r="71" spans="1:10" ht="19.95" customHeight="1">
      <c r="A71" s="1139"/>
      <c r="B71" s="354" t="s">
        <v>244</v>
      </c>
      <c r="C71" s="1137">
        <v>5952.7524700023496</v>
      </c>
      <c r="D71" s="1137">
        <v>-1421.540759335187</v>
      </c>
      <c r="E71" s="1137">
        <v>3076.7567442818781</v>
      </c>
      <c r="F71" s="1137">
        <v>4297.5364850556616</v>
      </c>
      <c r="G71" s="1146">
        <v>2.6075851726346012E-2</v>
      </c>
      <c r="H71" s="1146">
        <v>-4.2937789446277783E-2</v>
      </c>
      <c r="I71" s="1146">
        <v>1.8569872103476055E-2</v>
      </c>
      <c r="J71" s="1146">
        <v>0.14571064626881872</v>
      </c>
    </row>
    <row r="72" spans="1:10" ht="19.95" customHeight="1">
      <c r="A72" s="1141" t="s">
        <v>6</v>
      </c>
      <c r="B72" s="733" t="s">
        <v>245</v>
      </c>
      <c r="C72" s="289">
        <v>-1422.3368152303883</v>
      </c>
      <c r="D72" s="289">
        <v>-588.47498483895743</v>
      </c>
      <c r="E72" s="289">
        <v>-1366.6764850075178</v>
      </c>
      <c r="F72" s="289">
        <v>532.81465461608605</v>
      </c>
      <c r="G72" s="1145">
        <v>-5.0422092290286956E-2</v>
      </c>
      <c r="H72" s="1145">
        <v>-0.10206824954799155</v>
      </c>
      <c r="I72" s="1145">
        <v>-7.9750891830419196E-2</v>
      </c>
      <c r="J72" s="1145">
        <v>0.10041206491204996</v>
      </c>
    </row>
    <row r="73" spans="1:10" ht="19.95" customHeight="1">
      <c r="A73" s="1142"/>
      <c r="B73" s="733" t="s">
        <v>246</v>
      </c>
      <c r="C73" s="289">
        <v>986.17873548266653</v>
      </c>
      <c r="D73" s="289">
        <v>-155.91135297935944</v>
      </c>
      <c r="E73" s="289">
        <v>671.69661936513512</v>
      </c>
      <c r="F73" s="289">
        <v>470.39346909689311</v>
      </c>
      <c r="G73" s="1145">
        <v>3.408871002859639E-2</v>
      </c>
      <c r="H73" s="1145">
        <v>-3.1647351577089602E-2</v>
      </c>
      <c r="I73" s="1145">
        <v>3.2527459258879642E-2</v>
      </c>
      <c r="J73" s="1145">
        <v>0.14028558359237039</v>
      </c>
    </row>
    <row r="74" spans="1:10" ht="19.95" customHeight="1">
      <c r="A74" s="1142"/>
      <c r="B74" s="733" t="s">
        <v>247</v>
      </c>
      <c r="C74" s="289">
        <v>523.93940403715533</v>
      </c>
      <c r="D74" s="289">
        <v>-180.68942613300987</v>
      </c>
      <c r="E74" s="289">
        <v>-625.24933037151277</v>
      </c>
      <c r="F74" s="289">
        <v>1329.8781605416698</v>
      </c>
      <c r="G74" s="1145">
        <v>1.5866129838561525E-2</v>
      </c>
      <c r="H74" s="1145">
        <v>-2.4475504919529462E-2</v>
      </c>
      <c r="I74" s="1145">
        <v>-3.0602119398661455E-2</v>
      </c>
      <c r="J74" s="1145">
        <v>0.25532945812433566</v>
      </c>
    </row>
    <row r="75" spans="1:10" ht="19.95" customHeight="1">
      <c r="A75" s="1142"/>
      <c r="B75" s="733" t="s">
        <v>248</v>
      </c>
      <c r="C75" s="289">
        <v>-87.643125044785847</v>
      </c>
      <c r="D75" s="289">
        <v>-422.30214899912608</v>
      </c>
      <c r="E75" s="289">
        <v>-229.43292774793008</v>
      </c>
      <c r="F75" s="289">
        <v>564.09195170226667</v>
      </c>
      <c r="G75" s="1145">
        <v>-2.9061348355504781E-3</v>
      </c>
      <c r="H75" s="1145">
        <v>-9.1943485091500646E-2</v>
      </c>
      <c r="I75" s="1145">
        <v>-1.088548843750547E-2</v>
      </c>
      <c r="J75" s="1145">
        <v>0.12569022387931586</v>
      </c>
    </row>
    <row r="76" spans="1:10" ht="19.95" customHeight="1">
      <c r="A76" s="1142"/>
      <c r="B76" s="733" t="s">
        <v>249</v>
      </c>
      <c r="C76" s="289">
        <v>-1984.8109512909068</v>
      </c>
      <c r="D76" s="289">
        <v>-688.34312913245867</v>
      </c>
      <c r="E76" s="289">
        <v>-1775.6725157120673</v>
      </c>
      <c r="F76" s="289">
        <v>479.2046935536182</v>
      </c>
      <c r="G76" s="1145">
        <v>-7.1984860107204451E-2</v>
      </c>
      <c r="H76" s="1145">
        <v>-0.12241431300350972</v>
      </c>
      <c r="I76" s="1145">
        <v>-0.10582037751674173</v>
      </c>
      <c r="J76" s="1145">
        <v>9.2698575471071284E-2</v>
      </c>
    </row>
    <row r="77" spans="1:10" ht="19.95" customHeight="1">
      <c r="A77" s="1142"/>
      <c r="B77" s="733" t="s">
        <v>250</v>
      </c>
      <c r="C77" s="289">
        <v>-899.01054953419225</v>
      </c>
      <c r="D77" s="289">
        <v>-373.58620700771189</v>
      </c>
      <c r="E77" s="289">
        <v>-854.31307899501553</v>
      </c>
      <c r="F77" s="289">
        <v>328.88873646853426</v>
      </c>
      <c r="G77" s="1145">
        <v>-3.9709054750374589E-2</v>
      </c>
      <c r="H77" s="1145">
        <v>-8.3686406031948393E-2</v>
      </c>
      <c r="I77" s="1145">
        <v>-6.0548120858171711E-2</v>
      </c>
      <c r="J77" s="1145">
        <v>8.0884296975186884E-2</v>
      </c>
    </row>
    <row r="78" spans="1:10" ht="19.95" customHeight="1">
      <c r="A78" s="1142"/>
      <c r="B78" s="733" t="s">
        <v>251</v>
      </c>
      <c r="C78" s="289">
        <v>-1935.1897466000482</v>
      </c>
      <c r="D78" s="289">
        <v>-842.80751376170747</v>
      </c>
      <c r="E78" s="289">
        <v>-1530.6598971427284</v>
      </c>
      <c r="F78" s="289">
        <v>438.27766430438714</v>
      </c>
      <c r="G78" s="1145">
        <v>-7.359699881323982E-2</v>
      </c>
      <c r="H78" s="1145">
        <v>-0.20444383745547334</v>
      </c>
      <c r="I78" s="1145">
        <v>-8.6130958185504647E-2</v>
      </c>
      <c r="J78" s="1145">
        <v>9.9593585447293756E-2</v>
      </c>
    </row>
    <row r="79" spans="1:10" ht="19.95" customHeight="1">
      <c r="A79" s="1142"/>
      <c r="B79" s="733" t="s">
        <v>252</v>
      </c>
      <c r="C79" s="289">
        <v>1944.0226442774547</v>
      </c>
      <c r="D79" s="289">
        <v>453.37568810812354</v>
      </c>
      <c r="E79" s="289">
        <v>1104.3111355950168</v>
      </c>
      <c r="F79" s="289">
        <v>386.33582057431568</v>
      </c>
      <c r="G79" s="1145">
        <v>6.7574526443731978E-2</v>
      </c>
      <c r="H79" s="1145">
        <v>7.3771068253580888E-2</v>
      </c>
      <c r="I79" s="1145">
        <v>5.6513349898427379E-2</v>
      </c>
      <c r="J79" s="1145">
        <v>0.12534628344511739</v>
      </c>
    </row>
    <row r="80" spans="1:10" ht="19.95" customHeight="1">
      <c r="A80" s="1143"/>
      <c r="B80" s="354" t="s">
        <v>253</v>
      </c>
      <c r="C80" s="1137">
        <v>-2874.8504039030449</v>
      </c>
      <c r="D80" s="1137">
        <v>-2798.7390747442073</v>
      </c>
      <c r="E80" s="1137">
        <v>-4605.9964800166199</v>
      </c>
      <c r="F80" s="1137">
        <v>4529.88515085777</v>
      </c>
      <c r="G80" s="1146">
        <v>-1.2743447821072743E-2</v>
      </c>
      <c r="H80" s="1146">
        <v>-6.5052339813752233E-2</v>
      </c>
      <c r="I80" s="1146">
        <v>-3.1227683348367587E-2</v>
      </c>
      <c r="J80" s="1146">
        <v>0.12915114192048952</v>
      </c>
    </row>
    <row r="81" spans="1:11" ht="19.95" customHeight="1">
      <c r="A81" s="1147" t="s">
        <v>1</v>
      </c>
      <c r="B81" s="68"/>
      <c r="C81" s="1137">
        <v>8954.00000000004</v>
      </c>
      <c r="D81" s="1137">
        <v>-3810.0000000000068</v>
      </c>
      <c r="E81" s="1137">
        <v>149.00000000003092</v>
      </c>
      <c r="F81" s="1137">
        <v>12615.000000000009</v>
      </c>
      <c r="G81" s="1146">
        <v>1.4027469024108698E-2</v>
      </c>
      <c r="H81" s="1146">
        <v>-3.4112885896425811E-2</v>
      </c>
      <c r="I81" s="1146">
        <v>3.4214647543211706E-4</v>
      </c>
      <c r="J81" s="1146">
        <v>0.13840583685336563</v>
      </c>
    </row>
    <row r="82" spans="1:11">
      <c r="A82" s="59"/>
      <c r="B82" s="59"/>
      <c r="C82" s="59"/>
      <c r="D82" s="59"/>
      <c r="E82" s="59"/>
      <c r="F82" s="59"/>
      <c r="G82" s="59"/>
      <c r="H82" s="59"/>
      <c r="I82" s="59"/>
      <c r="J82" s="59"/>
    </row>
    <row r="83" spans="1:11">
      <c r="A83" s="59"/>
      <c r="B83" s="59"/>
      <c r="C83" s="59"/>
      <c r="D83" s="59"/>
      <c r="E83" s="59"/>
      <c r="F83" s="59"/>
      <c r="G83" s="59"/>
      <c r="H83" s="59"/>
      <c r="I83" s="59"/>
      <c r="J83" s="59"/>
    </row>
    <row r="84" spans="1:11" ht="15">
      <c r="A84" s="946" t="s">
        <v>51</v>
      </c>
      <c r="B84" s="946" t="s">
        <v>578</v>
      </c>
      <c r="C84" s="59"/>
      <c r="D84" s="59"/>
      <c r="E84" s="59"/>
      <c r="F84" s="59"/>
      <c r="G84" s="59"/>
      <c r="H84" s="59"/>
      <c r="I84" s="59"/>
      <c r="J84" s="59"/>
    </row>
    <row r="85" spans="1:11">
      <c r="A85" s="59"/>
      <c r="B85" s="59"/>
      <c r="C85" s="59"/>
      <c r="D85" s="59"/>
      <c r="E85" s="59"/>
      <c r="F85" s="59"/>
      <c r="G85" s="59"/>
      <c r="H85" s="59"/>
      <c r="I85" s="59"/>
      <c r="J85" s="59"/>
    </row>
    <row r="86" spans="1:11" ht="15.6">
      <c r="A86" s="538" t="s">
        <v>577</v>
      </c>
      <c r="B86" s="271"/>
      <c r="C86" s="59"/>
      <c r="D86" s="59"/>
      <c r="E86" s="59"/>
      <c r="F86" s="59"/>
      <c r="G86" s="59"/>
      <c r="H86" s="59"/>
      <c r="I86" s="59"/>
      <c r="J86" s="59"/>
      <c r="K86" s="489" t="s">
        <v>187</v>
      </c>
    </row>
    <row r="87" spans="1:11">
      <c r="A87" s="59"/>
      <c r="B87" s="59"/>
      <c r="C87" s="59"/>
      <c r="D87" s="59"/>
      <c r="E87" s="59"/>
      <c r="F87" s="59"/>
      <c r="G87" s="59"/>
      <c r="H87" s="59"/>
      <c r="I87" s="59"/>
      <c r="J87" s="59"/>
    </row>
    <row r="88" spans="1:11" ht="15">
      <c r="A88" s="946" t="s">
        <v>579</v>
      </c>
      <c r="B88" s="946"/>
      <c r="C88" s="59"/>
      <c r="D88" s="59"/>
      <c r="E88" s="59"/>
      <c r="F88" s="59"/>
      <c r="G88" s="59"/>
      <c r="H88" s="59"/>
      <c r="I88" s="59"/>
      <c r="J88" s="59"/>
    </row>
    <row r="89" spans="1:11">
      <c r="A89" s="59"/>
      <c r="B89" s="59"/>
      <c r="C89" s="59"/>
      <c r="D89" s="59"/>
      <c r="E89" s="59"/>
      <c r="F89" s="59"/>
      <c r="G89" s="59"/>
      <c r="H89" s="59"/>
      <c r="I89" s="59"/>
      <c r="J89" s="59"/>
    </row>
    <row r="90" spans="1:11">
      <c r="A90" s="59"/>
      <c r="B90" s="59"/>
      <c r="C90" s="59"/>
      <c r="D90" s="59"/>
      <c r="E90" s="59"/>
      <c r="F90" s="59"/>
      <c r="G90" s="59"/>
      <c r="H90" s="59"/>
      <c r="I90" s="59"/>
      <c r="J90" s="59"/>
    </row>
    <row r="91" spans="1:11">
      <c r="A91" s="59"/>
      <c r="B91" s="59"/>
      <c r="C91" s="59"/>
      <c r="D91" s="59"/>
      <c r="E91" s="59"/>
      <c r="F91" s="59"/>
      <c r="G91" s="59"/>
      <c r="H91" s="59"/>
      <c r="I91" s="59"/>
      <c r="J91" s="59"/>
    </row>
    <row r="92" spans="1:11">
      <c r="A92" s="33"/>
      <c r="B92" s="33"/>
      <c r="C92" s="33"/>
      <c r="D92" s="33"/>
      <c r="E92" s="33"/>
      <c r="F92" s="33"/>
      <c r="G92" s="33"/>
      <c r="H92" s="33"/>
      <c r="I92" s="33"/>
      <c r="J92" s="33"/>
    </row>
    <row r="93" spans="1:11">
      <c r="A93" s="33"/>
      <c r="B93" s="33"/>
      <c r="C93" s="33"/>
      <c r="D93" s="33"/>
      <c r="E93" s="33"/>
      <c r="F93" s="33"/>
      <c r="G93" s="33"/>
      <c r="H93" s="33"/>
      <c r="I93" s="33"/>
      <c r="J93" s="33"/>
    </row>
    <row r="94" spans="1:11">
      <c r="A94" s="33"/>
      <c r="B94" s="33"/>
      <c r="C94" s="33"/>
      <c r="D94" s="33"/>
      <c r="E94" s="33"/>
      <c r="F94" s="33"/>
      <c r="G94" s="33"/>
      <c r="H94" s="33"/>
      <c r="I94" s="33"/>
      <c r="J94" s="33"/>
    </row>
  </sheetData>
  <mergeCells count="5">
    <mergeCell ref="C53:F53"/>
    <mergeCell ref="G53:J53"/>
    <mergeCell ref="C13:F13"/>
    <mergeCell ref="G13:J13"/>
    <mergeCell ref="A51:J51"/>
  </mergeCells>
  <hyperlinks>
    <hyperlink ref="A45" r:id="rId1" xr:uid="{E9CAD2CD-76FC-41A9-BCFE-6A47907C0A28}"/>
    <hyperlink ref="K11" location="Contents!A1" display="back to contents" xr:uid="{128DD967-2431-4E96-933C-F76AB4D9CD19}"/>
    <hyperlink ref="K45" location="Contents!A1" display="back to contents" xr:uid="{AD2A6545-DCEC-4843-A349-AEDF23895BB3}"/>
    <hyperlink ref="K86" location="Contents!A1" display="back to contents" xr:uid="{2FF98888-9A3D-4906-85DA-5AE3D2C39414}"/>
    <hyperlink ref="A86" r:id="rId2" xr:uid="{F53ED684-2830-4F54-ABA1-EE5EA0762821}"/>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K234"/>
  <sheetViews>
    <sheetView showGridLines="0" zoomScaleNormal="100" workbookViewId="0">
      <selection activeCell="A39" sqref="A39"/>
    </sheetView>
  </sheetViews>
  <sheetFormatPr defaultRowHeight="24.9" customHeight="1"/>
  <cols>
    <col min="1" max="1" width="42.6640625" customWidth="1"/>
    <col min="2" max="5" width="18.6640625" customWidth="1"/>
    <col min="6" max="6" width="47.21875" customWidth="1"/>
    <col min="8" max="8" width="14.88671875" customWidth="1"/>
  </cols>
  <sheetData>
    <row r="1" spans="1:11" ht="19.95" customHeight="1">
      <c r="A1" s="362" t="s">
        <v>616</v>
      </c>
      <c r="B1" s="364"/>
      <c r="C1" s="32"/>
      <c r="D1" s="957"/>
      <c r="E1" s="32"/>
      <c r="F1" s="489" t="s">
        <v>187</v>
      </c>
      <c r="G1" s="489"/>
      <c r="H1" s="237"/>
    </row>
    <row r="2" spans="1:11" ht="13.95" customHeight="1">
      <c r="A2" s="364"/>
      <c r="B2" s="364"/>
      <c r="C2" s="32"/>
      <c r="D2" s="32"/>
      <c r="E2" s="32"/>
      <c r="F2" s="32"/>
      <c r="H2" s="33"/>
    </row>
    <row r="3" spans="1:11" ht="19.95" customHeight="1">
      <c r="A3" s="462"/>
      <c r="B3" s="335" t="s">
        <v>323</v>
      </c>
      <c r="C3" s="337"/>
      <c r="D3" s="335" t="s">
        <v>128</v>
      </c>
      <c r="E3" s="337"/>
      <c r="F3" s="164"/>
      <c r="H3" s="33"/>
    </row>
    <row r="4" spans="1:11" ht="25.2" customHeight="1">
      <c r="A4" s="303" t="s">
        <v>211</v>
      </c>
      <c r="B4" s="303" t="s">
        <v>115</v>
      </c>
      <c r="C4" s="301" t="s">
        <v>3</v>
      </c>
      <c r="D4" s="303" t="s">
        <v>115</v>
      </c>
      <c r="E4" s="301" t="s">
        <v>3</v>
      </c>
      <c r="F4" s="503" t="s">
        <v>54</v>
      </c>
      <c r="G4" s="34"/>
    </row>
    <row r="5" spans="1:11" ht="47.4">
      <c r="A5" s="455" t="s">
        <v>965</v>
      </c>
      <c r="B5" s="215">
        <v>97911</v>
      </c>
      <c r="C5" s="513">
        <v>0.32600000000000001</v>
      </c>
      <c r="D5" s="215">
        <v>489561</v>
      </c>
      <c r="E5" s="513">
        <v>0.192</v>
      </c>
      <c r="F5" s="157" t="s">
        <v>1349</v>
      </c>
      <c r="G5" s="34"/>
      <c r="H5" s="605"/>
    </row>
    <row r="6" spans="1:11" ht="34.950000000000003" customHeight="1">
      <c r="A6" s="455" t="s">
        <v>966</v>
      </c>
      <c r="B6" s="215">
        <v>56764</v>
      </c>
      <c r="C6" s="513">
        <v>0.189</v>
      </c>
      <c r="D6" s="215">
        <v>415617</v>
      </c>
      <c r="E6" s="513">
        <v>0.16300000000000001</v>
      </c>
      <c r="F6" s="455"/>
      <c r="G6" s="34"/>
      <c r="H6" s="605"/>
    </row>
    <row r="7" spans="1:11" ht="34.950000000000003" customHeight="1">
      <c r="A7" s="455" t="s">
        <v>967</v>
      </c>
      <c r="B7" s="215">
        <v>22526</v>
      </c>
      <c r="C7" s="513">
        <v>7.4999999999999997E-2</v>
      </c>
      <c r="D7" s="215">
        <v>237131</v>
      </c>
      <c r="E7" s="513">
        <v>9.2999999999999999E-2</v>
      </c>
      <c r="F7" s="455"/>
      <c r="G7" s="34"/>
      <c r="H7" s="605"/>
    </row>
    <row r="8" spans="1:11" ht="62.4">
      <c r="A8" s="455" t="s">
        <v>968</v>
      </c>
      <c r="B8" s="215">
        <v>17420</v>
      </c>
      <c r="C8" s="513">
        <v>5.8000000000000003E-2</v>
      </c>
      <c r="D8" s="215">
        <v>109641</v>
      </c>
      <c r="E8" s="513">
        <v>4.2999999999999997E-2</v>
      </c>
      <c r="F8" s="157" t="s">
        <v>1350</v>
      </c>
      <c r="G8" s="34"/>
      <c r="H8" s="605"/>
    </row>
    <row r="9" spans="1:11" ht="34.950000000000003" customHeight="1">
      <c r="A9" s="455" t="s">
        <v>969</v>
      </c>
      <c r="B9" s="215">
        <v>24928</v>
      </c>
      <c r="C9" s="513">
        <v>8.3000000000000004E-2</v>
      </c>
      <c r="D9" s="215">
        <v>311075</v>
      </c>
      <c r="E9" s="513">
        <v>0.122</v>
      </c>
      <c r="F9" s="455"/>
      <c r="G9" s="34"/>
      <c r="H9" s="605"/>
    </row>
    <row r="10" spans="1:11" ht="49.95" customHeight="1">
      <c r="A10" s="455" t="s">
        <v>970</v>
      </c>
      <c r="B10" s="215">
        <v>12314</v>
      </c>
      <c r="C10" s="513">
        <v>4.1000000000000002E-2</v>
      </c>
      <c r="D10" s="215">
        <v>135139</v>
      </c>
      <c r="E10" s="513">
        <v>5.2999999999999999E-2</v>
      </c>
      <c r="F10" s="455"/>
      <c r="G10" s="34"/>
      <c r="H10" s="605"/>
    </row>
    <row r="11" spans="1:11" ht="34.950000000000003" customHeight="1">
      <c r="A11" s="455" t="s">
        <v>971</v>
      </c>
      <c r="B11" s="215">
        <v>44450</v>
      </c>
      <c r="C11" s="513">
        <v>0.14799999999999999</v>
      </c>
      <c r="D11" s="215">
        <v>428366</v>
      </c>
      <c r="E11" s="513">
        <v>0.16800000000000001</v>
      </c>
      <c r="F11" s="455"/>
      <c r="G11" s="34"/>
      <c r="H11" s="605"/>
    </row>
    <row r="12" spans="1:11" ht="34.950000000000003" customHeight="1">
      <c r="A12" s="455" t="s">
        <v>972</v>
      </c>
      <c r="B12" s="215">
        <v>24027</v>
      </c>
      <c r="C12" s="513">
        <v>0.08</v>
      </c>
      <c r="D12" s="215">
        <v>423267</v>
      </c>
      <c r="E12" s="513">
        <v>0.16600000000000001</v>
      </c>
      <c r="F12" s="455"/>
      <c r="G12" s="34"/>
      <c r="H12" s="605"/>
    </row>
    <row r="13" spans="1:11" ht="34.950000000000003" customHeight="1">
      <c r="A13" s="1037" t="s">
        <v>963</v>
      </c>
      <c r="B13" s="355">
        <v>300340</v>
      </c>
      <c r="C13" s="464">
        <v>1</v>
      </c>
      <c r="D13" s="355">
        <v>2549797</v>
      </c>
      <c r="E13" s="464">
        <v>1</v>
      </c>
      <c r="F13" s="455"/>
      <c r="G13" s="34"/>
      <c r="H13" s="605"/>
    </row>
    <row r="14" spans="1:11" ht="34.950000000000003" customHeight="1">
      <c r="A14" s="1038" t="s">
        <v>964</v>
      </c>
      <c r="B14" s="455">
        <v>2.06</v>
      </c>
      <c r="C14" s="1039"/>
      <c r="D14" s="455">
        <v>2.11</v>
      </c>
      <c r="E14" s="1039"/>
      <c r="F14" s="980"/>
      <c r="G14" s="34"/>
      <c r="H14" s="605"/>
    </row>
    <row r="15" spans="1:11" ht="32.4">
      <c r="A15" s="455" t="s">
        <v>978</v>
      </c>
      <c r="B15" s="1040"/>
      <c r="C15" s="513">
        <v>0.28000000000000003</v>
      </c>
      <c r="D15" s="1039"/>
      <c r="E15" s="1039"/>
      <c r="F15" s="157" t="s">
        <v>1351</v>
      </c>
      <c r="G15" s="34"/>
      <c r="I15" s="656"/>
      <c r="J15" s="656"/>
      <c r="K15" s="656"/>
    </row>
    <row r="16" spans="1:11" ht="32.4">
      <c r="A16" s="455" t="s">
        <v>1174</v>
      </c>
      <c r="B16" s="1040"/>
      <c r="C16" s="513">
        <v>0.04</v>
      </c>
      <c r="D16" s="1040"/>
      <c r="E16" s="513">
        <v>2.4E-2</v>
      </c>
      <c r="F16" s="157" t="s">
        <v>1175</v>
      </c>
      <c r="G16" s="162"/>
      <c r="I16" s="161"/>
      <c r="J16" s="161"/>
      <c r="K16" s="161"/>
    </row>
    <row r="17" spans="1:7" ht="13.95" customHeight="1">
      <c r="A17" s="468"/>
      <c r="B17" s="468"/>
      <c r="C17" s="468"/>
      <c r="D17" s="981"/>
      <c r="E17" s="468"/>
      <c r="F17" s="468"/>
      <c r="G17" s="34"/>
    </row>
    <row r="18" spans="1:7" ht="19.95" customHeight="1">
      <c r="A18" s="946" t="s">
        <v>125</v>
      </c>
      <c r="B18" s="1031"/>
      <c r="C18" s="1031"/>
      <c r="D18" s="1031"/>
      <c r="E18" s="1031"/>
      <c r="F18" s="1031" t="s">
        <v>913</v>
      </c>
      <c r="G18" s="34"/>
    </row>
    <row r="19" spans="1:7" ht="19.95" customHeight="1">
      <c r="A19" s="946" t="s">
        <v>325</v>
      </c>
      <c r="B19" s="1031"/>
      <c r="C19" s="1031"/>
      <c r="D19" s="1031"/>
      <c r="E19" s="1031"/>
      <c r="F19" s="1031"/>
      <c r="G19" s="34"/>
    </row>
    <row r="20" spans="1:7" ht="19.95" customHeight="1">
      <c r="A20" s="946" t="s">
        <v>324</v>
      </c>
      <c r="B20" s="1031"/>
      <c r="C20" s="1031"/>
      <c r="D20" s="1031"/>
      <c r="E20" s="1031"/>
      <c r="F20" s="1031"/>
      <c r="G20" s="34"/>
    </row>
    <row r="21" spans="1:7" ht="19.95" customHeight="1">
      <c r="A21" s="946" t="s">
        <v>415</v>
      </c>
      <c r="B21" s="1031"/>
      <c r="C21" s="1031"/>
      <c r="D21" s="1031"/>
      <c r="E21" s="1031"/>
      <c r="F21" s="1031"/>
      <c r="G21" s="34"/>
    </row>
    <row r="22" spans="1:7" ht="19.95" customHeight="1">
      <c r="A22" s="946" t="s">
        <v>416</v>
      </c>
      <c r="B22" s="1031"/>
      <c r="C22" s="1031"/>
      <c r="D22" s="1031"/>
      <c r="E22" s="1031"/>
      <c r="F22" s="1031"/>
      <c r="G22" s="34"/>
    </row>
    <row r="23" spans="1:7" ht="13.95" customHeight="1">
      <c r="A23" s="946"/>
      <c r="B23" s="1031"/>
      <c r="C23" s="1031"/>
      <c r="D23" s="1031"/>
      <c r="E23" s="1031"/>
      <c r="F23" s="1031"/>
      <c r="G23" s="34"/>
    </row>
    <row r="24" spans="1:7" ht="19.95" customHeight="1">
      <c r="A24" s="946" t="s">
        <v>902</v>
      </c>
      <c r="B24" s="1031"/>
      <c r="C24" s="1031"/>
      <c r="D24" s="1031"/>
      <c r="E24" s="1031"/>
      <c r="F24" s="1031"/>
      <c r="G24" s="34"/>
    </row>
    <row r="25" spans="1:7" ht="19.95" customHeight="1">
      <c r="A25" s="946" t="s">
        <v>974</v>
      </c>
      <c r="B25" s="1031"/>
      <c r="C25" s="1031"/>
      <c r="D25" s="1031"/>
      <c r="E25" s="1031"/>
      <c r="F25" s="1031"/>
      <c r="G25" s="34"/>
    </row>
    <row r="26" spans="1:7" ht="13.95" customHeight="1">
      <c r="A26" s="946"/>
      <c r="B26" s="1031"/>
      <c r="C26" s="1031"/>
      <c r="D26" s="1031"/>
      <c r="E26" s="1031"/>
      <c r="F26" s="1031"/>
      <c r="G26" s="34"/>
    </row>
    <row r="27" spans="1:7" ht="19.95" customHeight="1">
      <c r="A27" s="946" t="s">
        <v>37</v>
      </c>
      <c r="B27" s="1031"/>
      <c r="C27" s="1031"/>
      <c r="D27" s="1031"/>
      <c r="E27" s="1031"/>
      <c r="F27" s="1031"/>
      <c r="G27" s="34"/>
    </row>
    <row r="28" spans="1:7" ht="19.95" customHeight="1">
      <c r="A28" s="946" t="s">
        <v>975</v>
      </c>
      <c r="B28" s="1031"/>
      <c r="C28" s="1031"/>
      <c r="D28" s="1031"/>
      <c r="E28" s="1031"/>
      <c r="F28" s="1031"/>
      <c r="G28" s="34"/>
    </row>
    <row r="29" spans="1:7" ht="19.95" customHeight="1">
      <c r="A29" s="946" t="s">
        <v>973</v>
      </c>
      <c r="B29" s="1031"/>
      <c r="C29" s="1031"/>
      <c r="D29" s="1031"/>
      <c r="E29" s="1031"/>
      <c r="F29" s="1031"/>
      <c r="G29" s="34"/>
    </row>
    <row r="30" spans="1:7" ht="19.95" customHeight="1">
      <c r="A30" s="946" t="s">
        <v>1293</v>
      </c>
      <c r="B30" s="1031"/>
      <c r="C30" s="1031"/>
      <c r="D30" s="1031"/>
      <c r="E30" s="1031"/>
      <c r="F30" s="1031"/>
      <c r="G30" s="34"/>
    </row>
    <row r="31" spans="1:7" ht="19.95" customHeight="1">
      <c r="A31" s="946" t="s">
        <v>225</v>
      </c>
      <c r="B31" s="1031"/>
      <c r="C31" s="1031"/>
      <c r="D31" s="1031"/>
      <c r="E31" s="1031"/>
      <c r="F31" s="1031"/>
      <c r="G31" s="34"/>
    </row>
    <row r="32" spans="1:7" ht="19.95" customHeight="1">
      <c r="A32" s="946" t="s">
        <v>1170</v>
      </c>
      <c r="B32" s="1031"/>
      <c r="C32" s="1031"/>
      <c r="D32" s="1031"/>
      <c r="E32" s="1031"/>
      <c r="F32" s="1031"/>
      <c r="G32" s="34"/>
    </row>
    <row r="33" spans="1:7" ht="13.95" customHeight="1">
      <c r="A33" s="468"/>
      <c r="B33" s="468"/>
      <c r="C33" s="100"/>
      <c r="D33" s="100"/>
      <c r="E33" s="242"/>
      <c r="F33" s="728"/>
      <c r="G33" s="34"/>
    </row>
    <row r="34" spans="1:7" ht="19.95" customHeight="1">
      <c r="A34" s="488" t="s">
        <v>976</v>
      </c>
      <c r="B34" s="468"/>
      <c r="C34" s="242"/>
      <c r="D34" s="242"/>
      <c r="E34" s="242"/>
      <c r="F34" s="242"/>
      <c r="G34" s="34"/>
    </row>
    <row r="35" spans="1:7" ht="19.95" customHeight="1">
      <c r="A35" s="488" t="s">
        <v>1405</v>
      </c>
      <c r="B35" s="1294"/>
      <c r="C35" s="242"/>
      <c r="D35" s="242"/>
      <c r="E35" s="242"/>
      <c r="F35" s="242"/>
      <c r="G35" s="34"/>
    </row>
    <row r="36" spans="1:7" ht="19.95" customHeight="1">
      <c r="A36" s="488" t="s">
        <v>977</v>
      </c>
      <c r="B36" s="518"/>
      <c r="C36" s="242"/>
      <c r="D36" s="242"/>
      <c r="E36" s="242"/>
      <c r="F36" s="242"/>
      <c r="G36" s="34"/>
    </row>
    <row r="37" spans="1:7" ht="19.95" customHeight="1">
      <c r="A37" s="488" t="s">
        <v>359</v>
      </c>
      <c r="B37" s="518"/>
      <c r="C37" s="242"/>
      <c r="D37" s="242"/>
      <c r="E37" s="242"/>
      <c r="F37" s="978"/>
      <c r="G37" s="34"/>
    </row>
    <row r="38" spans="1:7" ht="19.95" customHeight="1">
      <c r="A38" s="488" t="s">
        <v>866</v>
      </c>
      <c r="B38" s="518"/>
      <c r="C38" s="242"/>
      <c r="D38" s="242"/>
      <c r="E38" s="242"/>
      <c r="F38" s="100"/>
      <c r="G38" s="34"/>
    </row>
    <row r="39" spans="1:7" ht="19.95" customHeight="1">
      <c r="A39" s="488" t="s">
        <v>1229</v>
      </c>
      <c r="B39" s="518"/>
      <c r="C39" s="242"/>
      <c r="D39" s="242"/>
      <c r="E39" s="242"/>
      <c r="F39" s="100"/>
      <c r="G39" s="34"/>
    </row>
    <row r="40" spans="1:7" ht="13.95" customHeight="1">
      <c r="A40" s="518"/>
      <c r="B40" s="518"/>
      <c r="C40" s="242"/>
      <c r="D40" s="242"/>
      <c r="E40" s="242"/>
      <c r="F40" s="100"/>
      <c r="G40" s="34"/>
    </row>
    <row r="41" spans="1:7" ht="13.95" customHeight="1">
      <c r="A41" s="946" t="s">
        <v>1294</v>
      </c>
      <c r="B41" s="36"/>
      <c r="C41" s="93"/>
      <c r="D41" s="100"/>
      <c r="E41" s="242"/>
      <c r="F41" s="242"/>
      <c r="G41" s="34"/>
    </row>
    <row r="42" spans="1:7" ht="13.95" customHeight="1">
      <c r="A42" s="579"/>
      <c r="B42" s="579"/>
      <c r="C42" s="331"/>
      <c r="D42" s="331"/>
      <c r="E42" s="331"/>
      <c r="F42" s="331"/>
    </row>
    <row r="43" spans="1:7" ht="13.95" customHeight="1">
      <c r="A43" s="579"/>
      <c r="B43" s="579"/>
      <c r="C43" s="331"/>
      <c r="D43" s="331"/>
      <c r="E43" s="331"/>
      <c r="F43" s="331"/>
    </row>
    <row r="44" spans="1:7" ht="13.95" customHeight="1">
      <c r="A44" s="579"/>
      <c r="B44" s="579"/>
      <c r="C44" s="617"/>
      <c r="D44" s="617"/>
      <c r="E44" s="617"/>
      <c r="F44" s="617"/>
    </row>
    <row r="45" spans="1:7" ht="13.95" customHeight="1">
      <c r="A45" s="579"/>
      <c r="B45" s="579"/>
      <c r="C45" s="617"/>
      <c r="D45" s="617"/>
      <c r="E45" s="617"/>
      <c r="F45" s="617"/>
    </row>
    <row r="46" spans="1:7" ht="13.95" customHeight="1">
      <c r="A46" s="579"/>
      <c r="B46" s="579"/>
      <c r="C46" s="617"/>
      <c r="D46" s="617"/>
      <c r="E46" s="617"/>
      <c r="F46" s="617"/>
    </row>
    <row r="47" spans="1:7" ht="13.95" customHeight="1">
      <c r="A47" s="579"/>
      <c r="B47" s="579"/>
      <c r="C47" s="617"/>
      <c r="D47" s="617"/>
      <c r="E47" s="617"/>
      <c r="F47" s="617"/>
    </row>
    <row r="48" spans="1:7" ht="13.95" customHeight="1">
      <c r="A48" s="579"/>
      <c r="B48" s="579"/>
      <c r="C48" s="617"/>
      <c r="D48" s="617"/>
      <c r="E48" s="617"/>
      <c r="F48" s="617"/>
    </row>
    <row r="49" spans="1:6" ht="13.95" customHeight="1">
      <c r="A49" s="579"/>
      <c r="B49" s="579"/>
      <c r="C49" s="617"/>
      <c r="D49" s="617"/>
      <c r="E49" s="617"/>
      <c r="F49" s="617"/>
    </row>
    <row r="50" spans="1:6" ht="13.95" customHeight="1">
      <c r="A50" s="579"/>
      <c r="B50" s="579"/>
      <c r="C50" s="617"/>
      <c r="D50" s="617"/>
      <c r="E50" s="617"/>
      <c r="F50" s="617"/>
    </row>
    <row r="51" spans="1:6" ht="13.95" customHeight="1">
      <c r="A51" s="579"/>
      <c r="B51" s="579"/>
      <c r="C51" s="617"/>
      <c r="D51" s="617"/>
      <c r="E51" s="617"/>
      <c r="F51" s="617"/>
    </row>
    <row r="52" spans="1:6" ht="13.95" customHeight="1">
      <c r="A52" s="579"/>
      <c r="B52" s="579"/>
      <c r="C52" s="617"/>
      <c r="D52" s="617"/>
      <c r="E52" s="617"/>
      <c r="F52" s="617"/>
    </row>
    <row r="53" spans="1:6" ht="13.95" customHeight="1">
      <c r="A53" s="579"/>
      <c r="B53" s="579"/>
      <c r="C53" s="617"/>
      <c r="D53" s="617"/>
      <c r="E53" s="617"/>
      <c r="F53" s="617"/>
    </row>
    <row r="54" spans="1:6" ht="13.95" customHeight="1">
      <c r="A54" s="579"/>
      <c r="B54" s="579"/>
      <c r="C54" s="617"/>
      <c r="D54" s="617"/>
      <c r="E54" s="617"/>
      <c r="F54" s="617"/>
    </row>
    <row r="55" spans="1:6" ht="13.95" customHeight="1">
      <c r="A55" s="579"/>
      <c r="B55" s="579"/>
      <c r="C55" s="617"/>
      <c r="D55" s="617"/>
      <c r="E55" s="617"/>
      <c r="F55" s="617"/>
    </row>
    <row r="56" spans="1:6" ht="13.95" customHeight="1">
      <c r="A56" s="493"/>
      <c r="B56" s="493"/>
      <c r="C56" s="32"/>
      <c r="D56" s="32"/>
      <c r="E56" s="32"/>
      <c r="F56" s="32"/>
    </row>
    <row r="57" spans="1:6" ht="13.95" customHeight="1">
      <c r="A57" s="493"/>
      <c r="B57" s="493"/>
      <c r="C57" s="32"/>
      <c r="D57" s="32"/>
      <c r="E57" s="32"/>
      <c r="F57" s="32"/>
    </row>
    <row r="58" spans="1:6" ht="13.95" customHeight="1">
      <c r="A58" s="493"/>
      <c r="B58" s="493"/>
      <c r="C58" s="32"/>
      <c r="D58" s="32"/>
      <c r="E58" s="32"/>
      <c r="F58" s="32"/>
    </row>
    <row r="59" spans="1:6" ht="13.95" customHeight="1">
      <c r="A59" s="493"/>
      <c r="B59" s="493"/>
      <c r="C59" s="32"/>
      <c r="D59" s="32"/>
      <c r="E59" s="32"/>
      <c r="F59" s="32"/>
    </row>
    <row r="60" spans="1:6" ht="13.95" customHeight="1">
      <c r="A60" s="493"/>
      <c r="B60" s="493"/>
      <c r="C60" s="32"/>
      <c r="D60" s="32"/>
      <c r="E60" s="32"/>
      <c r="F60" s="32"/>
    </row>
    <row r="61" spans="1:6" ht="13.95" customHeight="1">
      <c r="A61" s="493"/>
      <c r="B61" s="493"/>
      <c r="C61" s="32"/>
      <c r="D61" s="32"/>
      <c r="E61" s="32"/>
      <c r="F61" s="32"/>
    </row>
    <row r="62" spans="1:6" ht="13.95" customHeight="1">
      <c r="A62" s="493"/>
      <c r="B62" s="493"/>
      <c r="C62" s="32"/>
      <c r="D62" s="32"/>
      <c r="E62" s="32"/>
      <c r="F62" s="32"/>
    </row>
    <row r="63" spans="1:6" ht="13.95" customHeight="1">
      <c r="A63" s="493"/>
      <c r="B63" s="493"/>
      <c r="C63" s="32"/>
      <c r="D63" s="32"/>
      <c r="E63" s="32"/>
      <c r="F63" s="32"/>
    </row>
    <row r="64" spans="1:6" ht="13.95" customHeight="1">
      <c r="A64" s="493"/>
      <c r="B64" s="493"/>
      <c r="C64" s="32"/>
      <c r="D64" s="32"/>
      <c r="E64" s="32"/>
      <c r="F64" s="32"/>
    </row>
    <row r="65" spans="1:6" ht="13.95" customHeight="1">
      <c r="A65" s="493"/>
      <c r="B65" s="493"/>
      <c r="C65" s="32"/>
      <c r="D65" s="32"/>
      <c r="E65" s="32"/>
      <c r="F65" s="32"/>
    </row>
    <row r="66" spans="1:6" ht="13.95" customHeight="1">
      <c r="A66" s="493"/>
      <c r="B66" s="493"/>
      <c r="C66" s="32"/>
      <c r="D66" s="32"/>
      <c r="E66" s="32"/>
      <c r="F66" s="32"/>
    </row>
    <row r="67" spans="1:6" ht="13.95" customHeight="1">
      <c r="A67" s="493"/>
      <c r="B67" s="493"/>
      <c r="C67" s="32"/>
      <c r="D67" s="32"/>
      <c r="E67" s="32"/>
      <c r="F67" s="32"/>
    </row>
    <row r="68" spans="1:6" ht="13.95" customHeight="1">
      <c r="A68" s="493"/>
      <c r="B68" s="493"/>
      <c r="C68" s="32"/>
      <c r="D68" s="32"/>
      <c r="E68" s="32"/>
      <c r="F68" s="32"/>
    </row>
    <row r="69" spans="1:6" ht="13.95" customHeight="1">
      <c r="A69" s="493"/>
      <c r="B69" s="493"/>
      <c r="C69" s="32"/>
      <c r="D69" s="32"/>
      <c r="E69" s="32"/>
      <c r="F69" s="32"/>
    </row>
    <row r="70" spans="1:6" ht="13.95" customHeight="1">
      <c r="A70" s="32"/>
      <c r="B70" s="32"/>
      <c r="C70" s="32"/>
      <c r="D70" s="32"/>
      <c r="E70" s="32"/>
      <c r="F70" s="32"/>
    </row>
    <row r="71" spans="1:6" ht="13.95" customHeight="1">
      <c r="A71" s="32"/>
      <c r="B71" s="32"/>
      <c r="C71" s="32"/>
      <c r="D71" s="32"/>
      <c r="E71" s="32"/>
      <c r="F71" s="32"/>
    </row>
    <row r="72" spans="1:6" ht="13.95" customHeight="1">
      <c r="A72" s="32"/>
      <c r="B72" s="32"/>
      <c r="C72" s="32"/>
      <c r="D72" s="32"/>
      <c r="E72" s="32"/>
      <c r="F72" s="32"/>
    </row>
    <row r="73" spans="1:6" ht="13.95" customHeight="1">
      <c r="A73" s="32"/>
      <c r="B73" s="32"/>
      <c r="C73" s="32"/>
      <c r="D73" s="32"/>
      <c r="E73" s="32"/>
      <c r="F73" s="32"/>
    </row>
    <row r="74" spans="1:6" ht="13.95" customHeight="1">
      <c r="A74" s="32"/>
      <c r="B74" s="32"/>
      <c r="C74" s="32"/>
      <c r="D74" s="32"/>
      <c r="E74" s="32"/>
      <c r="F74" s="32"/>
    </row>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sheetData>
  <hyperlinks>
    <hyperlink ref="A36" r:id="rId1" display="Scotlands Census 2011" xr:uid="{00000000-0004-0000-0C00-000000000000}"/>
    <hyperlink ref="A37" r:id="rId2" xr:uid="{07A9C141-4C8E-4D0F-B271-3E4770C819BA}"/>
    <hyperlink ref="F1" location="Contents!A1" display="back to contents" xr:uid="{99EF615E-A98C-4129-BDBE-D40490C61594}"/>
    <hyperlink ref="A34" r:id="rId3" display="https://www.gov.scot/collections/scottish-surveys-core-questions/" xr:uid="{D84B5B53-64F0-444B-BA02-500B2A0A426B}"/>
    <hyperlink ref="A38" r:id="rId4" location="localauthorityanalyses" display="Scottish House Condition Survey Local Authority Analyses" xr:uid="{85867751-9252-412A-B96E-3A65285A5BF1}"/>
    <hyperlink ref="A39" r:id="rId5" xr:uid="{FB0B36A5-3C86-418E-B293-1C2ACDFEE1C5}"/>
    <hyperlink ref="A35" r:id="rId6" xr:uid="{84AEDCF4-88AC-41F8-A518-65A678D7EB3E}"/>
  </hyperlinks>
  <pageMargins left="0.70866141732283472" right="0.70866141732283472" top="0.74803149606299213" bottom="0.74803149606299213" header="0.31496062992125984" footer="0.31496062992125984"/>
  <pageSetup paperSize="9"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I183"/>
  <sheetViews>
    <sheetView showGridLines="0" topLeftCell="A27" zoomScaleNormal="100" workbookViewId="0">
      <selection activeCell="A35" sqref="A35"/>
    </sheetView>
  </sheetViews>
  <sheetFormatPr defaultRowHeight="24.9" customHeight="1"/>
  <cols>
    <col min="1" max="1" width="23.109375" customWidth="1"/>
    <col min="2" max="2" width="48.109375" customWidth="1"/>
    <col min="3" max="4" width="14.33203125" customWidth="1"/>
    <col min="5" max="5" width="43.33203125" customWidth="1"/>
    <col min="6" max="7" width="25.44140625" customWidth="1"/>
  </cols>
  <sheetData>
    <row r="1" spans="1:6" ht="24.9" customHeight="1">
      <c r="A1" s="171" t="s">
        <v>617</v>
      </c>
      <c r="D1" s="957"/>
    </row>
    <row r="2" spans="1:6" ht="13.95" customHeight="1"/>
    <row r="3" spans="1:6" ht="19.95" customHeight="1">
      <c r="A3" s="44" t="s">
        <v>618</v>
      </c>
      <c r="B3" s="42"/>
      <c r="C3" s="34"/>
      <c r="D3" s="53"/>
      <c r="E3" s="489" t="s">
        <v>187</v>
      </c>
      <c r="F3" s="53"/>
    </row>
    <row r="4" spans="1:6" ht="13.95" customHeight="1">
      <c r="A4" s="42"/>
      <c r="B4" s="42"/>
      <c r="C4" s="34"/>
      <c r="D4" s="34"/>
    </row>
    <row r="5" spans="1:6" ht="39.9" customHeight="1">
      <c r="A5" s="234" t="s">
        <v>61</v>
      </c>
      <c r="B5" s="588"/>
      <c r="C5" s="281" t="s">
        <v>52</v>
      </c>
      <c r="D5" s="301" t="s">
        <v>53</v>
      </c>
      <c r="F5" s="33"/>
    </row>
    <row r="6" spans="1:6" ht="19.95" customHeight="1">
      <c r="A6" s="555" t="s">
        <v>981</v>
      </c>
      <c r="B6" s="825" t="s">
        <v>20</v>
      </c>
      <c r="C6" s="217">
        <v>0.33</v>
      </c>
      <c r="D6" s="217">
        <v>0.67</v>
      </c>
      <c r="E6" s="33"/>
      <c r="F6" s="19"/>
    </row>
    <row r="7" spans="1:6" ht="19.95" customHeight="1">
      <c r="A7" s="1041"/>
      <c r="B7" s="55" t="s">
        <v>55</v>
      </c>
      <c r="C7" s="218">
        <v>0.67</v>
      </c>
      <c r="D7" s="218">
        <v>0.33</v>
      </c>
      <c r="E7" s="33"/>
    </row>
    <row r="8" spans="1:6" ht="19.95" customHeight="1">
      <c r="A8" s="598"/>
      <c r="B8" s="56" t="s">
        <v>24</v>
      </c>
      <c r="C8" s="463">
        <v>0</v>
      </c>
      <c r="D8" s="463">
        <v>0</v>
      </c>
      <c r="E8" s="33"/>
    </row>
    <row r="9" spans="1:6" ht="19.95" customHeight="1">
      <c r="A9" s="507" t="s">
        <v>979</v>
      </c>
      <c r="B9" s="328" t="s">
        <v>56</v>
      </c>
      <c r="C9" s="217">
        <v>0.46899999999999997</v>
      </c>
      <c r="D9" s="217">
        <v>0.64400000000000002</v>
      </c>
      <c r="E9" s="33"/>
    </row>
    <row r="10" spans="1:6" ht="19.95" customHeight="1">
      <c r="A10" s="1041"/>
      <c r="B10" s="55" t="s">
        <v>22</v>
      </c>
      <c r="C10" s="218">
        <v>0.34399999999999997</v>
      </c>
      <c r="D10" s="218">
        <v>0.221</v>
      </c>
      <c r="E10" s="33"/>
    </row>
    <row r="11" spans="1:6" ht="19.95" customHeight="1">
      <c r="A11" s="1041"/>
      <c r="B11" s="55" t="s">
        <v>21</v>
      </c>
      <c r="C11" s="218">
        <v>0.182</v>
      </c>
      <c r="D11" s="218">
        <v>0.13100000000000001</v>
      </c>
      <c r="E11" s="33"/>
    </row>
    <row r="12" spans="1:6" ht="19.95" customHeight="1">
      <c r="A12" s="598"/>
      <c r="B12" s="56" t="s">
        <v>24</v>
      </c>
      <c r="C12" s="463">
        <v>5.0000000000000001E-3</v>
      </c>
      <c r="D12" s="463">
        <v>4.0000000000000001E-3</v>
      </c>
      <c r="E12" s="33"/>
    </row>
    <row r="13" spans="1:6" ht="13.95" customHeight="1">
      <c r="A13" s="36"/>
      <c r="B13" s="36"/>
      <c r="C13" s="36"/>
      <c r="D13" s="36"/>
      <c r="E13" s="33"/>
    </row>
    <row r="14" spans="1:6" ht="19.95" customHeight="1">
      <c r="A14" s="946" t="s">
        <v>37</v>
      </c>
      <c r="B14" s="36"/>
      <c r="C14" s="93"/>
      <c r="D14" s="36"/>
      <c r="E14" s="33"/>
    </row>
    <row r="15" spans="1:6" ht="19.95" customHeight="1">
      <c r="A15" s="946" t="s">
        <v>982</v>
      </c>
      <c r="B15" s="36"/>
      <c r="C15" s="93"/>
      <c r="D15" s="36"/>
      <c r="E15" s="33"/>
    </row>
    <row r="16" spans="1:6" ht="19.95" customHeight="1">
      <c r="A16" s="946" t="s">
        <v>980</v>
      </c>
      <c r="B16" s="531"/>
      <c r="C16" s="93"/>
      <c r="D16" s="36"/>
      <c r="E16" s="33"/>
    </row>
    <row r="17" spans="1:9" ht="13.95" customHeight="1">
      <c r="A17" s="36"/>
      <c r="B17" s="531"/>
      <c r="C17" s="93"/>
      <c r="D17" s="36"/>
      <c r="E17" s="33"/>
    </row>
    <row r="18" spans="1:9" ht="19.95" customHeight="1">
      <c r="A18" s="488" t="s">
        <v>983</v>
      </c>
      <c r="B18" s="531"/>
      <c r="C18" s="93"/>
      <c r="D18" s="36"/>
      <c r="E18" s="33"/>
    </row>
    <row r="19" spans="1:9" ht="19.95" customHeight="1">
      <c r="A19" s="488" t="s">
        <v>976</v>
      </c>
      <c r="B19" s="531"/>
      <c r="C19" s="99"/>
      <c r="D19" s="36"/>
      <c r="E19" s="33"/>
    </row>
    <row r="20" spans="1:9" ht="13.95" customHeight="1">
      <c r="A20" s="554"/>
      <c r="B20" s="554"/>
      <c r="C20" s="100"/>
      <c r="D20" s="36"/>
      <c r="E20" s="33"/>
    </row>
    <row r="21" spans="1:9" ht="13.95" customHeight="1">
      <c r="A21" s="946" t="s">
        <v>914</v>
      </c>
      <c r="B21" s="36"/>
      <c r="C21" s="93"/>
      <c r="D21" s="36"/>
      <c r="E21" s="33"/>
    </row>
    <row r="22" spans="1:9" ht="13.95" customHeight="1">
      <c r="A22" s="242"/>
      <c r="B22" s="242"/>
      <c r="C22" s="242"/>
      <c r="D22" s="36"/>
      <c r="E22" s="33"/>
    </row>
    <row r="23" spans="1:9" ht="13.95" customHeight="1">
      <c r="A23" s="468"/>
      <c r="B23" s="468"/>
      <c r="C23" s="468"/>
      <c r="D23" s="36"/>
      <c r="E23" s="33"/>
    </row>
    <row r="24" spans="1:9" ht="24.9" customHeight="1">
      <c r="A24" s="44" t="s">
        <v>619</v>
      </c>
      <c r="B24" s="132"/>
      <c r="C24" s="132"/>
      <c r="D24" s="41"/>
      <c r="E24" s="489" t="s">
        <v>187</v>
      </c>
      <c r="F24" s="53"/>
      <c r="G24" s="53"/>
      <c r="I24" s="53"/>
    </row>
    <row r="25" spans="1:9" ht="13.95" customHeight="1">
      <c r="A25" s="41"/>
      <c r="B25" s="41"/>
      <c r="C25" s="41"/>
      <c r="D25" s="41"/>
      <c r="E25" s="59"/>
    </row>
    <row r="26" spans="1:9" ht="31.2">
      <c r="A26" s="234" t="s">
        <v>25</v>
      </c>
      <c r="B26" s="588"/>
      <c r="C26" s="451" t="s">
        <v>196</v>
      </c>
      <c r="D26" s="450" t="s">
        <v>197</v>
      </c>
      <c r="E26" s="1032" t="s">
        <v>54</v>
      </c>
      <c r="F26" s="135"/>
      <c r="G26" s="70"/>
    </row>
    <row r="27" spans="1:9" ht="79.95" customHeight="1">
      <c r="A27" s="73" t="s">
        <v>1172</v>
      </c>
      <c r="B27" s="147"/>
      <c r="C27" s="513">
        <v>0.35499999999999998</v>
      </c>
      <c r="D27" s="589">
        <v>0.41399999999999998</v>
      </c>
      <c r="E27" s="157" t="s">
        <v>1173</v>
      </c>
      <c r="F27" s="590"/>
      <c r="G27" s="162"/>
      <c r="H27" s="34"/>
    </row>
    <row r="28" spans="1:9" ht="13.95" customHeight="1">
      <c r="A28" s="59"/>
      <c r="B28" s="59"/>
      <c r="C28" s="59"/>
      <c r="D28" s="59"/>
      <c r="E28" s="59"/>
    </row>
    <row r="29" spans="1:9" ht="19.95" customHeight="1">
      <c r="A29" s="946" t="s">
        <v>417</v>
      </c>
      <c r="B29" s="41"/>
      <c r="C29" s="231"/>
      <c r="D29" s="231"/>
      <c r="E29" s="231"/>
      <c r="F29" s="231"/>
    </row>
    <row r="30" spans="1:9" ht="19.95" customHeight="1">
      <c r="A30" s="946" t="s">
        <v>418</v>
      </c>
      <c r="B30" s="41"/>
      <c r="C30" s="231"/>
      <c r="D30" s="231"/>
      <c r="E30" s="231"/>
      <c r="F30" s="231"/>
    </row>
    <row r="31" spans="1:9" ht="13.95" customHeight="1">
      <c r="A31" s="946"/>
      <c r="B31" s="602"/>
      <c r="C31" s="59"/>
      <c r="D31" s="59"/>
      <c r="E31" s="59"/>
    </row>
    <row r="32" spans="1:9" ht="19.95" customHeight="1">
      <c r="A32" s="946" t="s">
        <v>1171</v>
      </c>
      <c r="B32" s="41"/>
      <c r="C32" s="98"/>
      <c r="D32" s="271"/>
      <c r="E32" s="82"/>
    </row>
    <row r="33" spans="1:5" ht="13.95" customHeight="1">
      <c r="A33" s="41"/>
      <c r="B33" s="41"/>
      <c r="C33" s="98"/>
      <c r="D33" s="59"/>
      <c r="E33" s="59"/>
    </row>
    <row r="34" spans="1:5" ht="19.95" customHeight="1">
      <c r="A34" s="488" t="s">
        <v>866</v>
      </c>
      <c r="B34" s="602"/>
      <c r="C34" s="98"/>
      <c r="D34" s="59"/>
      <c r="E34" s="59"/>
    </row>
    <row r="35" spans="1:5" ht="19.95" customHeight="1">
      <c r="A35" s="488" t="s">
        <v>1229</v>
      </c>
      <c r="B35" s="602"/>
      <c r="C35" s="98"/>
      <c r="D35" s="59"/>
      <c r="E35" s="59"/>
    </row>
    <row r="36" spans="1:5" ht="13.95" customHeight="1">
      <c r="A36" s="488"/>
      <c r="B36" s="602"/>
      <c r="C36" s="98"/>
      <c r="D36" s="59"/>
      <c r="E36" s="59"/>
    </row>
    <row r="37" spans="1:5" ht="13.95" customHeight="1">
      <c r="A37" s="946" t="s">
        <v>1169</v>
      </c>
      <c r="B37" s="41"/>
      <c r="C37" s="87"/>
      <c r="D37" s="59"/>
      <c r="E37" s="489" t="s">
        <v>187</v>
      </c>
    </row>
    <row r="38" spans="1:5" ht="13.95" customHeight="1">
      <c r="A38" s="98"/>
      <c r="B38" s="98"/>
      <c r="C38" s="98"/>
      <c r="D38" s="59"/>
      <c r="E38" s="59"/>
    </row>
    <row r="39" spans="1:5" ht="13.95" customHeight="1">
      <c r="A39" s="1148"/>
      <c r="B39" s="1149"/>
      <c r="C39" s="98"/>
      <c r="D39" s="59"/>
      <c r="E39" s="59"/>
    </row>
    <row r="40" spans="1:5" ht="13.95" customHeight="1">
      <c r="A40" s="59"/>
      <c r="B40" s="1150"/>
      <c r="C40" s="59"/>
      <c r="D40" s="59"/>
      <c r="E40" s="59"/>
    </row>
    <row r="41" spans="1:5" ht="13.95" customHeight="1">
      <c r="A41" s="59"/>
      <c r="B41" s="1149"/>
      <c r="C41" s="59"/>
      <c r="D41" s="59"/>
      <c r="E41" s="59"/>
    </row>
    <row r="42" spans="1:5" ht="13.95" customHeight="1">
      <c r="A42" s="59"/>
      <c r="B42" s="1151"/>
      <c r="C42" s="59"/>
      <c r="D42" s="59"/>
      <c r="E42" s="59"/>
    </row>
    <row r="43" spans="1:5" ht="13.95" customHeight="1">
      <c r="A43" s="59"/>
      <c r="B43" s="1151"/>
      <c r="C43" s="59"/>
      <c r="D43" s="59"/>
      <c r="E43" s="59"/>
    </row>
    <row r="44" spans="1:5" ht="13.95" customHeight="1">
      <c r="A44" s="59"/>
      <c r="B44" s="1151"/>
      <c r="C44" s="59"/>
      <c r="D44" s="59"/>
      <c r="E44" s="59"/>
    </row>
    <row r="45" spans="1:5" ht="13.95" customHeight="1">
      <c r="A45" s="59"/>
      <c r="B45" s="59"/>
      <c r="C45" s="59"/>
      <c r="D45" s="59"/>
      <c r="E45" s="59"/>
    </row>
    <row r="46" spans="1:5" ht="13.95" customHeight="1">
      <c r="A46" s="59"/>
      <c r="B46" s="59"/>
      <c r="C46" s="59"/>
      <c r="D46" s="59"/>
      <c r="E46" s="59"/>
    </row>
    <row r="47" spans="1:5" ht="13.95" customHeight="1">
      <c r="A47" s="59"/>
      <c r="B47" s="59"/>
      <c r="C47" s="59"/>
      <c r="D47" s="59"/>
      <c r="E47" s="59"/>
    </row>
    <row r="48" spans="1:5" ht="13.95" customHeight="1">
      <c r="A48" s="59"/>
      <c r="B48" s="59"/>
      <c r="C48" s="59"/>
      <c r="D48" s="59"/>
      <c r="E48" s="59"/>
    </row>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sheetData>
  <hyperlinks>
    <hyperlink ref="E3" location="Contents!A1" display="back to contents" xr:uid="{00000000-0004-0000-0D00-000003000000}"/>
    <hyperlink ref="E37" location="Contents!A1" display="back to contents" xr:uid="{88D9DA9C-396C-43A3-AA8D-D5A2E5C7DA7F}"/>
    <hyperlink ref="A19" r:id="rId1" display="https://www.gov.scot/collections/scottish-surveys-core-questions/" xr:uid="{F873DAAC-52C6-4AC4-8DB2-056A2524FB15}"/>
    <hyperlink ref="A34" r:id="rId2" location="localauthorityanalyses" display="Scottish House Condition Survey Local Authority Analyses" xr:uid="{DF9C6076-C545-4EC1-893A-56285006B4EF}"/>
    <hyperlink ref="A35" r:id="rId3" xr:uid="{F2C4693E-1D33-4850-AD53-83B02635D319}"/>
    <hyperlink ref="A18" r:id="rId4" xr:uid="{13F339EF-3455-4E50-A77C-AF1C83B5FFC1}"/>
    <hyperlink ref="E24" location="Contents!A1" display="back to contents" xr:uid="{77408031-24B1-4D08-AEAD-C663EB47C49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L179"/>
  <sheetViews>
    <sheetView showGridLines="0" topLeftCell="A12" zoomScaleNormal="100" workbookViewId="0">
      <selection activeCell="A19" sqref="A19"/>
    </sheetView>
  </sheetViews>
  <sheetFormatPr defaultRowHeight="24.9" customHeight="1"/>
  <cols>
    <col min="1" max="1" width="37.77734375" customWidth="1"/>
    <col min="2" max="2" width="13.6640625" customWidth="1"/>
    <col min="3" max="7" width="17.6640625" customWidth="1"/>
  </cols>
  <sheetData>
    <row r="1" spans="1:12" ht="24.9" customHeight="1">
      <c r="A1" s="44" t="s">
        <v>620</v>
      </c>
      <c r="B1" s="11"/>
      <c r="G1" s="957"/>
      <c r="H1" s="489" t="s">
        <v>187</v>
      </c>
      <c r="I1" s="53"/>
    </row>
    <row r="2" spans="1:12" ht="13.95" customHeight="1">
      <c r="A2" s="11"/>
      <c r="B2" s="11"/>
    </row>
    <row r="3" spans="1:12" ht="19.95" customHeight="1">
      <c r="A3" s="11"/>
      <c r="B3" s="11"/>
      <c r="C3" s="276" t="s">
        <v>212</v>
      </c>
      <c r="D3" s="277"/>
      <c r="E3" s="277"/>
      <c r="F3" s="277"/>
      <c r="G3" s="278"/>
      <c r="H3" s="13"/>
      <c r="I3" s="18"/>
      <c r="J3" s="13"/>
      <c r="K3" s="13"/>
      <c r="L3" s="13"/>
    </row>
    <row r="4" spans="1:12" ht="19.95" customHeight="1">
      <c r="A4" s="234" t="s">
        <v>45</v>
      </c>
      <c r="B4" s="499"/>
      <c r="C4" s="484" t="s">
        <v>4</v>
      </c>
      <c r="D4" s="484" t="s">
        <v>5</v>
      </c>
      <c r="E4" s="484" t="s">
        <v>6</v>
      </c>
      <c r="F4" s="484" t="s">
        <v>1</v>
      </c>
      <c r="G4" s="402" t="s">
        <v>23</v>
      </c>
    </row>
    <row r="5" spans="1:12" ht="19.95" customHeight="1">
      <c r="A5" s="507" t="s">
        <v>984</v>
      </c>
      <c r="B5" s="328" t="s">
        <v>18</v>
      </c>
      <c r="C5" s="599">
        <v>71.8</v>
      </c>
      <c r="D5" s="599">
        <v>73.8</v>
      </c>
      <c r="E5" s="599">
        <v>73.900000000000006</v>
      </c>
      <c r="F5" s="599">
        <v>73</v>
      </c>
      <c r="G5" s="599">
        <v>76.5</v>
      </c>
      <c r="H5" s="983"/>
    </row>
    <row r="6" spans="1:12" ht="19.95" customHeight="1">
      <c r="A6" s="598"/>
      <c r="B6" s="56" t="s">
        <v>19</v>
      </c>
      <c r="C6" s="600">
        <v>77.2</v>
      </c>
      <c r="D6" s="600">
        <v>78.8</v>
      </c>
      <c r="E6" s="600">
        <v>78.8</v>
      </c>
      <c r="F6" s="600">
        <v>78.2</v>
      </c>
      <c r="G6" s="600">
        <v>80.7</v>
      </c>
      <c r="H6" s="983"/>
    </row>
    <row r="7" spans="1:12" ht="19.95" customHeight="1">
      <c r="A7" s="507" t="s">
        <v>985</v>
      </c>
      <c r="B7" s="328" t="s">
        <v>18</v>
      </c>
      <c r="C7" s="1042"/>
      <c r="D7" s="1042"/>
      <c r="E7" s="1042"/>
      <c r="F7" s="599">
        <v>54.8</v>
      </c>
      <c r="G7" s="599">
        <v>60.4</v>
      </c>
      <c r="H7" s="983"/>
    </row>
    <row r="8" spans="1:12" ht="19.95" customHeight="1">
      <c r="A8" s="598"/>
      <c r="B8" s="56" t="s">
        <v>19</v>
      </c>
      <c r="C8" s="1043"/>
      <c r="D8" s="1043"/>
      <c r="E8" s="1043"/>
      <c r="F8" s="600">
        <v>56</v>
      </c>
      <c r="G8" s="600">
        <v>61.1</v>
      </c>
      <c r="H8" s="983"/>
      <c r="I8" s="33"/>
    </row>
    <row r="9" spans="1:12" ht="19.95" customHeight="1">
      <c r="A9" s="507" t="s">
        <v>986</v>
      </c>
      <c r="B9" s="328" t="s">
        <v>18</v>
      </c>
      <c r="C9" s="1042"/>
      <c r="D9" s="1042"/>
      <c r="E9" s="1042"/>
      <c r="F9" s="599">
        <v>6.6</v>
      </c>
      <c r="G9" s="599">
        <v>9.6</v>
      </c>
      <c r="H9" s="983"/>
      <c r="I9" s="33"/>
    </row>
    <row r="10" spans="1:12" ht="19.95" customHeight="1">
      <c r="A10" s="598"/>
      <c r="B10" s="56" t="s">
        <v>19</v>
      </c>
      <c r="C10" s="1043"/>
      <c r="D10" s="1043"/>
      <c r="E10" s="1043"/>
      <c r="F10" s="600">
        <v>9.3000000000000007</v>
      </c>
      <c r="G10" s="600">
        <v>11</v>
      </c>
      <c r="H10" s="983"/>
    </row>
    <row r="11" spans="1:12" ht="15">
      <c r="A11" s="1031"/>
      <c r="B11" s="1031"/>
      <c r="C11" s="1031"/>
      <c r="D11" s="1031"/>
      <c r="E11" s="1031"/>
      <c r="F11" s="1031"/>
      <c r="G11" s="1031" t="s">
        <v>574</v>
      </c>
      <c r="H11" s="33"/>
    </row>
    <row r="12" spans="1:12" ht="19.95" customHeight="1">
      <c r="A12" s="946" t="s">
        <v>419</v>
      </c>
      <c r="B12" s="1031"/>
      <c r="C12" s="1031"/>
      <c r="D12" s="1031"/>
      <c r="E12" s="1031"/>
      <c r="F12" s="1031"/>
      <c r="G12" s="1031"/>
      <c r="H12" s="33"/>
    </row>
    <row r="13" spans="1:12" ht="13.95" customHeight="1">
      <c r="A13" s="946"/>
      <c r="B13" s="1031"/>
      <c r="C13" s="1031"/>
      <c r="D13" s="1031"/>
      <c r="E13" s="1031"/>
      <c r="F13" s="1031"/>
      <c r="G13" s="1031"/>
      <c r="H13" s="33"/>
    </row>
    <row r="14" spans="1:12" ht="19.95" customHeight="1">
      <c r="A14" s="946" t="s">
        <v>51</v>
      </c>
      <c r="B14" s="1031"/>
      <c r="C14" s="1031"/>
      <c r="D14" s="1031"/>
      <c r="E14" s="1031"/>
      <c r="F14" s="1031"/>
      <c r="G14" s="1031"/>
      <c r="H14" s="33"/>
    </row>
    <row r="15" spans="1:12" ht="19.95" customHeight="1">
      <c r="A15" s="946" t="s">
        <v>904</v>
      </c>
      <c r="B15" s="948"/>
      <c r="C15" s="948"/>
      <c r="D15" s="948"/>
      <c r="E15" s="948"/>
      <c r="F15" s="948"/>
      <c r="G15" s="948"/>
      <c r="H15" s="33"/>
    </row>
    <row r="16" spans="1:12" ht="19.95" customHeight="1">
      <c r="A16" s="946" t="s">
        <v>611</v>
      </c>
      <c r="B16" s="948"/>
      <c r="C16" s="948"/>
      <c r="D16" s="948"/>
      <c r="E16" s="948"/>
      <c r="F16" s="948"/>
      <c r="G16" s="948"/>
      <c r="H16" s="33"/>
    </row>
    <row r="17" spans="1:8" ht="13.95" customHeight="1">
      <c r="A17" s="36"/>
      <c r="B17" s="603"/>
      <c r="C17" s="603"/>
      <c r="D17" s="603"/>
      <c r="E17" s="603"/>
      <c r="F17" s="603"/>
      <c r="G17" s="603"/>
      <c r="H17" s="33"/>
    </row>
    <row r="18" spans="1:8" ht="19.95" customHeight="1">
      <c r="A18" s="488" t="s">
        <v>79</v>
      </c>
      <c r="B18" s="603"/>
      <c r="C18" s="603"/>
      <c r="D18" s="603"/>
      <c r="E18" s="603"/>
      <c r="F18" s="603"/>
      <c r="G18" s="603"/>
      <c r="H18" s="33"/>
    </row>
    <row r="19" spans="1:8" ht="19.95" customHeight="1">
      <c r="A19" s="488" t="s">
        <v>1408</v>
      </c>
      <c r="B19" s="603"/>
      <c r="C19" s="19"/>
      <c r="D19" s="603"/>
      <c r="E19" s="603"/>
      <c r="F19" s="603"/>
      <c r="G19" s="603"/>
      <c r="H19" s="33"/>
    </row>
    <row r="20" spans="1:8" ht="13.95" customHeight="1">
      <c r="A20" s="606"/>
      <c r="B20" s="603"/>
      <c r="C20" s="603"/>
      <c r="D20" s="603"/>
      <c r="E20" s="603"/>
      <c r="F20" s="603"/>
      <c r="G20" s="603"/>
      <c r="H20" s="33"/>
    </row>
    <row r="21" spans="1:8" ht="13.95" customHeight="1">
      <c r="A21" s="946" t="s">
        <v>987</v>
      </c>
      <c r="B21" s="603"/>
      <c r="C21" s="603"/>
      <c r="D21" s="603"/>
      <c r="E21" s="603"/>
      <c r="F21" s="603"/>
      <c r="G21" s="603"/>
      <c r="H21" s="33"/>
    </row>
    <row r="22" spans="1:8" ht="13.95" customHeight="1">
      <c r="A22" s="603"/>
      <c r="B22" s="603"/>
      <c r="C22" s="603"/>
      <c r="D22" s="603"/>
      <c r="E22" s="603"/>
      <c r="F22" s="603"/>
      <c r="G22" s="603"/>
      <c r="H22" s="33"/>
    </row>
    <row r="23" spans="1:8" ht="13.95" customHeight="1">
      <c r="A23" s="603"/>
      <c r="B23" s="603"/>
      <c r="C23" s="603"/>
      <c r="D23" s="603"/>
      <c r="E23" s="603"/>
      <c r="F23" s="603"/>
      <c r="G23" s="603"/>
      <c r="H23" s="33"/>
    </row>
    <row r="24" spans="1:8" ht="13.95" customHeight="1">
      <c r="A24" s="603"/>
      <c r="B24" s="603"/>
      <c r="C24" s="603"/>
      <c r="D24" s="603"/>
      <c r="E24" s="603"/>
      <c r="F24" s="603"/>
      <c r="G24" s="603"/>
      <c r="H24" s="33"/>
    </row>
    <row r="25" spans="1:8" ht="13.95" customHeight="1">
      <c r="A25" s="603"/>
      <c r="B25" s="603"/>
      <c r="C25" s="603"/>
      <c r="D25" s="603"/>
      <c r="E25" s="603"/>
      <c r="F25" s="603"/>
      <c r="G25" s="603"/>
      <c r="H25" s="33"/>
    </row>
    <row r="26" spans="1:8" ht="13.95" customHeight="1">
      <c r="A26" s="603"/>
      <c r="B26" s="603"/>
      <c r="C26" s="603"/>
      <c r="D26" s="603"/>
      <c r="E26" s="603"/>
      <c r="F26" s="603"/>
      <c r="G26" s="603"/>
      <c r="H26" s="33"/>
    </row>
    <row r="27" spans="1:8" ht="13.95" customHeight="1">
      <c r="A27" s="603"/>
      <c r="B27" s="603"/>
      <c r="C27" s="603"/>
      <c r="D27" s="603"/>
      <c r="E27" s="603"/>
      <c r="F27" s="603"/>
      <c r="G27" s="603"/>
      <c r="H27" s="33"/>
    </row>
    <row r="28" spans="1:8" ht="13.95" customHeight="1">
      <c r="A28" s="603"/>
      <c r="B28" s="603"/>
      <c r="C28" s="603"/>
      <c r="D28" s="603"/>
      <c r="E28" s="603"/>
      <c r="F28" s="603"/>
      <c r="G28" s="603"/>
      <c r="H28" s="33"/>
    </row>
    <row r="29" spans="1:8" ht="13.95" customHeight="1">
      <c r="A29" s="603"/>
      <c r="B29" s="603"/>
      <c r="C29" s="603"/>
      <c r="D29" s="603"/>
      <c r="E29" s="603"/>
      <c r="F29" s="603"/>
      <c r="G29" s="603"/>
      <c r="H29" s="33"/>
    </row>
    <row r="30" spans="1:8" ht="13.95" customHeight="1">
      <c r="A30" s="603"/>
      <c r="B30" s="603"/>
      <c r="C30" s="603"/>
      <c r="D30" s="603"/>
      <c r="E30" s="603"/>
      <c r="F30" s="603"/>
      <c r="G30" s="603"/>
      <c r="H30" s="33"/>
    </row>
    <row r="31" spans="1:8" ht="13.95" customHeight="1">
      <c r="A31" s="603"/>
      <c r="B31" s="603"/>
      <c r="C31" s="603"/>
      <c r="D31" s="603"/>
      <c r="E31" s="603"/>
      <c r="F31" s="603"/>
      <c r="G31" s="603"/>
      <c r="H31" s="33"/>
    </row>
    <row r="32" spans="1:8" ht="13.95" customHeight="1">
      <c r="A32" s="603"/>
      <c r="B32" s="603"/>
      <c r="C32" s="603"/>
      <c r="D32" s="603"/>
      <c r="E32" s="603"/>
      <c r="F32" s="603"/>
      <c r="G32" s="603"/>
      <c r="H32" s="33"/>
    </row>
    <row r="33" spans="1:8" ht="13.95" customHeight="1">
      <c r="A33" s="603"/>
      <c r="B33" s="603"/>
      <c r="C33" s="603"/>
      <c r="D33" s="603"/>
      <c r="E33" s="603"/>
      <c r="F33" s="603"/>
      <c r="G33" s="603"/>
      <c r="H33" s="33"/>
    </row>
    <row r="34" spans="1:8" ht="13.95" customHeight="1">
      <c r="A34" s="603"/>
      <c r="B34" s="603"/>
      <c r="C34" s="603"/>
      <c r="D34" s="603"/>
      <c r="E34" s="603"/>
      <c r="F34" s="603"/>
      <c r="G34" s="603"/>
      <c r="H34" s="33"/>
    </row>
    <row r="35" spans="1:8" ht="13.95" customHeight="1">
      <c r="A35" s="603"/>
      <c r="B35" s="603"/>
      <c r="C35" s="603"/>
      <c r="D35" s="603"/>
      <c r="E35" s="603"/>
      <c r="F35" s="603"/>
      <c r="G35" s="603"/>
      <c r="H35" s="33"/>
    </row>
    <row r="36" spans="1:8" ht="13.95" customHeight="1">
      <c r="A36" s="603"/>
      <c r="B36" s="603"/>
      <c r="C36" s="603"/>
      <c r="D36" s="603"/>
      <c r="E36" s="603"/>
      <c r="F36" s="603"/>
      <c r="G36" s="603"/>
      <c r="H36" s="33"/>
    </row>
    <row r="37" spans="1:8" ht="13.95" customHeight="1">
      <c r="A37" s="603"/>
      <c r="B37" s="603"/>
      <c r="C37" s="603"/>
      <c r="D37" s="603"/>
      <c r="E37" s="603"/>
      <c r="F37" s="603"/>
      <c r="G37" s="603"/>
      <c r="H37" s="33"/>
    </row>
    <row r="38" spans="1:8" ht="13.95" customHeight="1">
      <c r="A38" s="603"/>
      <c r="B38" s="603"/>
      <c r="C38" s="603"/>
      <c r="D38" s="603"/>
      <c r="E38" s="603"/>
      <c r="F38" s="603"/>
      <c r="G38" s="603"/>
      <c r="H38" s="33"/>
    </row>
    <row r="39" spans="1:8" ht="13.95" customHeight="1">
      <c r="A39" s="603"/>
      <c r="B39" s="603"/>
      <c r="C39" s="603"/>
      <c r="D39" s="603"/>
      <c r="E39" s="603"/>
      <c r="F39" s="603"/>
      <c r="G39" s="603"/>
      <c r="H39" s="33"/>
    </row>
    <row r="40" spans="1:8" ht="13.95" customHeight="1">
      <c r="A40" s="603"/>
      <c r="B40" s="603"/>
      <c r="C40" s="603"/>
      <c r="D40" s="603"/>
      <c r="E40" s="603"/>
      <c r="F40" s="603"/>
      <c r="G40" s="603"/>
      <c r="H40" s="33"/>
    </row>
    <row r="41" spans="1:8" ht="13.95" customHeight="1">
      <c r="A41" s="603"/>
      <c r="B41" s="603"/>
      <c r="C41" s="603"/>
      <c r="D41" s="603"/>
      <c r="E41" s="603"/>
      <c r="F41" s="603"/>
      <c r="G41" s="603"/>
      <c r="H41" s="33"/>
    </row>
    <row r="42" spans="1:8" ht="13.95" customHeight="1">
      <c r="A42" s="603"/>
      <c r="B42" s="603"/>
      <c r="C42" s="603"/>
      <c r="D42" s="603"/>
      <c r="E42" s="603"/>
      <c r="F42" s="603"/>
      <c r="G42" s="603"/>
      <c r="H42" s="33"/>
    </row>
    <row r="43" spans="1:8" ht="13.95" customHeight="1">
      <c r="A43" s="603"/>
      <c r="B43" s="603"/>
      <c r="C43" s="603"/>
      <c r="D43" s="603"/>
      <c r="E43" s="603"/>
      <c r="F43" s="603"/>
      <c r="G43" s="603"/>
      <c r="H43" s="33"/>
    </row>
    <row r="44" spans="1:8" ht="13.95" customHeight="1">
      <c r="A44" s="490"/>
      <c r="B44" s="490"/>
      <c r="C44" s="490"/>
      <c r="D44" s="490"/>
      <c r="E44" s="490"/>
      <c r="F44" s="490"/>
      <c r="G44" s="490"/>
    </row>
    <row r="45" spans="1:8" ht="13.95" customHeight="1">
      <c r="A45" s="490"/>
      <c r="B45" s="490"/>
      <c r="C45" s="490"/>
      <c r="D45" s="490"/>
      <c r="E45" s="490"/>
      <c r="F45" s="490"/>
      <c r="G45" s="490"/>
    </row>
    <row r="46" spans="1:8" ht="13.95" customHeight="1">
      <c r="A46" s="490"/>
      <c r="B46" s="490"/>
      <c r="C46" s="490"/>
      <c r="D46" s="490"/>
      <c r="E46" s="490"/>
      <c r="F46" s="490"/>
      <c r="G46" s="490"/>
    </row>
    <row r="47" spans="1:8" ht="13.95" customHeight="1">
      <c r="A47" s="490"/>
      <c r="B47" s="490"/>
      <c r="C47" s="490"/>
      <c r="D47" s="490"/>
      <c r="E47" s="490"/>
      <c r="F47" s="490"/>
      <c r="G47" s="490"/>
    </row>
    <row r="48" spans="1:8" ht="13.95" customHeight="1">
      <c r="A48" s="490"/>
      <c r="B48" s="490"/>
      <c r="C48" s="490"/>
      <c r="D48" s="490"/>
      <c r="E48" s="490"/>
      <c r="F48" s="490"/>
      <c r="G48" s="490"/>
    </row>
    <row r="49" spans="1:7" ht="13.95" customHeight="1">
      <c r="A49" s="490"/>
      <c r="B49" s="490"/>
      <c r="C49" s="490"/>
      <c r="D49" s="490"/>
      <c r="E49" s="490"/>
      <c r="F49" s="490"/>
      <c r="G49" s="490"/>
    </row>
    <row r="50" spans="1:7" ht="13.95" customHeight="1">
      <c r="A50" s="490"/>
      <c r="B50" s="490"/>
      <c r="C50" s="490"/>
      <c r="D50" s="490"/>
      <c r="E50" s="490"/>
      <c r="F50" s="490"/>
      <c r="G50" s="490"/>
    </row>
    <row r="51" spans="1:7" ht="13.95" customHeight="1"/>
    <row r="52" spans="1:7" ht="13.95" customHeight="1"/>
    <row r="53" spans="1:7" ht="13.95" customHeight="1"/>
    <row r="54" spans="1:7" ht="13.95" customHeight="1"/>
    <row r="55" spans="1:7" ht="13.95" customHeight="1"/>
    <row r="56" spans="1:7" ht="13.95" customHeight="1"/>
    <row r="57" spans="1:7" ht="13.95" customHeight="1"/>
    <row r="58" spans="1:7" ht="13.95" customHeight="1"/>
    <row r="59" spans="1:7" ht="13.95" customHeight="1"/>
    <row r="60" spans="1:7" ht="13.95" customHeight="1"/>
    <row r="61" spans="1:7" ht="13.95" customHeight="1"/>
    <row r="62" spans="1:7" ht="13.95" customHeight="1"/>
    <row r="63" spans="1:7" ht="13.95" customHeight="1"/>
    <row r="64" spans="1:7"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sheetData>
  <hyperlinks>
    <hyperlink ref="H1" location="Contents!A1" display="back to contents" xr:uid="{3AD32C76-223C-4CD6-AE86-656AD5380E38}"/>
    <hyperlink ref="A18" r:id="rId1" xr:uid="{6E498821-35ED-42C8-A0CA-B38EDB70232A}"/>
    <hyperlink ref="A19" r:id="rId2" xr:uid="{72FAC6E5-B468-4B83-8CFF-07134F04CDE1}"/>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470E-08AA-44CC-89E1-E685614F79E7}">
  <sheetPr>
    <pageSetUpPr autoPageBreaks="0"/>
  </sheetPr>
  <dimension ref="A1:O26"/>
  <sheetViews>
    <sheetView showGridLines="0" workbookViewId="0">
      <selection activeCell="A3" sqref="A3:B13"/>
    </sheetView>
  </sheetViews>
  <sheetFormatPr defaultRowHeight="14.4"/>
  <cols>
    <col min="1" max="1" width="41.77734375" customWidth="1"/>
    <col min="2" max="2" width="119.33203125" customWidth="1"/>
    <col min="14" max="14" width="8.77734375" customWidth="1"/>
  </cols>
  <sheetData>
    <row r="1" spans="1:15" ht="15.6">
      <c r="A1" s="142" t="s">
        <v>342</v>
      </c>
    </row>
    <row r="2" spans="1:15" ht="15.6">
      <c r="A2" s="142"/>
    </row>
    <row r="3" spans="1:15" ht="25.05" customHeight="1">
      <c r="A3" s="200" t="s">
        <v>383</v>
      </c>
      <c r="B3" s="200" t="s">
        <v>384</v>
      </c>
      <c r="C3" s="34"/>
      <c r="D3" s="34"/>
      <c r="E3" s="34"/>
      <c r="F3" s="34"/>
      <c r="G3" s="34"/>
      <c r="H3" s="34"/>
      <c r="I3" s="34"/>
      <c r="J3" s="34"/>
      <c r="K3" s="34"/>
      <c r="L3" s="34"/>
      <c r="M3" s="34"/>
      <c r="N3" s="34"/>
      <c r="O3" s="34"/>
    </row>
    <row r="4" spans="1:15" ht="110.55" customHeight="1">
      <c r="A4" s="1288" t="s">
        <v>222</v>
      </c>
      <c r="B4" s="299" t="s">
        <v>381</v>
      </c>
      <c r="C4" s="47"/>
      <c r="D4" s="47"/>
      <c r="E4" s="47"/>
      <c r="F4" s="47"/>
      <c r="G4" s="47"/>
      <c r="H4" s="47"/>
      <c r="I4" s="47"/>
      <c r="J4" s="47"/>
      <c r="K4" s="47"/>
      <c r="L4" s="47"/>
      <c r="M4" s="47"/>
      <c r="N4" s="47"/>
      <c r="O4" s="47"/>
    </row>
    <row r="5" spans="1:15" ht="46.95" customHeight="1">
      <c r="A5" s="296" t="s">
        <v>1288</v>
      </c>
      <c r="B5" s="299" t="s">
        <v>1287</v>
      </c>
      <c r="C5" s="47"/>
      <c r="D5" s="1194"/>
      <c r="E5" s="47"/>
      <c r="F5" s="47"/>
      <c r="G5" s="47"/>
      <c r="H5" s="47"/>
      <c r="I5" s="47"/>
      <c r="J5" s="47"/>
      <c r="K5" s="47"/>
      <c r="L5" s="47"/>
      <c r="M5" s="47"/>
      <c r="N5" s="47"/>
      <c r="O5" s="47"/>
    </row>
    <row r="6" spans="1:15" ht="79.95" customHeight="1">
      <c r="A6" s="296" t="s">
        <v>1285</v>
      </c>
      <c r="B6" s="299" t="s">
        <v>1143</v>
      </c>
      <c r="C6" s="47"/>
      <c r="D6" s="47"/>
      <c r="E6" s="47"/>
      <c r="F6" s="47"/>
      <c r="G6" s="47"/>
      <c r="H6" s="47"/>
      <c r="I6" s="47"/>
      <c r="J6" s="47"/>
      <c r="K6" s="47"/>
      <c r="L6" s="47"/>
      <c r="M6" s="47"/>
      <c r="N6" s="47"/>
      <c r="O6" s="47"/>
    </row>
    <row r="7" spans="1:15" ht="55.05" customHeight="1">
      <c r="A7" s="296" t="s">
        <v>1289</v>
      </c>
      <c r="B7" s="299" t="s">
        <v>1284</v>
      </c>
      <c r="C7" s="136"/>
      <c r="D7" s="136"/>
      <c r="E7" s="136"/>
      <c r="F7" s="136"/>
      <c r="G7" s="136"/>
      <c r="H7" s="136"/>
      <c r="I7" s="136"/>
      <c r="J7" s="136"/>
      <c r="K7" s="136"/>
      <c r="L7" s="136"/>
      <c r="M7" s="136"/>
      <c r="N7" s="136"/>
      <c r="O7" s="136"/>
    </row>
    <row r="8" spans="1:15" ht="52.95" customHeight="1">
      <c r="A8" s="296" t="s">
        <v>372</v>
      </c>
      <c r="B8" s="299" t="s">
        <v>373</v>
      </c>
      <c r="C8" s="136"/>
      <c r="D8" s="136"/>
      <c r="E8" s="136"/>
      <c r="F8" s="136"/>
      <c r="G8" s="136"/>
      <c r="H8" s="136"/>
      <c r="I8" s="136"/>
      <c r="J8" s="136"/>
      <c r="K8" s="136"/>
      <c r="L8" s="136"/>
      <c r="M8" s="136"/>
      <c r="N8" s="136"/>
      <c r="O8" s="136"/>
    </row>
    <row r="9" spans="1:15" ht="66.45" customHeight="1">
      <c r="A9" s="296" t="s">
        <v>1144</v>
      </c>
      <c r="B9" s="299" t="s">
        <v>1145</v>
      </c>
      <c r="C9" s="136"/>
      <c r="D9" s="136"/>
      <c r="E9" s="136"/>
      <c r="F9" s="136"/>
      <c r="G9" s="136"/>
      <c r="H9" s="136"/>
      <c r="I9" s="136"/>
      <c r="J9" s="136"/>
      <c r="K9" s="136"/>
      <c r="L9" s="136"/>
      <c r="M9" s="136"/>
      <c r="N9" s="136"/>
      <c r="O9" s="136"/>
    </row>
    <row r="10" spans="1:15" ht="62.55" customHeight="1">
      <c r="A10" s="296" t="s">
        <v>1146</v>
      </c>
      <c r="B10" s="299" t="s">
        <v>1147</v>
      </c>
      <c r="C10" s="136"/>
      <c r="D10" s="136"/>
      <c r="E10" s="136"/>
      <c r="F10" s="136"/>
      <c r="G10" s="136"/>
      <c r="H10" s="136"/>
      <c r="I10" s="136"/>
      <c r="J10" s="136"/>
      <c r="K10" s="136"/>
      <c r="L10" s="136"/>
      <c r="M10" s="136"/>
      <c r="N10" s="136"/>
      <c r="O10" s="136"/>
    </row>
    <row r="11" spans="1:15" ht="110.55" customHeight="1">
      <c r="A11" s="296" t="s">
        <v>374</v>
      </c>
      <c r="B11" s="299" t="s">
        <v>901</v>
      </c>
      <c r="C11" s="136"/>
      <c r="D11" s="136"/>
      <c r="E11" s="136"/>
      <c r="F11" s="136"/>
      <c r="G11" s="136"/>
      <c r="H11" s="136"/>
      <c r="I11" s="136"/>
      <c r="J11" s="136"/>
      <c r="K11" s="136"/>
      <c r="L11" s="136"/>
      <c r="M11" s="136"/>
      <c r="N11" s="136"/>
      <c r="O11" s="136"/>
    </row>
    <row r="12" spans="1:15" ht="92.55" customHeight="1">
      <c r="A12" s="296" t="s">
        <v>360</v>
      </c>
      <c r="B12" s="299" t="s">
        <v>382</v>
      </c>
      <c r="C12" s="136"/>
      <c r="D12" s="136"/>
      <c r="E12" s="136"/>
      <c r="F12" s="136"/>
      <c r="G12" s="136"/>
      <c r="H12" s="136"/>
      <c r="I12" s="136"/>
      <c r="J12" s="136"/>
      <c r="K12" s="136"/>
      <c r="L12" s="136"/>
      <c r="M12" s="136"/>
      <c r="N12" s="136"/>
      <c r="O12" s="136"/>
    </row>
    <row r="13" spans="1:15" ht="58.95" customHeight="1">
      <c r="A13" s="296" t="s">
        <v>361</v>
      </c>
      <c r="B13" s="944" t="s">
        <v>362</v>
      </c>
    </row>
    <row r="14" spans="1:15" ht="15">
      <c r="A14" s="294"/>
      <c r="B14" s="136"/>
    </row>
    <row r="15" spans="1:15" ht="15.6">
      <c r="A15" s="295"/>
    </row>
    <row r="16" spans="1:15" ht="15.6">
      <c r="A16" s="241"/>
    </row>
    <row r="17" spans="1:1" ht="15.6">
      <c r="A17" s="241"/>
    </row>
    <row r="18" spans="1:1" ht="15.6">
      <c r="A18" s="241"/>
    </row>
    <row r="19" spans="1:1" ht="15.6">
      <c r="A19" s="241"/>
    </row>
    <row r="20" spans="1:1" ht="15.6">
      <c r="A20" s="241"/>
    </row>
    <row r="21" spans="1:1" ht="15.6">
      <c r="A21" s="241"/>
    </row>
    <row r="22" spans="1:1" ht="15.6">
      <c r="A22" s="241"/>
    </row>
    <row r="23" spans="1:1" ht="15.6">
      <c r="A23" s="241"/>
    </row>
    <row r="24" spans="1:1" ht="15.6">
      <c r="A24" s="241"/>
    </row>
    <row r="25" spans="1:1" ht="15.6">
      <c r="A25" s="241"/>
    </row>
    <row r="26" spans="1:1" ht="15.6">
      <c r="A26" s="241"/>
    </row>
  </sheetData>
  <hyperlinks>
    <hyperlink ref="A13" r:id="rId1" xr:uid="{987E9052-E226-4FF8-9FFA-F4404D5380C5}"/>
    <hyperlink ref="A12" r:id="rId2" xr:uid="{EFFF5F26-CC5D-46D4-A7F5-490D0AC4F2F6}"/>
    <hyperlink ref="A4" r:id="rId3" xr:uid="{E1909548-3EB3-427B-87AA-63CC24DDE55B}"/>
    <hyperlink ref="A11" r:id="rId4" xr:uid="{0BACBD3F-2C34-4A12-8AD8-565C43335315}"/>
    <hyperlink ref="A8" r:id="rId5" display="https://glasgowcity.hscp.scot/strategies-and-plans" xr:uid="{E3E4E4E5-460A-4977-97E5-78DE47F8780F}"/>
    <hyperlink ref="A6" r:id="rId6" display="Glasgow City Youth Health Improvement annual report 2023/24" xr:uid="{74CFE92E-450B-4D5E-B075-5839717C1236}"/>
    <hyperlink ref="A9" r:id="rId7" xr:uid="{E8E5F02C-4BD2-4672-AC47-79ABCE4626B1}"/>
    <hyperlink ref="A10" r:id="rId8" xr:uid="{B1C1FC93-5318-4AE3-8FE2-92D72F08A099}"/>
    <hyperlink ref="A5" r:id="rId9" xr:uid="{4BAFBE25-632A-466F-9B6C-47724EAC294E}"/>
    <hyperlink ref="A7" r:id="rId10" display="Glasgow City Council Factsheets" xr:uid="{AEB39FD5-1E14-466B-99BC-906F8F6466FD}"/>
  </hyperlinks>
  <pageMargins left="0.7" right="0.7" top="0.75" bottom="0.75" header="0.3" footer="0.3"/>
  <pageSetup paperSize="9" orientation="portrait"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1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Q219"/>
  <sheetViews>
    <sheetView showGridLines="0" topLeftCell="A66" zoomScaleNormal="100" workbookViewId="0">
      <selection activeCell="A68" sqref="A68"/>
    </sheetView>
  </sheetViews>
  <sheetFormatPr defaultRowHeight="24.9" customHeight="1"/>
  <cols>
    <col min="1" max="1" width="56.21875" customWidth="1"/>
    <col min="2" max="2" width="19" customWidth="1"/>
    <col min="3" max="7" width="16.33203125" customWidth="1"/>
    <col min="8" max="8" width="2.77734375" customWidth="1"/>
  </cols>
  <sheetData>
    <row r="1" spans="1:15" ht="19.95" customHeight="1">
      <c r="A1" s="171" t="s">
        <v>622</v>
      </c>
      <c r="B1" s="171"/>
      <c r="C1" s="171"/>
      <c r="D1" s="171"/>
      <c r="E1" s="171"/>
      <c r="F1" s="171"/>
      <c r="G1" s="171"/>
    </row>
    <row r="2" spans="1:15" ht="19.95" customHeight="1">
      <c r="A2" s="171" t="s">
        <v>548</v>
      </c>
      <c r="B2" s="171"/>
      <c r="C2" s="958"/>
      <c r="D2" s="171"/>
      <c r="E2" s="171"/>
      <c r="F2" s="171"/>
      <c r="G2" s="171"/>
    </row>
    <row r="3" spans="1:15" ht="13.95" customHeight="1"/>
    <row r="4" spans="1:15" ht="24.9" customHeight="1">
      <c r="A4" s="44" t="s">
        <v>621</v>
      </c>
      <c r="B4" s="25"/>
      <c r="C4" s="7"/>
      <c r="D4" s="7"/>
      <c r="E4" s="8"/>
      <c r="G4" s="53"/>
      <c r="H4" s="489" t="s">
        <v>187</v>
      </c>
      <c r="I4" s="53"/>
    </row>
    <row r="5" spans="1:15" ht="13.95" customHeight="1">
      <c r="A5" s="12"/>
      <c r="B5" s="25"/>
      <c r="C5" s="7"/>
      <c r="D5" s="7"/>
      <c r="E5" s="8"/>
    </row>
    <row r="6" spans="1:15" ht="25.2" customHeight="1">
      <c r="A6" s="80"/>
      <c r="B6" s="80"/>
      <c r="C6" s="607" t="s">
        <v>63</v>
      </c>
      <c r="D6" s="608"/>
      <c r="E6" s="608"/>
      <c r="F6" s="608"/>
      <c r="G6" s="609"/>
      <c r="I6" s="80"/>
      <c r="J6" s="80"/>
      <c r="K6" s="51"/>
      <c r="L6" s="51"/>
      <c r="M6" s="51"/>
      <c r="N6" s="51"/>
      <c r="O6" s="51"/>
    </row>
    <row r="7" spans="1:15" ht="25.2" customHeight="1">
      <c r="A7" s="831" t="s">
        <v>25</v>
      </c>
      <c r="B7" s="302"/>
      <c r="C7" s="276" t="s">
        <v>4</v>
      </c>
      <c r="D7" s="276" t="s">
        <v>5</v>
      </c>
      <c r="E7" s="276" t="s">
        <v>6</v>
      </c>
      <c r="F7" s="276" t="s">
        <v>1</v>
      </c>
      <c r="G7" s="282" t="s">
        <v>23</v>
      </c>
      <c r="I7" s="1044"/>
      <c r="J7" s="1044"/>
      <c r="K7" s="403"/>
      <c r="L7" s="403"/>
      <c r="M7" s="403"/>
      <c r="N7" s="403"/>
      <c r="O7" s="403"/>
    </row>
    <row r="8" spans="1:15" ht="30" customHeight="1">
      <c r="A8" s="457" t="s">
        <v>326</v>
      </c>
      <c r="B8" s="317"/>
      <c r="C8" s="604"/>
      <c r="D8" s="604"/>
      <c r="E8" s="604"/>
      <c r="F8" s="305">
        <v>10.5</v>
      </c>
      <c r="G8" s="54">
        <v>10.1</v>
      </c>
      <c r="I8" s="39"/>
      <c r="J8" s="82"/>
      <c r="K8" s="626"/>
      <c r="L8" s="626"/>
      <c r="M8" s="626"/>
      <c r="N8" s="39"/>
      <c r="O8" s="39"/>
    </row>
    <row r="9" spans="1:15" ht="30" customHeight="1">
      <c r="A9" s="457" t="s">
        <v>327</v>
      </c>
      <c r="B9" s="317"/>
      <c r="C9" s="642">
        <v>156.19999999999999</v>
      </c>
      <c r="D9" s="642">
        <v>124.8</v>
      </c>
      <c r="E9" s="642">
        <v>133</v>
      </c>
      <c r="F9" s="642">
        <v>136</v>
      </c>
      <c r="G9" s="642">
        <v>117.1</v>
      </c>
      <c r="I9" s="39"/>
      <c r="J9" s="82"/>
      <c r="K9" s="835"/>
      <c r="L9" s="835"/>
      <c r="M9" s="835"/>
      <c r="N9" s="835"/>
      <c r="O9" s="835"/>
    </row>
    <row r="10" spans="1:15" ht="30" customHeight="1">
      <c r="A10" s="457" t="s">
        <v>988</v>
      </c>
      <c r="B10" s="332"/>
      <c r="C10" s="642">
        <v>740.5</v>
      </c>
      <c r="D10" s="642">
        <v>613.65</v>
      </c>
      <c r="E10" s="642">
        <v>614.4</v>
      </c>
      <c r="F10" s="642">
        <v>651.20000000000005</v>
      </c>
      <c r="G10" s="642">
        <v>449.8</v>
      </c>
      <c r="I10" s="39"/>
      <c r="J10" s="39"/>
      <c r="K10" s="835"/>
      <c r="L10" s="835"/>
      <c r="M10" s="835"/>
      <c r="N10" s="835"/>
      <c r="O10" s="835"/>
    </row>
    <row r="11" spans="1:15" ht="30" customHeight="1">
      <c r="A11" s="457" t="s">
        <v>328</v>
      </c>
      <c r="B11" s="317"/>
      <c r="C11" s="642">
        <v>1619.1</v>
      </c>
      <c r="D11" s="642">
        <v>1432.3</v>
      </c>
      <c r="E11" s="642">
        <v>1432.2</v>
      </c>
      <c r="F11" s="642">
        <v>1487.7</v>
      </c>
      <c r="G11" s="642">
        <v>1180.7</v>
      </c>
      <c r="I11" s="39"/>
      <c r="J11" s="82"/>
      <c r="K11" s="835"/>
      <c r="L11" s="835"/>
      <c r="M11" s="835"/>
      <c r="N11" s="835"/>
      <c r="O11" s="835"/>
    </row>
    <row r="12" spans="1:15" ht="30" customHeight="1">
      <c r="A12" s="457" t="s">
        <v>329</v>
      </c>
      <c r="B12" s="317"/>
      <c r="C12" s="604"/>
      <c r="D12" s="604"/>
      <c r="E12" s="604"/>
      <c r="F12" s="642">
        <v>138.30000000000001</v>
      </c>
      <c r="G12" s="642">
        <v>89.1</v>
      </c>
      <c r="I12" s="39"/>
      <c r="J12" s="82"/>
      <c r="K12" s="626"/>
      <c r="L12" s="626"/>
      <c r="M12" s="626"/>
      <c r="N12" s="835"/>
      <c r="O12" s="835"/>
    </row>
    <row r="13" spans="1:15" ht="40.200000000000003" customHeight="1">
      <c r="A13" s="305" t="s">
        <v>330</v>
      </c>
      <c r="B13" s="325"/>
      <c r="C13" s="642">
        <v>213.2</v>
      </c>
      <c r="D13" s="642">
        <v>181.8</v>
      </c>
      <c r="E13" s="642">
        <v>194.8</v>
      </c>
      <c r="F13" s="642">
        <v>196</v>
      </c>
      <c r="G13" s="642">
        <v>149.6</v>
      </c>
      <c r="I13" s="39"/>
      <c r="J13" s="82"/>
      <c r="K13" s="835"/>
      <c r="L13" s="835"/>
      <c r="M13" s="835"/>
      <c r="N13" s="835"/>
      <c r="O13" s="835"/>
    </row>
    <row r="14" spans="1:15" ht="40.200000000000003" customHeight="1">
      <c r="A14" s="311" t="s">
        <v>331</v>
      </c>
      <c r="B14" s="455"/>
      <c r="C14" s="643">
        <v>81.400000000000006</v>
      </c>
      <c r="D14" s="643">
        <v>64.3</v>
      </c>
      <c r="E14" s="643">
        <v>77.900000000000006</v>
      </c>
      <c r="F14" s="643">
        <v>74.599999999999994</v>
      </c>
      <c r="G14" s="643">
        <v>52.6</v>
      </c>
      <c r="I14" s="39"/>
      <c r="J14" s="82"/>
      <c r="K14" s="835"/>
      <c r="L14" s="835"/>
      <c r="M14" s="835"/>
      <c r="N14" s="835"/>
      <c r="O14" s="835"/>
    </row>
    <row r="15" spans="1:15" ht="13.95" customHeight="1">
      <c r="A15" s="82"/>
      <c r="B15" s="82"/>
      <c r="C15" s="835"/>
      <c r="D15" s="835"/>
      <c r="E15" s="835"/>
      <c r="F15" s="835"/>
      <c r="G15" s="835"/>
      <c r="I15" s="82"/>
      <c r="J15" s="82"/>
      <c r="K15" s="835"/>
      <c r="L15" s="835"/>
      <c r="M15" s="835"/>
      <c r="N15" s="835"/>
      <c r="O15" s="835"/>
    </row>
    <row r="16" spans="1:15" s="78" customFormat="1" ht="13.95" customHeight="1">
      <c r="A16" s="946"/>
      <c r="B16" s="946"/>
      <c r="C16" s="946"/>
      <c r="D16" s="946"/>
      <c r="E16" s="946"/>
      <c r="F16" s="946" t="s">
        <v>333</v>
      </c>
      <c r="G16" s="835"/>
      <c r="I16" s="946"/>
      <c r="J16" s="946"/>
      <c r="K16" s="946"/>
      <c r="L16" s="946"/>
      <c r="M16" s="946"/>
      <c r="N16" s="946"/>
      <c r="O16" s="835"/>
    </row>
    <row r="17" spans="1:17" s="78" customFormat="1" ht="19.95" customHeight="1">
      <c r="A17" s="946" t="s">
        <v>51</v>
      </c>
      <c r="B17" s="946"/>
      <c r="C17" s="946"/>
      <c r="D17" s="946"/>
      <c r="E17" s="946"/>
      <c r="F17" s="946"/>
      <c r="G17" s="605"/>
      <c r="I17" s="946"/>
      <c r="J17" s="946"/>
      <c r="K17" s="946"/>
      <c r="L17" s="946"/>
      <c r="M17" s="946"/>
      <c r="N17" s="946"/>
      <c r="O17" s="605"/>
    </row>
    <row r="18" spans="1:17" s="78" customFormat="1" ht="19.95" customHeight="1">
      <c r="A18" s="946" t="s">
        <v>900</v>
      </c>
      <c r="B18" s="946"/>
      <c r="C18" s="946"/>
      <c r="D18" s="946"/>
      <c r="E18" s="946"/>
      <c r="F18" s="946"/>
      <c r="G18" s="82"/>
      <c r="I18" s="946"/>
      <c r="J18" s="946"/>
      <c r="K18" s="946"/>
      <c r="L18" s="946"/>
      <c r="M18" s="946"/>
      <c r="N18" s="946"/>
      <c r="O18" s="82"/>
    </row>
    <row r="19" spans="1:17" s="78" customFormat="1" ht="19.95" customHeight="1">
      <c r="A19" s="946" t="s">
        <v>612</v>
      </c>
      <c r="B19" s="946"/>
      <c r="C19" s="946"/>
      <c r="D19" s="946"/>
      <c r="E19" s="946"/>
      <c r="F19" s="946"/>
      <c r="G19" s="82"/>
      <c r="I19" s="946"/>
      <c r="J19" s="946"/>
      <c r="K19" s="946"/>
      <c r="L19" s="946"/>
      <c r="M19" s="946"/>
      <c r="N19" s="946"/>
      <c r="O19" s="82"/>
    </row>
    <row r="20" spans="1:17" s="78" customFormat="1" ht="13.95" customHeight="1">
      <c r="A20" s="39"/>
      <c r="B20" s="82"/>
      <c r="C20" s="82"/>
      <c r="D20" s="82"/>
      <c r="E20" s="82"/>
      <c r="F20" s="82"/>
      <c r="G20" s="82"/>
      <c r="I20" s="1045"/>
      <c r="J20" s="611"/>
      <c r="K20" s="605"/>
      <c r="L20" s="605"/>
      <c r="M20" s="605"/>
      <c r="N20" s="605"/>
      <c r="O20" s="610"/>
    </row>
    <row r="21" spans="1:17" s="78" customFormat="1" ht="19.95" customHeight="1">
      <c r="A21" s="538" t="s">
        <v>79</v>
      </c>
      <c r="B21" s="611"/>
      <c r="C21" s="605"/>
      <c r="D21" s="605"/>
      <c r="E21" s="605"/>
      <c r="F21" s="605"/>
      <c r="G21" s="610"/>
      <c r="I21" s="1046"/>
      <c r="J21" s="605"/>
      <c r="K21" s="605"/>
      <c r="L21" s="605"/>
      <c r="M21" s="605"/>
      <c r="N21" s="605"/>
      <c r="O21" s="605"/>
    </row>
    <row r="22" spans="1:17" s="78" customFormat="1" ht="19.95" customHeight="1">
      <c r="A22" s="538"/>
      <c r="B22" s="605"/>
      <c r="C22" s="605"/>
      <c r="D22" s="605"/>
      <c r="E22" s="605"/>
      <c r="F22" s="605"/>
      <c r="G22" s="605"/>
      <c r="I22" s="946"/>
      <c r="J22" s="132"/>
      <c r="K22" s="132"/>
      <c r="L22" s="611"/>
      <c r="M22" s="564"/>
      <c r="N22" s="564"/>
      <c r="O22" s="564"/>
    </row>
    <row r="23" spans="1:17" s="78" customFormat="1" ht="13.95" customHeight="1">
      <c r="A23" s="612"/>
      <c r="B23" s="605"/>
      <c r="C23" s="605"/>
      <c r="D23" s="605"/>
      <c r="E23" s="605"/>
      <c r="F23" s="605"/>
      <c r="G23" s="605"/>
    </row>
    <row r="24" spans="1:17" s="78" customFormat="1" ht="13.95" customHeight="1">
      <c r="A24" s="946" t="s">
        <v>876</v>
      </c>
      <c r="B24" s="132"/>
      <c r="C24" s="132"/>
      <c r="D24" s="611"/>
      <c r="E24" s="564"/>
      <c r="F24" s="564"/>
      <c r="G24" s="564"/>
    </row>
    <row r="25" spans="1:17" s="78" customFormat="1" ht="13.95" customHeight="1">
      <c r="A25" s="101"/>
      <c r="B25" s="173"/>
      <c r="C25" s="173"/>
      <c r="D25" s="613"/>
      <c r="E25" s="613"/>
      <c r="F25" s="613"/>
      <c r="G25" s="613"/>
    </row>
    <row r="26" spans="1:17" ht="13.95" customHeight="1">
      <c r="A26" s="327"/>
      <c r="B26" s="109"/>
      <c r="C26" s="109"/>
      <c r="D26" s="614"/>
      <c r="E26" s="614"/>
      <c r="F26" s="614"/>
      <c r="G26" s="614"/>
    </row>
    <row r="27" spans="1:17" ht="25.2" customHeight="1">
      <c r="A27" s="362" t="s">
        <v>623</v>
      </c>
      <c r="B27" s="32"/>
      <c r="C27" s="32"/>
      <c r="D27" s="32"/>
      <c r="E27" s="32"/>
      <c r="F27" s="350"/>
      <c r="G27" s="492" t="s">
        <v>187</v>
      </c>
      <c r="H27" s="53"/>
      <c r="J27" s="362"/>
      <c r="K27" s="32"/>
      <c r="L27" s="32"/>
      <c r="M27" s="32"/>
      <c r="N27" s="32"/>
      <c r="O27" s="1048"/>
      <c r="P27" s="1049"/>
      <c r="Q27" s="1050"/>
    </row>
    <row r="28" spans="1:17" ht="13.95" customHeight="1">
      <c r="A28" s="462"/>
      <c r="B28" s="32"/>
      <c r="C28" s="32"/>
      <c r="D28" s="32"/>
      <c r="E28" s="32"/>
      <c r="F28" s="32"/>
      <c r="G28" s="32"/>
      <c r="H28" s="18"/>
      <c r="J28" s="462"/>
      <c r="K28" s="32"/>
      <c r="L28" s="32"/>
      <c r="M28" s="32"/>
      <c r="N28" s="32"/>
      <c r="O28" s="32"/>
      <c r="P28" s="32"/>
      <c r="Q28" s="18"/>
    </row>
    <row r="29" spans="1:17" ht="25.2" customHeight="1">
      <c r="A29" s="80"/>
      <c r="B29" s="80"/>
      <c r="C29" s="276" t="s">
        <v>215</v>
      </c>
      <c r="D29" s="277"/>
      <c r="E29" s="277"/>
      <c r="F29" s="277"/>
      <c r="G29" s="277"/>
      <c r="H29" s="278"/>
      <c r="J29" s="80"/>
      <c r="K29" s="80"/>
      <c r="L29" s="403"/>
      <c r="M29" s="403"/>
      <c r="N29" s="403"/>
      <c r="O29" s="403"/>
      <c r="P29" s="403"/>
      <c r="Q29" s="403"/>
    </row>
    <row r="30" spans="1:17" ht="25.2" customHeight="1">
      <c r="A30" s="450" t="s">
        <v>25</v>
      </c>
      <c r="B30" s="451"/>
      <c r="C30" s="402" t="s">
        <v>1</v>
      </c>
      <c r="D30" s="282" t="s">
        <v>23</v>
      </c>
      <c r="E30" s="481" t="s">
        <v>54</v>
      </c>
      <c r="F30" s="310"/>
      <c r="G30" s="310"/>
      <c r="H30" s="483"/>
      <c r="J30" s="1044"/>
      <c r="K30" s="1044"/>
      <c r="L30" s="403"/>
      <c r="M30" s="403"/>
      <c r="N30" s="403"/>
      <c r="O30" s="220"/>
      <c r="P30" s="220"/>
      <c r="Q30" s="403"/>
    </row>
    <row r="31" spans="1:17" ht="25.2" customHeight="1">
      <c r="A31" s="54" t="s">
        <v>989</v>
      </c>
      <c r="B31" s="227" t="s">
        <v>18</v>
      </c>
      <c r="C31" s="54">
        <v>132</v>
      </c>
      <c r="D31" s="618">
        <v>692</v>
      </c>
      <c r="E31" s="870"/>
      <c r="F31" s="836"/>
      <c r="G31" s="621"/>
      <c r="H31" s="837"/>
      <c r="J31" s="39"/>
      <c r="K31" s="82"/>
      <c r="L31" s="39"/>
      <c r="M31" s="1051"/>
      <c r="N31" s="1052"/>
      <c r="O31" s="835"/>
      <c r="P31" s="615"/>
      <c r="Q31" s="852"/>
    </row>
    <row r="32" spans="1:17" ht="25.2" customHeight="1">
      <c r="A32" s="55"/>
      <c r="B32" s="227" t="s">
        <v>19</v>
      </c>
      <c r="C32" s="55">
        <v>64</v>
      </c>
      <c r="D32" s="619">
        <v>359</v>
      </c>
      <c r="E32" s="871"/>
      <c r="F32" s="835"/>
      <c r="G32" s="615"/>
      <c r="H32" s="839"/>
      <c r="J32" s="39"/>
      <c r="K32" s="82"/>
      <c r="L32" s="39"/>
      <c r="M32" s="1051"/>
      <c r="N32" s="1052"/>
      <c r="O32" s="835"/>
      <c r="P32" s="615"/>
      <c r="Q32" s="852"/>
    </row>
    <row r="33" spans="1:17" ht="25.2" customHeight="1">
      <c r="A33" s="56"/>
      <c r="B33" s="731" t="s">
        <v>0</v>
      </c>
      <c r="C33" s="116">
        <v>196</v>
      </c>
      <c r="D33" s="620">
        <v>1051</v>
      </c>
      <c r="E33" s="663"/>
      <c r="F33" s="840"/>
      <c r="G33" s="622"/>
      <c r="H33" s="841"/>
      <c r="J33" s="39"/>
      <c r="K33" s="51"/>
      <c r="L33" s="51"/>
      <c r="M33" s="1053"/>
      <c r="N33" s="835"/>
      <c r="O33" s="835"/>
      <c r="P33" s="615"/>
      <c r="Q33" s="852"/>
    </row>
    <row r="34" spans="1:17" ht="34.950000000000003" customHeight="1">
      <c r="A34" s="54" t="s">
        <v>420</v>
      </c>
      <c r="B34" s="227" t="s">
        <v>2</v>
      </c>
      <c r="C34" s="55">
        <v>271</v>
      </c>
      <c r="D34" s="255">
        <v>1237</v>
      </c>
      <c r="E34" s="655"/>
      <c r="F34" s="836"/>
      <c r="G34" s="842"/>
      <c r="H34" s="837"/>
      <c r="J34" s="39"/>
      <c r="K34" s="82"/>
      <c r="L34" s="39"/>
      <c r="M34" s="605"/>
      <c r="N34" s="835"/>
      <c r="O34" s="835"/>
      <c r="P34" s="846"/>
      <c r="Q34" s="852"/>
    </row>
    <row r="35" spans="1:17" ht="34.950000000000003" customHeight="1">
      <c r="A35" s="56" t="s">
        <v>990</v>
      </c>
      <c r="B35" s="227" t="s">
        <v>332</v>
      </c>
      <c r="C35" s="55">
        <v>44.4</v>
      </c>
      <c r="D35" s="48">
        <v>23.4</v>
      </c>
      <c r="E35" s="663"/>
      <c r="F35" s="840"/>
      <c r="G35" s="843"/>
      <c r="H35" s="841"/>
      <c r="J35" s="39"/>
      <c r="K35" s="82"/>
      <c r="L35" s="39"/>
      <c r="M35" s="39"/>
      <c r="N35" s="835"/>
      <c r="O35" s="835"/>
      <c r="P35" s="846"/>
      <c r="Q35" s="852"/>
    </row>
    <row r="36" spans="1:17" ht="25.2" customHeight="1">
      <c r="A36" s="54" t="s">
        <v>422</v>
      </c>
      <c r="B36" s="325" t="s">
        <v>18</v>
      </c>
      <c r="C36" s="599">
        <v>47.8</v>
      </c>
      <c r="D36" s="305">
        <v>29.4</v>
      </c>
      <c r="E36" s="655"/>
      <c r="F36" s="836"/>
      <c r="G36" s="842"/>
      <c r="H36" s="837"/>
      <c r="J36" s="39"/>
      <c r="K36" s="82"/>
      <c r="L36" s="1054"/>
      <c r="M36" s="39"/>
      <c r="N36" s="835"/>
      <c r="O36" s="835"/>
      <c r="P36" s="846"/>
      <c r="Q36" s="1055"/>
    </row>
    <row r="37" spans="1:17" ht="25.2" customHeight="1">
      <c r="A37" s="55" t="s">
        <v>421</v>
      </c>
      <c r="B37" s="227" t="s">
        <v>19</v>
      </c>
      <c r="C37" s="844">
        <v>15.8</v>
      </c>
      <c r="D37" s="845">
        <v>12.8</v>
      </c>
      <c r="E37" s="838"/>
      <c r="F37" s="835"/>
      <c r="G37" s="846"/>
      <c r="H37" s="839"/>
      <c r="J37" s="39"/>
      <c r="K37" s="82"/>
      <c r="L37" s="1054"/>
      <c r="M37" s="1054"/>
      <c r="N37" s="835"/>
      <c r="O37" s="835"/>
      <c r="P37" s="846"/>
      <c r="Q37" s="1055"/>
    </row>
    <row r="38" spans="1:17" ht="25.2" customHeight="1">
      <c r="A38" s="56"/>
      <c r="B38" s="847" t="s">
        <v>0</v>
      </c>
      <c r="C38" s="848">
        <v>31.8</v>
      </c>
      <c r="D38" s="477">
        <v>21.1</v>
      </c>
      <c r="E38" s="663" t="s">
        <v>613</v>
      </c>
      <c r="F38" s="849"/>
      <c r="G38" s="843"/>
      <c r="H38" s="841"/>
      <c r="J38" s="39"/>
      <c r="K38" s="1044"/>
      <c r="L38" s="1056"/>
      <c r="M38" s="51"/>
      <c r="N38" s="835"/>
      <c r="O38" s="869"/>
      <c r="P38" s="846"/>
      <c r="Q38" s="1055"/>
    </row>
    <row r="39" spans="1:17" ht="49.95" customHeight="1">
      <c r="A39" s="501" t="s">
        <v>334</v>
      </c>
      <c r="B39" s="230"/>
      <c r="C39" s="55">
        <v>395.5</v>
      </c>
      <c r="D39" s="311">
        <v>270</v>
      </c>
      <c r="E39" s="655"/>
      <c r="F39" s="836"/>
      <c r="G39" s="842"/>
      <c r="H39" s="837"/>
      <c r="J39" s="935"/>
      <c r="K39" s="47"/>
      <c r="L39" s="39"/>
      <c r="M39" s="39"/>
      <c r="N39" s="835"/>
      <c r="O39" s="835"/>
      <c r="P39" s="846"/>
      <c r="Q39" s="852"/>
    </row>
    <row r="40" spans="1:17" ht="34.950000000000003" customHeight="1">
      <c r="A40" s="54" t="s">
        <v>991</v>
      </c>
      <c r="B40" s="82" t="s">
        <v>2</v>
      </c>
      <c r="C40" s="54">
        <v>56</v>
      </c>
      <c r="D40" s="305">
        <v>244</v>
      </c>
      <c r="E40" s="655" t="s">
        <v>1354</v>
      </c>
      <c r="F40" s="942"/>
      <c r="G40" s="943"/>
      <c r="H40" s="1047"/>
      <c r="J40" s="39"/>
      <c r="K40" s="82"/>
      <c r="L40" s="39"/>
      <c r="M40" s="39"/>
      <c r="N40" s="361"/>
      <c r="O40" s="361"/>
      <c r="P40" s="1057"/>
      <c r="Q40" s="1058"/>
    </row>
    <row r="41" spans="1:17" ht="34.950000000000003" customHeight="1">
      <c r="A41" s="56"/>
      <c r="B41" s="833" t="s">
        <v>335</v>
      </c>
      <c r="C41" s="56">
        <v>112.1</v>
      </c>
      <c r="D41" s="49">
        <v>58.7</v>
      </c>
      <c r="E41" s="663" t="s">
        <v>1355</v>
      </c>
      <c r="F41" s="326"/>
      <c r="G41" s="843"/>
      <c r="H41" s="841"/>
      <c r="J41" s="39"/>
      <c r="K41" s="82"/>
      <c r="L41" s="39"/>
      <c r="M41" s="39"/>
      <c r="N41" s="361"/>
      <c r="O41" s="280"/>
      <c r="P41" s="846"/>
      <c r="Q41" s="852"/>
    </row>
    <row r="42" spans="1:17" ht="13.95" customHeight="1">
      <c r="A42" s="846"/>
      <c r="B42" s="170"/>
      <c r="C42" s="846"/>
      <c r="D42" s="846"/>
      <c r="E42" s="846"/>
      <c r="F42" s="846"/>
      <c r="G42" s="846"/>
      <c r="H42" s="852"/>
      <c r="J42" s="846"/>
      <c r="K42" s="170"/>
      <c r="L42" s="846"/>
      <c r="M42" s="846"/>
      <c r="N42" s="846"/>
      <c r="O42" s="846"/>
      <c r="P42" s="846"/>
      <c r="Q42" s="852"/>
    </row>
    <row r="43" spans="1:17" ht="19.95" customHeight="1">
      <c r="A43" s="946" t="s">
        <v>51</v>
      </c>
      <c r="B43" s="946"/>
      <c r="C43" s="946"/>
      <c r="D43" s="946"/>
      <c r="E43" s="946" t="s">
        <v>996</v>
      </c>
      <c r="F43" s="853"/>
      <c r="G43" s="846"/>
      <c r="J43" s="946"/>
      <c r="K43" s="946"/>
      <c r="L43" s="946"/>
      <c r="M43" s="946"/>
      <c r="N43" s="946"/>
      <c r="O43" s="853"/>
      <c r="P43" s="846"/>
    </row>
    <row r="44" spans="1:17" ht="19.95" customHeight="1">
      <c r="A44" s="946" t="s">
        <v>992</v>
      </c>
      <c r="B44" s="946"/>
      <c r="C44" s="946"/>
      <c r="D44" s="946"/>
      <c r="E44" s="946"/>
      <c r="F44" s="853"/>
      <c r="G44" s="846"/>
      <c r="J44" s="946"/>
      <c r="K44" s="946"/>
      <c r="L44" s="946"/>
      <c r="M44" s="946"/>
      <c r="N44" s="946"/>
      <c r="O44" s="853"/>
      <c r="P44" s="846"/>
    </row>
    <row r="45" spans="1:17" ht="19.95" customHeight="1">
      <c r="A45" s="946" t="s">
        <v>993</v>
      </c>
      <c r="B45" s="946"/>
      <c r="C45" s="946"/>
      <c r="D45" s="946"/>
      <c r="E45" s="946"/>
      <c r="F45" s="857"/>
      <c r="G45" s="20"/>
      <c r="J45" s="946"/>
      <c r="K45" s="946"/>
      <c r="L45" s="946"/>
      <c r="M45" s="946"/>
      <c r="N45" s="946"/>
      <c r="O45" s="857"/>
      <c r="P45" s="20"/>
    </row>
    <row r="46" spans="1:17" ht="19.95" customHeight="1">
      <c r="A46" s="946" t="s">
        <v>994</v>
      </c>
      <c r="B46" s="946"/>
      <c r="C46" s="946"/>
      <c r="D46" s="946"/>
      <c r="E46" s="946"/>
      <c r="F46" s="857"/>
      <c r="G46" s="20"/>
      <c r="J46" s="946"/>
      <c r="K46" s="946"/>
      <c r="L46" s="946"/>
      <c r="M46" s="946"/>
      <c r="N46" s="946"/>
      <c r="O46" s="857"/>
      <c r="P46" s="20"/>
    </row>
    <row r="47" spans="1:17" ht="13.95" customHeight="1">
      <c r="A47" s="468"/>
      <c r="B47" s="854"/>
      <c r="C47" s="855"/>
      <c r="D47" s="856"/>
      <c r="E47" s="855"/>
      <c r="F47" s="857"/>
      <c r="G47" s="20"/>
      <c r="J47" s="468"/>
      <c r="K47" s="854"/>
      <c r="L47" s="855"/>
      <c r="M47" s="1059"/>
      <c r="N47" s="855"/>
      <c r="O47" s="857"/>
      <c r="P47" s="20"/>
    </row>
    <row r="48" spans="1:17" ht="19.95" customHeight="1">
      <c r="A48" s="538" t="s">
        <v>1406</v>
      </c>
      <c r="B48" s="1294"/>
      <c r="C48" s="855"/>
      <c r="D48" s="856"/>
      <c r="E48" s="855"/>
      <c r="F48" s="857"/>
      <c r="G48" s="20"/>
      <c r="J48" s="1060"/>
      <c r="K48" s="1061"/>
      <c r="L48" s="855"/>
      <c r="M48" s="1059"/>
      <c r="N48" s="855"/>
      <c r="O48" s="857"/>
      <c r="P48" s="20"/>
    </row>
    <row r="49" spans="1:16" ht="19.95" customHeight="1">
      <c r="A49" s="538" t="s">
        <v>79</v>
      </c>
      <c r="B49" s="623"/>
      <c r="C49" s="624"/>
      <c r="D49" s="624"/>
      <c r="E49" s="610"/>
      <c r="F49" s="853"/>
      <c r="G49" s="20"/>
      <c r="J49" s="1045"/>
      <c r="K49" s="623"/>
      <c r="L49" s="624"/>
      <c r="M49" s="624"/>
      <c r="N49" s="610"/>
      <c r="O49" s="853"/>
      <c r="P49" s="20"/>
    </row>
    <row r="50" spans="1:16" ht="19.95" customHeight="1">
      <c r="A50" s="538" t="s">
        <v>1407</v>
      </c>
      <c r="B50" s="1294"/>
      <c r="C50" s="624"/>
      <c r="D50" s="624"/>
      <c r="E50" s="624"/>
      <c r="F50" s="853"/>
      <c r="G50" s="20"/>
      <c r="J50" s="1060"/>
      <c r="K50" s="623"/>
      <c r="L50" s="624"/>
      <c r="M50" s="624"/>
      <c r="N50" s="624"/>
      <c r="O50" s="853"/>
      <c r="P50" s="20"/>
    </row>
    <row r="51" spans="1:16" ht="13.95" customHeight="1">
      <c r="A51" s="538"/>
      <c r="B51" s="623"/>
      <c r="C51" s="624"/>
      <c r="D51" s="624"/>
      <c r="E51" s="624"/>
      <c r="F51" s="853"/>
      <c r="G51" s="20"/>
      <c r="J51" s="1045"/>
      <c r="K51" s="623"/>
      <c r="L51" s="624"/>
      <c r="M51" s="624"/>
      <c r="N51" s="624"/>
      <c r="O51" s="853"/>
      <c r="P51" s="20"/>
    </row>
    <row r="52" spans="1:16" ht="13.95" customHeight="1">
      <c r="A52" s="946" t="s">
        <v>995</v>
      </c>
      <c r="B52" s="132"/>
      <c r="C52" s="132"/>
      <c r="D52" s="624"/>
      <c r="E52" s="624"/>
      <c r="F52" s="853"/>
      <c r="G52" s="20"/>
      <c r="J52" s="946"/>
      <c r="K52" s="132"/>
      <c r="L52" s="132"/>
      <c r="M52" s="624"/>
      <c r="N52" s="624"/>
      <c r="O52" s="853"/>
      <c r="P52" s="20"/>
    </row>
    <row r="53" spans="1:16" ht="13.95" customHeight="1">
      <c r="A53" s="132"/>
      <c r="B53" s="132"/>
      <c r="C53" s="132"/>
      <c r="D53" s="624"/>
      <c r="E53" s="624"/>
      <c r="F53" s="853"/>
      <c r="G53" s="20"/>
    </row>
    <row r="54" spans="1:16" ht="13.95" customHeight="1">
      <c r="A54" s="22"/>
      <c r="B54" s="170"/>
      <c r="C54" s="20"/>
      <c r="D54" s="20"/>
      <c r="E54" s="20"/>
      <c r="F54" s="20"/>
      <c r="G54" s="20"/>
    </row>
    <row r="55" spans="1:16" ht="25.2" customHeight="1">
      <c r="A55" s="362" t="s">
        <v>624</v>
      </c>
      <c r="B55" s="32"/>
      <c r="C55" s="32"/>
      <c r="D55" s="32"/>
      <c r="E55" s="32"/>
      <c r="F55" s="350"/>
      <c r="G55" s="492" t="s">
        <v>187</v>
      </c>
      <c r="H55" s="53"/>
    </row>
    <row r="56" spans="1:16" ht="13.95" customHeight="1">
      <c r="A56" s="616"/>
      <c r="B56" s="32"/>
      <c r="C56" s="32"/>
      <c r="D56" s="32"/>
      <c r="E56" s="32"/>
      <c r="F56" s="32"/>
      <c r="G56" s="32"/>
    </row>
    <row r="57" spans="1:16" ht="25.2" customHeight="1">
      <c r="A57" s="364"/>
      <c r="B57" s="80"/>
      <c r="C57" s="276" t="s">
        <v>64</v>
      </c>
      <c r="D57" s="277"/>
      <c r="E57" s="277"/>
      <c r="F57" s="277"/>
      <c r="G57" s="277"/>
      <c r="H57" s="278"/>
    </row>
    <row r="58" spans="1:16" ht="25.2" customHeight="1">
      <c r="A58" s="831" t="s">
        <v>25</v>
      </c>
      <c r="B58" s="309"/>
      <c r="C58" s="282" t="s">
        <v>1</v>
      </c>
      <c r="D58" s="282" t="s">
        <v>23</v>
      </c>
      <c r="E58" s="276" t="s">
        <v>54</v>
      </c>
      <c r="F58" s="277"/>
      <c r="G58" s="277"/>
      <c r="H58" s="278"/>
    </row>
    <row r="59" spans="1:16" ht="40.200000000000003" customHeight="1">
      <c r="A59" s="305" t="s">
        <v>423</v>
      </c>
      <c r="B59" s="834"/>
      <c r="C59" s="643">
        <v>11.3</v>
      </c>
      <c r="D59" s="643">
        <v>11.1</v>
      </c>
      <c r="E59" s="850"/>
      <c r="F59" s="851"/>
      <c r="G59" s="858"/>
      <c r="H59" s="859"/>
    </row>
    <row r="60" spans="1:16" ht="25.2" customHeight="1">
      <c r="A60" s="829" t="s">
        <v>424</v>
      </c>
      <c r="B60" s="254" t="s">
        <v>7</v>
      </c>
      <c r="C60" s="642">
        <v>24.09</v>
      </c>
      <c r="D60" s="642">
        <v>21.17</v>
      </c>
      <c r="E60" s="655"/>
      <c r="F60" s="836"/>
      <c r="G60" s="860"/>
      <c r="H60" s="861"/>
    </row>
    <row r="61" spans="1:16" ht="25.2" customHeight="1">
      <c r="A61" s="452"/>
      <c r="B61" s="255" t="s">
        <v>8</v>
      </c>
      <c r="C61" s="862">
        <v>8.2799999999999994</v>
      </c>
      <c r="D61" s="862">
        <v>7.09</v>
      </c>
      <c r="E61" s="838"/>
      <c r="F61" s="835"/>
      <c r="G61" s="863"/>
      <c r="H61" s="864"/>
    </row>
    <row r="62" spans="1:16" ht="25.2" customHeight="1">
      <c r="A62" s="832"/>
      <c r="B62" s="865" t="s">
        <v>0</v>
      </c>
      <c r="C62" s="866">
        <v>16.2</v>
      </c>
      <c r="D62" s="866">
        <v>14.07</v>
      </c>
      <c r="E62" s="663" t="s">
        <v>614</v>
      </c>
      <c r="F62" s="849"/>
      <c r="G62" s="867"/>
      <c r="H62" s="868"/>
    </row>
    <row r="63" spans="1:16" ht="13.95" customHeight="1">
      <c r="A63" s="82"/>
      <c r="B63" s="470"/>
      <c r="C63" s="869"/>
      <c r="D63" s="869"/>
      <c r="E63" s="869"/>
      <c r="F63" s="869"/>
      <c r="G63" s="863"/>
    </row>
    <row r="64" spans="1:16" s="78" customFormat="1" ht="13.95" customHeight="1">
      <c r="A64" s="946"/>
      <c r="B64" s="946"/>
      <c r="C64" s="946"/>
      <c r="D64" s="946"/>
      <c r="E64" s="946" t="s">
        <v>333</v>
      </c>
      <c r="F64" s="946"/>
      <c r="G64" s="80"/>
      <c r="H64" s="34"/>
      <c r="I64" s="34"/>
      <c r="J64" s="34"/>
      <c r="K64" s="34"/>
    </row>
    <row r="65" spans="1:11" s="78" customFormat="1" ht="13.95" customHeight="1">
      <c r="A65" s="946"/>
      <c r="B65" s="946"/>
      <c r="C65" s="946"/>
      <c r="D65" s="946"/>
      <c r="E65" s="946"/>
      <c r="F65" s="946"/>
      <c r="G65" s="80"/>
      <c r="H65" s="34"/>
      <c r="I65" s="34"/>
      <c r="J65" s="34"/>
      <c r="K65" s="34"/>
    </row>
    <row r="66" spans="1:11" s="78" customFormat="1" ht="25.2" customHeight="1">
      <c r="A66" s="946" t="s">
        <v>615</v>
      </c>
      <c r="B66" s="946"/>
      <c r="C66" s="946"/>
      <c r="D66" s="946"/>
      <c r="E66" s="946"/>
      <c r="F66" s="946"/>
      <c r="G66" s="80"/>
      <c r="H66" s="34"/>
      <c r="I66" s="34"/>
      <c r="J66" s="34"/>
      <c r="K66" s="34"/>
    </row>
    <row r="67" spans="1:11" s="78" customFormat="1" ht="15.6" customHeight="1">
      <c r="A67" s="132"/>
      <c r="B67" s="132"/>
      <c r="C67" s="132"/>
      <c r="D67" s="132"/>
      <c r="E67" s="132"/>
      <c r="F67" s="132"/>
      <c r="G67" s="80"/>
      <c r="H67" s="34"/>
      <c r="I67" s="34"/>
      <c r="J67" s="34"/>
      <c r="K67" s="34"/>
    </row>
    <row r="68" spans="1:11" s="78" customFormat="1" ht="13.95" customHeight="1">
      <c r="A68" s="538" t="s">
        <v>79</v>
      </c>
      <c r="B68" s="132"/>
      <c r="C68" s="132"/>
      <c r="D68" s="132"/>
      <c r="E68" s="132"/>
      <c r="F68" s="132"/>
      <c r="G68" s="80"/>
      <c r="H68" s="34"/>
      <c r="I68" s="34"/>
      <c r="J68" s="34"/>
      <c r="K68" s="34"/>
    </row>
    <row r="69" spans="1:11" s="78" customFormat="1" ht="13.95" customHeight="1">
      <c r="A69" s="612"/>
      <c r="B69" s="132"/>
      <c r="C69" s="132"/>
      <c r="D69" s="132"/>
      <c r="E69" s="132"/>
      <c r="F69" s="132"/>
      <c r="G69" s="80"/>
      <c r="H69" s="34"/>
      <c r="I69" s="34"/>
      <c r="J69" s="34"/>
      <c r="K69" s="34"/>
    </row>
    <row r="70" spans="1:11" s="78" customFormat="1" ht="13.95" customHeight="1">
      <c r="A70" s="946" t="s">
        <v>875</v>
      </c>
      <c r="B70" s="80"/>
      <c r="C70" s="80"/>
      <c r="D70" s="80"/>
      <c r="E70" s="80"/>
      <c r="F70" s="80"/>
      <c r="G70" s="492" t="s">
        <v>187</v>
      </c>
      <c r="H70" s="34"/>
      <c r="I70" s="34"/>
      <c r="J70" s="34"/>
      <c r="K70" s="34"/>
    </row>
    <row r="71" spans="1:11" s="78" customFormat="1" ht="13.95" customHeight="1">
      <c r="A71" s="80"/>
      <c r="B71" s="80"/>
      <c r="C71" s="80"/>
      <c r="D71" s="80"/>
      <c r="E71" s="80"/>
      <c r="F71" s="80"/>
      <c r="G71" s="80"/>
      <c r="H71" s="34"/>
      <c r="I71" s="34"/>
      <c r="J71" s="34"/>
      <c r="K71" s="34"/>
    </row>
    <row r="72" spans="1:11" s="78" customFormat="1" ht="13.95" customHeight="1">
      <c r="A72" s="80"/>
      <c r="B72" s="80"/>
      <c r="C72" s="80"/>
      <c r="D72" s="80"/>
      <c r="E72" s="80"/>
      <c r="F72" s="80"/>
      <c r="G72" s="80"/>
      <c r="H72" s="34"/>
      <c r="I72" s="34"/>
      <c r="J72" s="34"/>
      <c r="K72" s="34"/>
    </row>
    <row r="73" spans="1:11" s="78" customFormat="1" ht="19.95" customHeight="1">
      <c r="A73" s="51"/>
      <c r="B73" s="626"/>
      <c r="C73" s="51"/>
      <c r="D73" s="80"/>
      <c r="E73" s="80"/>
      <c r="F73" s="80"/>
      <c r="G73" s="80"/>
      <c r="H73" s="34"/>
      <c r="I73" s="34"/>
      <c r="J73" s="34"/>
      <c r="K73" s="34"/>
    </row>
    <row r="74" spans="1:11" s="78" customFormat="1" ht="19.95" customHeight="1">
      <c r="A74" s="628"/>
      <c r="B74" s="468"/>
      <c r="C74" s="627"/>
      <c r="D74" s="468"/>
      <c r="E74" s="80"/>
      <c r="F74" s="80"/>
      <c r="G74" s="80"/>
      <c r="H74" s="34"/>
      <c r="I74" s="34"/>
      <c r="J74" s="34"/>
      <c r="K74" s="34"/>
    </row>
    <row r="75" spans="1:11" ht="19.95" customHeight="1">
      <c r="A75" s="628"/>
      <c r="B75" s="468"/>
      <c r="C75" s="468"/>
      <c r="D75" s="579"/>
      <c r="E75" s="493"/>
      <c r="F75" s="493"/>
      <c r="G75" s="493"/>
      <c r="H75" s="490"/>
      <c r="I75" s="490"/>
      <c r="J75" s="490"/>
      <c r="K75" s="490"/>
    </row>
    <row r="76" spans="1:11" ht="19.95" customHeight="1">
      <c r="A76" s="629"/>
      <c r="B76" s="468"/>
      <c r="C76" s="468"/>
      <c r="D76" s="579"/>
      <c r="E76" s="493"/>
      <c r="F76" s="493"/>
      <c r="G76" s="493"/>
      <c r="H76" s="490"/>
      <c r="I76" s="490"/>
      <c r="J76" s="490"/>
      <c r="K76" s="490"/>
    </row>
    <row r="77" spans="1:11" ht="19.95" customHeight="1">
      <c r="A77" s="629"/>
      <c r="B77" s="468"/>
      <c r="C77" s="468"/>
      <c r="D77" s="579"/>
      <c r="E77" s="493"/>
      <c r="F77" s="493"/>
      <c r="G77" s="493"/>
      <c r="H77" s="490"/>
      <c r="I77" s="490"/>
      <c r="J77" s="490"/>
      <c r="K77" s="490"/>
    </row>
    <row r="78" spans="1:11" ht="19.95" customHeight="1">
      <c r="A78" s="630"/>
      <c r="B78" s="468"/>
      <c r="C78" s="468"/>
      <c r="D78" s="579"/>
      <c r="E78" s="493"/>
      <c r="F78" s="493"/>
      <c r="G78" s="493"/>
      <c r="H78" s="490"/>
      <c r="I78" s="490"/>
      <c r="J78" s="490"/>
      <c r="K78" s="490"/>
    </row>
    <row r="79" spans="1:11" ht="19.95" customHeight="1">
      <c r="A79" s="630"/>
      <c r="B79" s="468"/>
      <c r="C79" s="468"/>
      <c r="D79" s="579"/>
      <c r="E79" s="493"/>
      <c r="F79" s="493"/>
      <c r="G79" s="493"/>
      <c r="H79" s="490"/>
      <c r="I79" s="490"/>
      <c r="J79" s="490"/>
      <c r="K79" s="490"/>
    </row>
    <row r="80" spans="1:11" ht="19.95" customHeight="1">
      <c r="A80" s="630"/>
      <c r="B80" s="468"/>
      <c r="C80" s="468"/>
      <c r="D80" s="579"/>
      <c r="E80" s="493"/>
      <c r="F80" s="493"/>
      <c r="G80" s="493"/>
      <c r="H80" s="490"/>
      <c r="I80" s="490"/>
      <c r="J80" s="490"/>
      <c r="K80" s="490"/>
    </row>
    <row r="81" spans="1:11" ht="13.95" customHeight="1">
      <c r="A81" s="579"/>
      <c r="B81" s="579"/>
      <c r="C81" s="579"/>
      <c r="D81" s="579"/>
      <c r="E81" s="493"/>
      <c r="F81" s="493"/>
      <c r="G81" s="493"/>
      <c r="H81" s="490"/>
      <c r="I81" s="490"/>
      <c r="J81" s="490"/>
      <c r="K81" s="490"/>
    </row>
    <row r="82" spans="1:11" ht="13.95" customHeight="1">
      <c r="A82" s="617"/>
      <c r="B82" s="617"/>
      <c r="C82" s="617"/>
      <c r="D82" s="617"/>
      <c r="E82" s="32"/>
      <c r="F82" s="32"/>
      <c r="G82" s="32"/>
    </row>
    <row r="83" spans="1:11" ht="13.95" customHeight="1">
      <c r="A83" s="617"/>
      <c r="B83" s="617"/>
      <c r="C83" s="617"/>
      <c r="D83" s="617"/>
      <c r="E83" s="32"/>
      <c r="F83" s="32"/>
      <c r="G83" s="32"/>
    </row>
    <row r="84" spans="1:11" ht="13.95" customHeight="1">
      <c r="A84" s="617"/>
      <c r="B84" s="617"/>
      <c r="C84" s="617"/>
      <c r="D84" s="617"/>
      <c r="E84" s="32"/>
      <c r="F84" s="32"/>
      <c r="G84" s="32"/>
    </row>
    <row r="85" spans="1:11" ht="13.95" customHeight="1">
      <c r="A85" s="617"/>
      <c r="B85" s="617"/>
      <c r="C85" s="617"/>
      <c r="D85" s="617"/>
      <c r="E85" s="32"/>
      <c r="F85" s="32"/>
      <c r="G85" s="32"/>
    </row>
    <row r="86" spans="1:11" ht="13.95" customHeight="1">
      <c r="A86" s="617"/>
      <c r="B86" s="617"/>
      <c r="C86" s="617"/>
      <c r="D86" s="617"/>
      <c r="E86" s="32"/>
      <c r="F86" s="32"/>
      <c r="G86" s="32"/>
    </row>
    <row r="87" spans="1:11" ht="13.95" customHeight="1">
      <c r="A87" s="617"/>
      <c r="B87" s="617"/>
      <c r="C87" s="617"/>
      <c r="D87" s="617"/>
      <c r="E87" s="32"/>
      <c r="F87" s="32"/>
      <c r="G87" s="32"/>
    </row>
    <row r="88" spans="1:11" ht="13.95" customHeight="1">
      <c r="A88" s="617"/>
      <c r="B88" s="617"/>
      <c r="C88" s="617"/>
      <c r="D88" s="617"/>
      <c r="E88" s="32"/>
      <c r="F88" s="32"/>
      <c r="G88" s="32"/>
    </row>
    <row r="89" spans="1:11" ht="13.95" customHeight="1">
      <c r="A89" s="617"/>
      <c r="B89" s="617"/>
      <c r="C89" s="617"/>
      <c r="D89" s="617"/>
      <c r="E89" s="32"/>
      <c r="F89" s="32"/>
      <c r="G89" s="32"/>
    </row>
    <row r="90" spans="1:11" ht="13.95" customHeight="1">
      <c r="A90" s="617"/>
      <c r="B90" s="617"/>
      <c r="C90" s="617"/>
      <c r="D90" s="617"/>
      <c r="E90" s="32"/>
      <c r="F90" s="32"/>
      <c r="G90" s="32"/>
    </row>
    <row r="91" spans="1:11" ht="13.95" customHeight="1">
      <c r="A91" s="617"/>
      <c r="B91" s="617"/>
      <c r="C91" s="617"/>
      <c r="D91" s="617"/>
      <c r="E91" s="32"/>
      <c r="F91" s="32"/>
      <c r="G91" s="32"/>
    </row>
    <row r="92" spans="1:11" ht="13.95" customHeight="1">
      <c r="A92" s="32"/>
      <c r="B92" s="32"/>
      <c r="C92" s="32"/>
      <c r="D92" s="32"/>
      <c r="E92" s="32"/>
      <c r="F92" s="32"/>
      <c r="G92" s="32"/>
    </row>
    <row r="93" spans="1:11" ht="13.95" customHeight="1">
      <c r="A93" s="32"/>
      <c r="B93" s="32"/>
      <c r="C93" s="32"/>
      <c r="D93" s="32"/>
      <c r="E93" s="32"/>
      <c r="F93" s="32"/>
      <c r="G93" s="32"/>
    </row>
    <row r="94" spans="1:11" ht="13.95" customHeight="1">
      <c r="A94" s="32"/>
      <c r="B94" s="32"/>
      <c r="C94" s="32"/>
      <c r="D94" s="32"/>
      <c r="E94" s="32"/>
      <c r="F94" s="32"/>
      <c r="G94" s="32"/>
    </row>
    <row r="95" spans="1:11" ht="13.95" customHeight="1">
      <c r="A95" s="32"/>
      <c r="B95" s="32"/>
      <c r="C95" s="32"/>
      <c r="D95" s="32"/>
      <c r="E95" s="32"/>
      <c r="F95" s="32"/>
      <c r="G95" s="32"/>
    </row>
    <row r="96" spans="1:11" ht="13.95" customHeight="1">
      <c r="A96" s="32"/>
      <c r="B96" s="32"/>
      <c r="C96" s="32"/>
      <c r="D96" s="32"/>
      <c r="E96" s="32"/>
      <c r="F96" s="32"/>
      <c r="G96" s="32"/>
    </row>
    <row r="97" spans="1:7" ht="13.95" customHeight="1">
      <c r="A97" s="32"/>
      <c r="B97" s="32"/>
      <c r="C97" s="32"/>
      <c r="D97" s="32"/>
      <c r="E97" s="32"/>
      <c r="F97" s="32"/>
      <c r="G97" s="32"/>
    </row>
    <row r="98" spans="1:7" ht="13.95" customHeight="1">
      <c r="A98" s="32"/>
      <c r="B98" s="32"/>
      <c r="C98" s="32"/>
      <c r="D98" s="32"/>
      <c r="E98" s="32"/>
      <c r="F98" s="32"/>
      <c r="G98" s="32"/>
    </row>
    <row r="99" spans="1:7" ht="13.95" customHeight="1">
      <c r="A99" s="32"/>
      <c r="B99" s="32"/>
      <c r="C99" s="32"/>
      <c r="D99" s="32"/>
      <c r="E99" s="32"/>
      <c r="F99" s="32"/>
      <c r="G99" s="32"/>
    </row>
    <row r="100" spans="1:7" ht="13.95" customHeight="1">
      <c r="A100" s="32"/>
      <c r="B100" s="32"/>
      <c r="C100" s="32"/>
      <c r="D100" s="32"/>
      <c r="E100" s="32"/>
      <c r="F100" s="32"/>
      <c r="G100" s="32"/>
    </row>
    <row r="101" spans="1:7" ht="13.95" customHeight="1">
      <c r="A101" s="32"/>
      <c r="B101" s="32"/>
      <c r="C101" s="32"/>
      <c r="D101" s="32"/>
      <c r="E101" s="32"/>
      <c r="F101" s="32"/>
      <c r="G101" s="32"/>
    </row>
    <row r="102" spans="1:7" ht="13.95" customHeight="1">
      <c r="A102" s="32"/>
      <c r="B102" s="32"/>
      <c r="C102" s="32"/>
      <c r="D102" s="32"/>
      <c r="E102" s="32"/>
      <c r="F102" s="32"/>
      <c r="G102" s="32"/>
    </row>
    <row r="103" spans="1:7" ht="13.95" customHeight="1">
      <c r="A103" s="32"/>
      <c r="B103" s="32"/>
      <c r="C103" s="32"/>
      <c r="D103" s="32"/>
      <c r="E103" s="32"/>
      <c r="F103" s="32"/>
      <c r="G103" s="32"/>
    </row>
    <row r="104" spans="1:7" ht="13.95" customHeight="1">
      <c r="A104" s="32"/>
      <c r="B104" s="32"/>
      <c r="C104" s="32"/>
      <c r="D104" s="32"/>
      <c r="E104" s="32"/>
      <c r="F104" s="32"/>
      <c r="G104" s="32"/>
    </row>
    <row r="105" spans="1:7" ht="13.95" customHeight="1">
      <c r="A105" s="32"/>
      <c r="B105" s="32"/>
      <c r="C105" s="32"/>
      <c r="D105" s="32"/>
      <c r="E105" s="32"/>
      <c r="F105" s="32"/>
      <c r="G105" s="32"/>
    </row>
    <row r="106" spans="1:7" ht="13.95" customHeight="1">
      <c r="A106" s="32"/>
      <c r="B106" s="32"/>
      <c r="C106" s="32"/>
      <c r="D106" s="32"/>
      <c r="E106" s="32"/>
      <c r="F106" s="32"/>
      <c r="G106" s="32"/>
    </row>
    <row r="107" spans="1:7" ht="13.95" customHeight="1">
      <c r="A107" s="32"/>
      <c r="B107" s="32"/>
      <c r="C107" s="32"/>
      <c r="D107" s="32"/>
      <c r="E107" s="32"/>
      <c r="F107" s="32"/>
      <c r="G107" s="32"/>
    </row>
    <row r="108" spans="1:7" ht="13.95" customHeight="1">
      <c r="A108" s="32"/>
      <c r="B108" s="32"/>
      <c r="C108" s="32"/>
      <c r="D108" s="32"/>
      <c r="E108" s="32"/>
      <c r="F108" s="32"/>
      <c r="G108" s="32"/>
    </row>
    <row r="109" spans="1:7" ht="13.95" customHeight="1">
      <c r="A109" s="32"/>
      <c r="B109" s="32"/>
      <c r="C109" s="32"/>
      <c r="D109" s="32"/>
      <c r="E109" s="32"/>
      <c r="F109" s="32"/>
      <c r="G109" s="32"/>
    </row>
    <row r="110" spans="1:7" ht="13.95" customHeight="1">
      <c r="A110" s="32"/>
      <c r="B110" s="32"/>
      <c r="C110" s="32"/>
      <c r="D110" s="32"/>
      <c r="E110" s="32"/>
      <c r="F110" s="32"/>
      <c r="G110" s="32"/>
    </row>
    <row r="111" spans="1:7" ht="13.95" customHeight="1">
      <c r="A111" s="32"/>
      <c r="B111" s="32"/>
      <c r="C111" s="32"/>
      <c r="D111" s="32"/>
      <c r="E111" s="32"/>
      <c r="F111" s="32"/>
      <c r="G111" s="32"/>
    </row>
    <row r="112" spans="1:7" ht="13.95" customHeight="1">
      <c r="A112" s="32"/>
      <c r="B112" s="32"/>
      <c r="C112" s="32"/>
      <c r="D112" s="32"/>
      <c r="E112" s="32"/>
      <c r="F112" s="32"/>
      <c r="G112" s="32"/>
    </row>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sheetData>
  <hyperlinks>
    <hyperlink ref="H4" location="Contents!A1" display="back to contents" xr:uid="{00000000-0004-0000-0F00-000005000000}"/>
    <hyperlink ref="A21" r:id="rId1" xr:uid="{286F2F99-C544-45C3-A482-7671EC31111C}"/>
    <hyperlink ref="A49" r:id="rId2" xr:uid="{F8B3DCBD-53ED-4D43-A723-614D939D8B1C}"/>
    <hyperlink ref="G27" location="Contents!A1" display="back to contents" xr:uid="{B67DE08E-DE96-47C6-BCAE-04FAA0F46A5D}"/>
    <hyperlink ref="A68" r:id="rId3" xr:uid="{47AD5298-E9C5-49A2-B663-1789C4D22F82}"/>
    <hyperlink ref="G55" location="Contents!A1" display="back to contents" xr:uid="{B3309692-F9C4-4FAA-A9AC-E9BE8896CD6D}"/>
    <hyperlink ref="G70" location="Contents!A1" display="back to contents" xr:uid="{3C0BE3B3-839F-484E-9704-1D1915774AA1}"/>
    <hyperlink ref="A48" r:id="rId4" xr:uid="{092D2F26-3D7C-427F-AC31-55B5823E32CC}"/>
    <hyperlink ref="A50" r:id="rId5" display="https://webarchive.nrscotland.gov.uk/20241128121921/https://www.nrscotland.gov.uk/statistics-and-data/statistics/statistics-by-theme/vital-events/deaths/homeless-deaths/2022" xr:uid="{41829B5A-47C6-46F6-9D25-0D3926991818}"/>
  </hyperlinks>
  <pageMargins left="0.70866141732283472" right="0.70866141732283472" top="0.74803149606299213" bottom="0.74803149606299213" header="0.31496062992125984" footer="0.31496062992125984"/>
  <pageSetup paperSize="9" scale="54"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P95"/>
  <sheetViews>
    <sheetView showGridLines="0" topLeftCell="A76" zoomScaleNormal="100" workbookViewId="0">
      <selection activeCell="A78" sqref="A78"/>
    </sheetView>
  </sheetViews>
  <sheetFormatPr defaultRowHeight="24.9" customHeight="1"/>
  <cols>
    <col min="1" max="1" width="44.88671875" customWidth="1"/>
    <col min="2" max="2" width="15.6640625" customWidth="1"/>
    <col min="3" max="5" width="15.33203125" customWidth="1"/>
    <col min="6" max="6" width="17.88671875" customWidth="1"/>
    <col min="7" max="7" width="37.44140625" customWidth="1"/>
  </cols>
  <sheetData>
    <row r="1" spans="1:10" ht="19.95" customHeight="1">
      <c r="A1" s="171" t="s">
        <v>678</v>
      </c>
      <c r="B1" s="171"/>
      <c r="C1" s="171"/>
      <c r="D1" s="171"/>
      <c r="E1" s="171"/>
      <c r="F1" s="958"/>
      <c r="G1" s="171"/>
      <c r="H1" s="238"/>
    </row>
    <row r="2" spans="1:10" ht="19.95" customHeight="1">
      <c r="A2" s="171" t="s">
        <v>679</v>
      </c>
      <c r="B2" s="171"/>
      <c r="C2" s="171"/>
      <c r="D2" s="171"/>
      <c r="E2" s="171"/>
      <c r="F2" s="171"/>
      <c r="G2" s="171"/>
      <c r="H2" s="238"/>
    </row>
    <row r="3" spans="1:10" ht="19.95" customHeight="1">
      <c r="A3" s="171"/>
      <c r="B3" s="171"/>
      <c r="C3" s="171"/>
      <c r="D3" s="171"/>
      <c r="E3" s="171"/>
      <c r="F3" s="171"/>
      <c r="G3" s="171"/>
      <c r="H3" s="238"/>
    </row>
    <row r="4" spans="1:10" ht="19.95" customHeight="1">
      <c r="A4" s="44" t="s">
        <v>625</v>
      </c>
      <c r="B4" s="44"/>
      <c r="C4" s="44"/>
      <c r="D4" s="44"/>
      <c r="E4" s="44"/>
      <c r="F4" s="44"/>
      <c r="G4" s="489" t="s">
        <v>187</v>
      </c>
      <c r="H4" s="53"/>
      <c r="J4" s="53"/>
    </row>
    <row r="5" spans="1:10" ht="13.95" customHeight="1">
      <c r="A5" s="11"/>
      <c r="B5" s="6"/>
      <c r="C5" s="7"/>
      <c r="D5" s="7"/>
      <c r="E5" s="8"/>
    </row>
    <row r="6" spans="1:10" ht="19.95" customHeight="1">
      <c r="A6" s="34"/>
      <c r="B6" s="335" t="s">
        <v>676</v>
      </c>
      <c r="C6" s="336"/>
      <c r="D6" s="336"/>
      <c r="E6" s="336"/>
      <c r="F6" s="337"/>
      <c r="I6" s="158"/>
    </row>
    <row r="7" spans="1:10" ht="46.8">
      <c r="A7" s="504" t="s">
        <v>25</v>
      </c>
      <c r="B7" s="276" t="s">
        <v>4</v>
      </c>
      <c r="C7" s="276" t="s">
        <v>5</v>
      </c>
      <c r="D7" s="276" t="s">
        <v>6</v>
      </c>
      <c r="E7" s="300" t="s">
        <v>124</v>
      </c>
      <c r="F7" s="276" t="s">
        <v>23</v>
      </c>
      <c r="G7" s="282" t="s">
        <v>54</v>
      </c>
      <c r="H7" s="70"/>
    </row>
    <row r="8" spans="1:10" ht="40.049999999999997" customHeight="1">
      <c r="A8" s="316" t="s">
        <v>997</v>
      </c>
      <c r="B8" s="513">
        <v>0.87</v>
      </c>
      <c r="C8" s="513">
        <v>0.86899999999999999</v>
      </c>
      <c r="D8" s="513">
        <v>0.873</v>
      </c>
      <c r="E8" s="513">
        <v>0.871</v>
      </c>
      <c r="F8" s="589">
        <v>0.84599999999999997</v>
      </c>
      <c r="G8" s="984"/>
      <c r="H8" s="70"/>
    </row>
    <row r="9" spans="1:10" ht="40.049999999999997" customHeight="1">
      <c r="A9" s="316" t="s">
        <v>998</v>
      </c>
      <c r="B9" s="513">
        <v>0.23699999999999999</v>
      </c>
      <c r="C9" s="513">
        <v>0.36299999999999999</v>
      </c>
      <c r="D9" s="513">
        <v>0.32600000000000001</v>
      </c>
      <c r="E9" s="513">
        <v>0.311</v>
      </c>
      <c r="F9" s="589">
        <v>0.318</v>
      </c>
      <c r="G9" s="1127" t="s">
        <v>1136</v>
      </c>
      <c r="H9" s="136"/>
    </row>
    <row r="10" spans="1:10" ht="60" customHeight="1">
      <c r="A10" s="501" t="s">
        <v>1006</v>
      </c>
      <c r="B10" s="635"/>
      <c r="C10" s="635"/>
      <c r="D10" s="635"/>
      <c r="E10" s="513">
        <v>0.89</v>
      </c>
      <c r="F10" s="589">
        <v>0.83399999999999996</v>
      </c>
      <c r="G10" s="965"/>
      <c r="H10" s="136"/>
    </row>
    <row r="11" spans="1:10" ht="40.049999999999997" customHeight="1">
      <c r="A11" s="157" t="s">
        <v>999</v>
      </c>
      <c r="B11" s="513">
        <v>0.214</v>
      </c>
      <c r="C11" s="513">
        <v>0.20799999999999999</v>
      </c>
      <c r="D11" s="513">
        <v>0.20799999999999999</v>
      </c>
      <c r="E11" s="513">
        <v>0.21</v>
      </c>
      <c r="F11" s="589">
        <v>0.14599999999999999</v>
      </c>
      <c r="G11" s="311"/>
      <c r="H11" s="136"/>
    </row>
    <row r="12" spans="1:10" ht="40.049999999999997" customHeight="1">
      <c r="A12" s="501" t="s">
        <v>1000</v>
      </c>
      <c r="B12" s="217">
        <v>0.65800000000000003</v>
      </c>
      <c r="C12" s="217">
        <v>0.8</v>
      </c>
      <c r="D12" s="217">
        <v>0.70399999999999996</v>
      </c>
      <c r="E12" s="217">
        <v>0.69599999999999995</v>
      </c>
      <c r="F12" s="551">
        <v>0.69799999999999995</v>
      </c>
      <c r="G12" s="311"/>
      <c r="H12" s="136"/>
    </row>
    <row r="13" spans="1:10" ht="40.049999999999997" customHeight="1">
      <c r="A13" s="501" t="s">
        <v>1008</v>
      </c>
      <c r="B13" s="635"/>
      <c r="C13" s="635"/>
      <c r="D13" s="635"/>
      <c r="E13" s="217">
        <v>0.63900000000000001</v>
      </c>
      <c r="F13" s="551">
        <v>0.65700000000000003</v>
      </c>
      <c r="G13" s="455" t="s">
        <v>338</v>
      </c>
      <c r="H13" s="634"/>
    </row>
    <row r="14" spans="1:10" ht="79.95" customHeight="1">
      <c r="A14" s="157" t="s">
        <v>1001</v>
      </c>
      <c r="B14" s="217">
        <v>0.63400000000000001</v>
      </c>
      <c r="C14" s="217">
        <v>0.63900000000000001</v>
      </c>
      <c r="D14" s="217">
        <v>0.627</v>
      </c>
      <c r="E14" s="217">
        <v>0.63300000000000001</v>
      </c>
      <c r="F14" s="551">
        <v>0.73799999999999999</v>
      </c>
      <c r="G14" s="455" t="s">
        <v>1002</v>
      </c>
      <c r="H14" s="162"/>
    </row>
    <row r="15" spans="1:10" ht="40.049999999999997" customHeight="1">
      <c r="A15" s="157" t="s">
        <v>1003</v>
      </c>
      <c r="B15" s="513">
        <v>0.66</v>
      </c>
      <c r="C15" s="513">
        <v>0.71599999999999997</v>
      </c>
      <c r="D15" s="513">
        <v>0.63700000000000001</v>
      </c>
      <c r="E15" s="513">
        <v>0.66600000000000004</v>
      </c>
      <c r="F15" s="513">
        <v>0.752</v>
      </c>
      <c r="G15" s="311"/>
      <c r="H15" s="136"/>
    </row>
    <row r="16" spans="1:10" ht="13.95" customHeight="1">
      <c r="A16" s="554"/>
      <c r="B16" s="554"/>
      <c r="C16" s="975"/>
      <c r="D16" s="975"/>
      <c r="E16" s="975"/>
      <c r="F16" s="975"/>
      <c r="G16" s="975"/>
      <c r="H16" s="631"/>
    </row>
    <row r="17" spans="1:10" ht="19.95" customHeight="1">
      <c r="A17" s="946" t="s">
        <v>670</v>
      </c>
      <c r="B17" s="36"/>
      <c r="C17" s="36"/>
      <c r="D17" s="36"/>
      <c r="E17" s="36"/>
      <c r="F17" s="36"/>
      <c r="G17" s="632"/>
      <c r="H17" s="38"/>
      <c r="I17" s="38"/>
      <c r="J17" s="60"/>
    </row>
    <row r="18" spans="1:10" ht="19.95" customHeight="1">
      <c r="A18" s="946" t="s">
        <v>425</v>
      </c>
      <c r="B18" s="36"/>
      <c r="C18" s="36"/>
      <c r="D18" s="36"/>
      <c r="E18" s="36"/>
      <c r="F18" s="36"/>
      <c r="G18" s="632"/>
      <c r="H18" s="38"/>
      <c r="I18" s="38"/>
      <c r="J18" s="60"/>
    </row>
    <row r="19" spans="1:10" ht="19.95" customHeight="1">
      <c r="A19" s="946"/>
      <c r="B19" s="603"/>
      <c r="C19" s="603"/>
      <c r="D19" s="36"/>
      <c r="E19" s="36"/>
      <c r="F19" s="632"/>
      <c r="G19" s="632"/>
      <c r="H19" s="38"/>
      <c r="I19" s="38"/>
      <c r="J19" s="33"/>
    </row>
    <row r="20" spans="1:10" ht="19.95" customHeight="1">
      <c r="A20" s="946" t="s">
        <v>51</v>
      </c>
      <c r="B20" s="603"/>
      <c r="C20" s="603"/>
      <c r="D20" s="603"/>
      <c r="E20" s="603"/>
      <c r="F20" s="603"/>
      <c r="G20" s="36"/>
    </row>
    <row r="21" spans="1:10" ht="19.95" customHeight="1">
      <c r="A21" s="946" t="s">
        <v>1004</v>
      </c>
      <c r="B21" s="583"/>
      <c r="C21" s="633"/>
      <c r="D21" s="633"/>
      <c r="E21" s="633"/>
      <c r="F21" s="603"/>
      <c r="G21" s="603"/>
    </row>
    <row r="22" spans="1:10" ht="19.95" customHeight="1">
      <c r="A22" s="946" t="s">
        <v>1005</v>
      </c>
      <c r="B22" s="583"/>
      <c r="C22" s="633"/>
      <c r="D22" s="633"/>
      <c r="E22" s="633"/>
      <c r="F22" s="603"/>
      <c r="G22" s="603"/>
    </row>
    <row r="23" spans="1:10" ht="19.95" customHeight="1">
      <c r="A23" s="946" t="s">
        <v>683</v>
      </c>
      <c r="B23" s="1062"/>
      <c r="C23" s="1063"/>
      <c r="D23" s="633"/>
      <c r="E23" s="633"/>
      <c r="F23" s="603"/>
      <c r="G23" s="603"/>
    </row>
    <row r="24" spans="1:10" ht="19.95" customHeight="1">
      <c r="A24" s="946" t="s">
        <v>376</v>
      </c>
      <c r="B24" s="602"/>
      <c r="C24" s="602"/>
      <c r="D24" s="538" t="s">
        <v>375</v>
      </c>
      <c r="E24" s="603"/>
      <c r="F24" s="603"/>
      <c r="G24" s="603"/>
    </row>
    <row r="25" spans="1:10" ht="19.95" customHeight="1">
      <c r="A25" s="946" t="s">
        <v>895</v>
      </c>
      <c r="B25" s="602"/>
      <c r="C25" s="602"/>
      <c r="D25" s="531"/>
      <c r="E25" s="603"/>
      <c r="F25" s="603"/>
      <c r="G25" s="603"/>
    </row>
    <row r="26" spans="1:10" ht="19.95" customHeight="1">
      <c r="A26" s="36"/>
      <c r="B26" s="603"/>
      <c r="C26" s="603"/>
      <c r="D26" s="531"/>
      <c r="E26" s="603"/>
      <c r="F26" s="603"/>
      <c r="G26" s="603"/>
    </row>
    <row r="27" spans="1:10" ht="19.95" customHeight="1">
      <c r="A27" s="538" t="s">
        <v>79</v>
      </c>
      <c r="B27" s="603"/>
      <c r="C27" s="603"/>
      <c r="D27" s="603"/>
      <c r="E27" s="603"/>
      <c r="F27" s="603"/>
      <c r="G27" s="603"/>
    </row>
    <row r="28" spans="1:10" ht="19.95" customHeight="1">
      <c r="A28" s="538" t="s">
        <v>854</v>
      </c>
      <c r="B28" s="603"/>
      <c r="C28" s="603"/>
      <c r="D28" s="603"/>
      <c r="E28" s="603"/>
      <c r="F28" s="603"/>
      <c r="G28" s="603"/>
    </row>
    <row r="29" spans="1:10" ht="19.95" customHeight="1">
      <c r="A29" s="538" t="s">
        <v>130</v>
      </c>
      <c r="B29" s="603"/>
      <c r="C29" s="603"/>
      <c r="D29" s="603"/>
      <c r="E29" s="603"/>
      <c r="F29" s="603"/>
      <c r="G29" s="603"/>
    </row>
    <row r="30" spans="1:10" ht="19.95" customHeight="1">
      <c r="A30" s="538" t="s">
        <v>894</v>
      </c>
      <c r="B30" s="603"/>
      <c r="C30" s="603"/>
      <c r="D30" s="603"/>
      <c r="E30" s="603"/>
      <c r="F30" s="603"/>
      <c r="G30" s="603"/>
    </row>
    <row r="31" spans="1:10" ht="13.95" customHeight="1">
      <c r="A31" s="531"/>
      <c r="B31" s="603"/>
      <c r="C31" s="603"/>
      <c r="D31" s="603"/>
      <c r="E31" s="603"/>
      <c r="F31" s="603"/>
      <c r="G31" s="603"/>
    </row>
    <row r="32" spans="1:10" ht="19.95" customHeight="1">
      <c r="A32" s="946" t="s">
        <v>1007</v>
      </c>
      <c r="B32" s="33"/>
      <c r="C32" s="33"/>
      <c r="D32" s="33"/>
      <c r="E32" s="33"/>
      <c r="F32" s="33"/>
      <c r="G32" s="489" t="s">
        <v>187</v>
      </c>
    </row>
    <row r="33" spans="1:8" ht="13.95" customHeight="1">
      <c r="A33" s="33"/>
      <c r="B33" s="33"/>
      <c r="C33" s="33"/>
      <c r="D33" s="33"/>
      <c r="E33" s="33"/>
      <c r="F33" s="33"/>
      <c r="G33" s="531"/>
    </row>
    <row r="34" spans="1:8" ht="13.95" customHeight="1">
      <c r="A34" s="554"/>
      <c r="B34" s="245"/>
      <c r="C34" s="245"/>
      <c r="D34" s="245"/>
      <c r="E34" s="245"/>
      <c r="F34" s="245"/>
      <c r="G34" s="245"/>
    </row>
    <row r="35" spans="1:8" ht="19.95" customHeight="1">
      <c r="A35" s="44" t="s">
        <v>1220</v>
      </c>
      <c r="B35" s="362"/>
      <c r="C35" s="362"/>
      <c r="D35" s="362"/>
      <c r="E35" s="362"/>
      <c r="F35" s="44"/>
      <c r="G35" s="271"/>
    </row>
    <row r="36" spans="1:8" ht="19.95" customHeight="1">
      <c r="A36" s="44"/>
      <c r="B36" s="362"/>
      <c r="C36" s="362"/>
      <c r="D36" s="362"/>
      <c r="E36" s="362"/>
      <c r="F36" s="44"/>
      <c r="G36" s="271"/>
    </row>
    <row r="37" spans="1:8" ht="33" customHeight="1">
      <c r="A37" s="104" t="s">
        <v>25</v>
      </c>
      <c r="B37" s="105"/>
      <c r="C37" s="1064" t="s">
        <v>57</v>
      </c>
      <c r="D37" s="303" t="s">
        <v>677</v>
      </c>
      <c r="E37" s="104" t="s">
        <v>54</v>
      </c>
      <c r="F37" s="1065"/>
      <c r="G37" s="105"/>
    </row>
    <row r="38" spans="1:8" ht="34.950000000000003" customHeight="1">
      <c r="A38" s="501" t="s">
        <v>1009</v>
      </c>
      <c r="B38" s="332"/>
      <c r="C38" s="720">
        <v>0.16</v>
      </c>
      <c r="D38" s="513">
        <v>0.14199999999999999</v>
      </c>
      <c r="E38" s="1066"/>
      <c r="F38" s="1067"/>
      <c r="G38" s="1068"/>
    </row>
    <row r="39" spans="1:8" ht="19.95" customHeight="1">
      <c r="A39" s="145" t="s">
        <v>803</v>
      </c>
      <c r="B39" s="71" t="s">
        <v>336</v>
      </c>
      <c r="C39" s="217">
        <v>0.77100000000000002</v>
      </c>
      <c r="D39" s="217">
        <v>0.77</v>
      </c>
      <c r="E39" s="551" t="s">
        <v>817</v>
      </c>
      <c r="F39" s="879"/>
      <c r="G39" s="680"/>
    </row>
    <row r="40" spans="1:8" ht="19.95" customHeight="1">
      <c r="A40" s="146" t="s">
        <v>1010</v>
      </c>
      <c r="B40" s="72" t="s">
        <v>337</v>
      </c>
      <c r="C40" s="218">
        <v>0.70599999999999996</v>
      </c>
      <c r="D40" s="218">
        <v>0.70599999999999996</v>
      </c>
      <c r="E40" s="552" t="s">
        <v>818</v>
      </c>
      <c r="F40" s="515"/>
      <c r="G40" s="498"/>
    </row>
    <row r="41" spans="1:8" ht="19.95" customHeight="1">
      <c r="A41" s="73"/>
      <c r="B41" s="1147" t="s">
        <v>0</v>
      </c>
      <c r="C41" s="219">
        <v>0.73699999999999999</v>
      </c>
      <c r="D41" s="219">
        <v>0.73899999999999999</v>
      </c>
      <c r="E41" s="636"/>
      <c r="F41" s="881"/>
      <c r="G41" s="516"/>
    </row>
    <row r="42" spans="1:8" ht="19.95" customHeight="1">
      <c r="A42" s="146" t="s">
        <v>804</v>
      </c>
      <c r="B42" s="47" t="s">
        <v>336</v>
      </c>
      <c r="C42" s="217">
        <v>0.36399999999999999</v>
      </c>
      <c r="D42" s="551">
        <v>0.36299999999999999</v>
      </c>
      <c r="E42" s="551" t="s">
        <v>811</v>
      </c>
      <c r="F42" s="879"/>
      <c r="G42" s="680"/>
      <c r="H42" s="515"/>
    </row>
    <row r="43" spans="1:8" ht="19.95" customHeight="1">
      <c r="A43" s="146" t="s">
        <v>805</v>
      </c>
      <c r="B43" s="47" t="s">
        <v>337</v>
      </c>
      <c r="C43" s="218">
        <v>0.60099999999999998</v>
      </c>
      <c r="D43" s="552">
        <v>0.57999999999999996</v>
      </c>
      <c r="E43" s="552" t="s">
        <v>682</v>
      </c>
      <c r="F43" s="515"/>
      <c r="G43" s="498"/>
    </row>
    <row r="44" spans="1:8" ht="19.95" customHeight="1">
      <c r="A44" s="146" t="s">
        <v>1011</v>
      </c>
      <c r="B44" s="1069" t="s">
        <v>0</v>
      </c>
      <c r="C44" s="219">
        <v>0.49</v>
      </c>
      <c r="D44" s="1070">
        <v>0.47399999999999998</v>
      </c>
      <c r="E44" s="636"/>
      <c r="F44" s="881"/>
      <c r="G44" s="516"/>
    </row>
    <row r="45" spans="1:8" ht="19.95" customHeight="1">
      <c r="A45" s="328" t="s">
        <v>672</v>
      </c>
      <c r="B45" s="873" t="s">
        <v>336</v>
      </c>
      <c r="C45" s="218">
        <v>0.14799999999999999</v>
      </c>
      <c r="D45" s="552">
        <v>0.14000000000000001</v>
      </c>
      <c r="E45" s="551" t="s">
        <v>812</v>
      </c>
      <c r="F45" s="879"/>
      <c r="G45" s="680"/>
    </row>
    <row r="46" spans="1:8" ht="19.95" customHeight="1">
      <c r="A46" s="825" t="s">
        <v>806</v>
      </c>
      <c r="B46" s="47" t="s">
        <v>337</v>
      </c>
      <c r="C46" s="218">
        <v>0.22</v>
      </c>
      <c r="D46" s="552">
        <v>0.21299999999999999</v>
      </c>
      <c r="E46" s="552"/>
      <c r="F46" s="515"/>
      <c r="G46" s="498"/>
    </row>
    <row r="47" spans="1:8" ht="19.95" customHeight="1">
      <c r="A47" s="878" t="s">
        <v>1012</v>
      </c>
      <c r="B47" s="1069" t="s">
        <v>0</v>
      </c>
      <c r="C47" s="219">
        <v>0.185</v>
      </c>
      <c r="D47" s="1070">
        <v>0.17599999999999999</v>
      </c>
      <c r="E47" s="636"/>
      <c r="F47" s="881"/>
      <c r="G47" s="516"/>
    </row>
    <row r="48" spans="1:8" ht="19.95" customHeight="1">
      <c r="A48" s="452" t="s">
        <v>807</v>
      </c>
      <c r="B48" s="507" t="s">
        <v>336</v>
      </c>
      <c r="C48" s="217">
        <v>0.111</v>
      </c>
      <c r="D48" s="551">
        <v>0.112</v>
      </c>
      <c r="E48" s="551" t="s">
        <v>813</v>
      </c>
      <c r="F48" s="879"/>
      <c r="G48" s="680"/>
    </row>
    <row r="49" spans="1:7" ht="19.95" customHeight="1">
      <c r="A49" s="452" t="s">
        <v>1013</v>
      </c>
      <c r="B49" s="555" t="s">
        <v>337</v>
      </c>
      <c r="C49" s="218">
        <v>0.17100000000000001</v>
      </c>
      <c r="D49" s="552">
        <v>0.16600000000000001</v>
      </c>
      <c r="E49" s="552"/>
      <c r="F49" s="515"/>
      <c r="G49" s="498"/>
    </row>
    <row r="50" spans="1:7" ht="19.95" customHeight="1">
      <c r="A50" s="1041"/>
      <c r="B50" s="1071" t="s">
        <v>0</v>
      </c>
      <c r="C50" s="219">
        <v>0.14199999999999999</v>
      </c>
      <c r="D50" s="219">
        <v>0.13900000000000001</v>
      </c>
      <c r="E50" s="636"/>
      <c r="F50" s="881"/>
      <c r="G50" s="516"/>
    </row>
    <row r="51" spans="1:7" ht="19.95" customHeight="1">
      <c r="A51" s="328" t="s">
        <v>672</v>
      </c>
      <c r="B51" s="555" t="s">
        <v>336</v>
      </c>
      <c r="C51" s="217">
        <v>0.65100000000000002</v>
      </c>
      <c r="D51" s="217">
        <v>0.64500000000000002</v>
      </c>
      <c r="E51" s="551" t="s">
        <v>814</v>
      </c>
      <c r="F51" s="879"/>
      <c r="G51" s="680"/>
    </row>
    <row r="52" spans="1:7" ht="19.95" customHeight="1">
      <c r="A52" s="555" t="s">
        <v>808</v>
      </c>
      <c r="B52" s="555" t="s">
        <v>337</v>
      </c>
      <c r="C52" s="218">
        <v>0.54200000000000004</v>
      </c>
      <c r="D52" s="218">
        <v>0.52400000000000002</v>
      </c>
      <c r="E52" s="552"/>
      <c r="F52" s="515"/>
      <c r="G52" s="498"/>
    </row>
    <row r="53" spans="1:7" ht="19.95" customHeight="1">
      <c r="A53" s="555" t="s">
        <v>1014</v>
      </c>
      <c r="B53" s="1071" t="s">
        <v>0</v>
      </c>
      <c r="C53" s="219">
        <v>0.59499999999999997</v>
      </c>
      <c r="D53" s="219">
        <v>0.58399999999999996</v>
      </c>
      <c r="E53" s="636"/>
      <c r="F53" s="881"/>
      <c r="G53" s="516"/>
    </row>
    <row r="54" spans="1:7" ht="60" customHeight="1">
      <c r="A54" s="501" t="s">
        <v>1015</v>
      </c>
      <c r="B54" s="773"/>
      <c r="C54" s="218">
        <v>5.0999999999999997E-2</v>
      </c>
      <c r="D54" s="218">
        <v>4.5999999999999999E-2</v>
      </c>
      <c r="E54" s="589" t="s">
        <v>815</v>
      </c>
      <c r="F54" s="1067"/>
      <c r="G54" s="1072"/>
    </row>
    <row r="55" spans="1:7" ht="19.95" customHeight="1">
      <c r="A55" s="146" t="s">
        <v>809</v>
      </c>
      <c r="B55" s="555" t="s">
        <v>336</v>
      </c>
      <c r="C55" s="217">
        <v>0.28599999999999998</v>
      </c>
      <c r="D55" s="551">
        <v>0.29699999999999999</v>
      </c>
      <c r="E55" s="551" t="s">
        <v>816</v>
      </c>
      <c r="F55" s="879"/>
      <c r="G55" s="680"/>
    </row>
    <row r="56" spans="1:7" ht="19.95" customHeight="1">
      <c r="A56" s="146" t="s">
        <v>1016</v>
      </c>
      <c r="B56" s="555" t="s">
        <v>337</v>
      </c>
      <c r="C56" s="218">
        <v>0.315</v>
      </c>
      <c r="D56" s="552">
        <v>0.31900000000000001</v>
      </c>
      <c r="E56" s="552"/>
      <c r="F56" s="515"/>
      <c r="G56" s="498"/>
    </row>
    <row r="57" spans="1:7" ht="19.95" customHeight="1">
      <c r="A57" s="147"/>
      <c r="B57" s="1071" t="s">
        <v>0</v>
      </c>
      <c r="C57" s="219">
        <v>0.30099999999999999</v>
      </c>
      <c r="D57" s="1070">
        <v>0.308</v>
      </c>
      <c r="E57" s="636"/>
      <c r="F57" s="881"/>
      <c r="G57" s="516"/>
    </row>
    <row r="58" spans="1:7" ht="19.95" customHeight="1">
      <c r="A58" s="146" t="s">
        <v>743</v>
      </c>
      <c r="B58" s="555" t="s">
        <v>336</v>
      </c>
      <c r="C58" s="217">
        <v>0.17899999999999999</v>
      </c>
      <c r="D58" s="551">
        <v>0.157</v>
      </c>
      <c r="E58" s="551" t="s">
        <v>819</v>
      </c>
      <c r="F58" s="879"/>
      <c r="G58" s="680"/>
    </row>
    <row r="59" spans="1:7" ht="19.95" customHeight="1">
      <c r="A59" s="146" t="s">
        <v>1017</v>
      </c>
      <c r="B59" s="555" t="s">
        <v>337</v>
      </c>
      <c r="C59" s="218">
        <v>0.16300000000000001</v>
      </c>
      <c r="D59" s="552">
        <v>0.14599999999999999</v>
      </c>
      <c r="E59" s="552" t="s">
        <v>820</v>
      </c>
      <c r="F59" s="515"/>
      <c r="G59" s="498"/>
    </row>
    <row r="60" spans="1:7" ht="19.95" customHeight="1">
      <c r="A60" s="146"/>
      <c r="B60" s="1071" t="s">
        <v>0</v>
      </c>
      <c r="C60" s="219">
        <v>0.16900000000000001</v>
      </c>
      <c r="D60" s="1070">
        <v>0.151</v>
      </c>
      <c r="E60" s="636"/>
      <c r="F60" s="881"/>
      <c r="G60" s="516"/>
    </row>
    <row r="61" spans="1:7" ht="19.95" customHeight="1">
      <c r="A61" s="328" t="s">
        <v>674</v>
      </c>
      <c r="B61" s="555" t="s">
        <v>336</v>
      </c>
      <c r="C61" s="217">
        <v>0.70499999999999996</v>
      </c>
      <c r="D61" s="217">
        <v>0.71</v>
      </c>
      <c r="E61" s="551" t="s">
        <v>821</v>
      </c>
      <c r="F61" s="879"/>
      <c r="G61" s="680"/>
    </row>
    <row r="62" spans="1:7" ht="19.95" customHeight="1">
      <c r="A62" s="555" t="s">
        <v>675</v>
      </c>
      <c r="B62" s="555" t="s">
        <v>337</v>
      </c>
      <c r="C62" s="218">
        <v>0.62</v>
      </c>
      <c r="D62" s="218">
        <v>0.62</v>
      </c>
      <c r="E62" s="552"/>
      <c r="F62" s="515"/>
      <c r="G62" s="498"/>
    </row>
    <row r="63" spans="1:7" ht="19.95" customHeight="1">
      <c r="A63" s="555" t="s">
        <v>1018</v>
      </c>
      <c r="B63" s="1071" t="s">
        <v>0</v>
      </c>
      <c r="C63" s="219">
        <v>0.66200000000000003</v>
      </c>
      <c r="D63" s="219">
        <v>0.66600000000000004</v>
      </c>
      <c r="E63" s="552"/>
      <c r="F63" s="235"/>
      <c r="G63" s="498"/>
    </row>
    <row r="64" spans="1:7" ht="19.95" customHeight="1">
      <c r="A64" s="328" t="s">
        <v>674</v>
      </c>
      <c r="B64" s="555" t="s">
        <v>336</v>
      </c>
      <c r="C64" s="217">
        <v>0.42199999999999999</v>
      </c>
      <c r="D64" s="551">
        <v>0.378</v>
      </c>
      <c r="E64" s="551" t="s">
        <v>822</v>
      </c>
      <c r="F64" s="879"/>
      <c r="G64" s="680"/>
    </row>
    <row r="65" spans="1:7" ht="19.95" customHeight="1">
      <c r="A65" s="72" t="s">
        <v>810</v>
      </c>
      <c r="B65" s="555" t="s">
        <v>337</v>
      </c>
      <c r="C65" s="218">
        <v>0.504</v>
      </c>
      <c r="D65" s="552">
        <v>0.45900000000000002</v>
      </c>
      <c r="E65" s="552" t="s">
        <v>823</v>
      </c>
      <c r="F65" s="515"/>
      <c r="G65" s="498"/>
    </row>
    <row r="66" spans="1:7" ht="19.95" customHeight="1">
      <c r="A66" s="73" t="s">
        <v>1019</v>
      </c>
      <c r="B66" s="1071" t="s">
        <v>0</v>
      </c>
      <c r="C66" s="219">
        <v>0.46400000000000002</v>
      </c>
      <c r="D66" s="1070">
        <v>0.41799999999999998</v>
      </c>
      <c r="E66" s="636"/>
      <c r="F66" s="881"/>
      <c r="G66" s="516"/>
    </row>
    <row r="67" spans="1:7" ht="13.95" customHeight="1">
      <c r="A67" s="47"/>
      <c r="B67" s="59"/>
      <c r="C67" s="59"/>
      <c r="D67" s="59"/>
      <c r="E67" s="59"/>
      <c r="F67" s="1073"/>
      <c r="G67" s="59"/>
    </row>
    <row r="68" spans="1:7" ht="19.95" customHeight="1">
      <c r="A68" s="946" t="s">
        <v>125</v>
      </c>
      <c r="B68" s="41"/>
      <c r="C68" s="41"/>
      <c r="D68" s="41"/>
      <c r="E68" s="41"/>
      <c r="F68" s="41"/>
      <c r="G68" s="87"/>
    </row>
    <row r="69" spans="1:7" ht="19.95" customHeight="1">
      <c r="A69" s="946" t="s">
        <v>1221</v>
      </c>
      <c r="B69" s="41"/>
      <c r="C69" s="41"/>
      <c r="D69" s="41"/>
      <c r="E69" s="41"/>
      <c r="F69" s="41"/>
      <c r="G69" s="87"/>
    </row>
    <row r="70" spans="1:7" ht="19.95" customHeight="1">
      <c r="A70" s="946" t="s">
        <v>673</v>
      </c>
      <c r="B70" s="41"/>
      <c r="C70" s="41"/>
      <c r="D70" s="41"/>
      <c r="E70" s="41"/>
      <c r="F70" s="41"/>
      <c r="G70" s="87"/>
    </row>
    <row r="71" spans="1:7" ht="19.95" customHeight="1">
      <c r="A71" s="946" t="s">
        <v>426</v>
      </c>
      <c r="B71" s="41"/>
      <c r="C71" s="41"/>
      <c r="D71" s="41"/>
      <c r="E71" s="41"/>
      <c r="F71" s="41"/>
      <c r="G71" s="87"/>
    </row>
    <row r="72" spans="1:7" ht="19.95" customHeight="1">
      <c r="A72" s="946" t="s">
        <v>427</v>
      </c>
      <c r="B72" s="41"/>
      <c r="C72" s="41"/>
      <c r="D72" s="41"/>
      <c r="E72" s="41"/>
      <c r="F72" s="41"/>
      <c r="G72" s="87"/>
    </row>
    <row r="73" spans="1:7" ht="19.95" customHeight="1">
      <c r="A73" s="946" t="s">
        <v>671</v>
      </c>
      <c r="B73" s="41"/>
      <c r="C73" s="41"/>
      <c r="D73" s="41"/>
      <c r="E73" s="41"/>
      <c r="F73" s="41"/>
      <c r="G73" s="87"/>
    </row>
    <row r="74" spans="1:7" ht="13.95" customHeight="1">
      <c r="A74" s="946"/>
      <c r="B74" s="468"/>
      <c r="C74" s="468"/>
      <c r="D74" s="468"/>
      <c r="E74" s="468"/>
      <c r="F74" s="468"/>
      <c r="G74" s="242"/>
    </row>
    <row r="75" spans="1:7" ht="19.95" customHeight="1">
      <c r="A75" s="946" t="s">
        <v>51</v>
      </c>
      <c r="B75" s="603"/>
      <c r="C75" s="603"/>
      <c r="D75" s="603"/>
      <c r="E75" s="603"/>
      <c r="F75" s="603"/>
      <c r="G75" s="95"/>
    </row>
    <row r="76" spans="1:7" ht="19.95" customHeight="1">
      <c r="A76" s="946" t="s">
        <v>681</v>
      </c>
      <c r="B76" s="603"/>
      <c r="C76" s="603"/>
      <c r="D76" s="603"/>
      <c r="E76" s="603"/>
      <c r="F76" s="603"/>
      <c r="G76" s="95"/>
    </row>
    <row r="77" spans="1:7" ht="19.95" customHeight="1">
      <c r="A77" s="36"/>
      <c r="B77" s="603"/>
      <c r="C77" s="603"/>
      <c r="D77" s="603"/>
      <c r="E77" s="603"/>
      <c r="F77" s="603"/>
      <c r="G77" s="95"/>
    </row>
    <row r="78" spans="1:7" ht="19.95" customHeight="1">
      <c r="A78" s="538" t="s">
        <v>879</v>
      </c>
      <c r="B78" s="603"/>
      <c r="C78" s="603"/>
      <c r="D78" s="603"/>
      <c r="E78" s="603"/>
      <c r="F78" s="603"/>
      <c r="G78" s="95"/>
    </row>
    <row r="79" spans="1:7" ht="13.95" customHeight="1">
      <c r="A79" s="603"/>
      <c r="B79" s="603"/>
      <c r="C79" s="603"/>
      <c r="D79" s="603"/>
      <c r="E79" s="603"/>
      <c r="F79" s="603"/>
      <c r="G79" s="95"/>
    </row>
    <row r="80" spans="1:7" ht="19.95" customHeight="1">
      <c r="A80" s="946" t="s">
        <v>877</v>
      </c>
      <c r="B80" s="603"/>
      <c r="C80" s="603"/>
      <c r="D80" s="603"/>
      <c r="E80" s="603"/>
      <c r="F80" s="603"/>
      <c r="G80" s="489" t="s">
        <v>187</v>
      </c>
    </row>
    <row r="81" spans="1:16" ht="13.95" customHeight="1">
      <c r="A81" s="603"/>
      <c r="B81" s="603"/>
      <c r="C81" s="603"/>
      <c r="D81" s="603"/>
      <c r="E81" s="603"/>
      <c r="F81" s="603"/>
      <c r="G81" s="95"/>
    </row>
    <row r="82" spans="1:16" ht="13.95" customHeight="1">
      <c r="A82" s="95"/>
      <c r="B82" s="244"/>
      <c r="C82" s="268"/>
      <c r="D82" s="95"/>
      <c r="E82" s="95"/>
      <c r="F82" s="95"/>
      <c r="G82" s="95"/>
    </row>
    <row r="83" spans="1:16" ht="19.95" customHeight="1">
      <c r="A83" s="637"/>
      <c r="B83" s="242"/>
      <c r="C83" s="267"/>
      <c r="D83" s="95"/>
      <c r="E83" s="95"/>
      <c r="F83" s="95"/>
      <c r="G83" s="95"/>
    </row>
    <row r="84" spans="1:16" ht="19.95" customHeight="1">
      <c r="A84" s="629"/>
      <c r="B84" s="242"/>
      <c r="C84" s="267"/>
      <c r="D84" s="95"/>
      <c r="E84" s="95"/>
      <c r="F84" s="95"/>
      <c r="G84" s="95"/>
    </row>
    <row r="85" spans="1:16" ht="19.95" customHeight="1">
      <c r="A85" s="628"/>
      <c r="B85" s="242"/>
      <c r="C85" s="267"/>
      <c r="D85" s="95"/>
      <c r="E85" s="95"/>
      <c r="F85" s="95"/>
      <c r="G85" s="95"/>
    </row>
    <row r="86" spans="1:16" ht="19.95" customHeight="1">
      <c r="A86" s="629"/>
      <c r="B86" s="242"/>
      <c r="C86" s="267"/>
      <c r="D86" s="33"/>
      <c r="E86" s="33"/>
      <c r="F86" s="33"/>
      <c r="G86" s="33"/>
    </row>
    <row r="87" spans="1:16" ht="19.95" customHeight="1">
      <c r="A87" s="629"/>
      <c r="B87" s="242"/>
      <c r="C87" s="267"/>
      <c r="D87" s="33"/>
      <c r="E87" s="33"/>
      <c r="F87" s="33"/>
      <c r="G87" s="33"/>
    </row>
    <row r="88" spans="1:16" ht="19.95" customHeight="1">
      <c r="A88" s="629"/>
      <c r="B88" s="242"/>
      <c r="C88" s="267"/>
      <c r="D88" s="33"/>
      <c r="E88" s="33"/>
      <c r="F88" s="33"/>
      <c r="G88" s="33"/>
    </row>
    <row r="89" spans="1:16" ht="19.95" customHeight="1">
      <c r="A89" s="629"/>
      <c r="B89" s="242"/>
      <c r="C89" s="987"/>
      <c r="D89" s="33"/>
      <c r="E89" s="33"/>
      <c r="F89" s="33"/>
      <c r="G89" s="33"/>
    </row>
    <row r="90" spans="1:16" ht="19.95" customHeight="1">
      <c r="A90" s="629"/>
      <c r="B90" s="33"/>
      <c r="C90" s="267"/>
      <c r="D90" s="33"/>
      <c r="E90" s="33"/>
      <c r="F90" s="33"/>
      <c r="G90" s="33"/>
    </row>
    <row r="91" spans="1:16" s="76" customFormat="1" ht="19.95" customHeight="1">
      <c r="A91" s="629"/>
      <c r="B91" s="95"/>
      <c r="C91" s="267"/>
      <c r="D91" s="95"/>
      <c r="E91" s="95"/>
      <c r="F91" s="95"/>
      <c r="G91" s="95"/>
      <c r="I91" s="178"/>
      <c r="K91" s="179"/>
      <c r="L91" s="180"/>
      <c r="M91" s="180"/>
      <c r="O91" s="181"/>
      <c r="P91" s="181"/>
    </row>
    <row r="92" spans="1:16" ht="19.95" customHeight="1">
      <c r="A92" s="152"/>
      <c r="C92" s="260"/>
    </row>
    <row r="93" spans="1:16" ht="19.95" customHeight="1">
      <c r="A93" s="629"/>
    </row>
    <row r="94" spans="1:16" ht="19.95" customHeight="1">
      <c r="A94" s="629"/>
    </row>
    <row r="95" spans="1:16" ht="24.9" customHeight="1">
      <c r="A95" s="603"/>
    </row>
  </sheetData>
  <hyperlinks>
    <hyperlink ref="A27" r:id="rId1" xr:uid="{00000000-0004-0000-1100-000001000000}"/>
    <hyperlink ref="A28" r:id="rId2" display="PHS Infant Feeding Statistics 2019/20" xr:uid="{D5CA3DB1-1829-4166-AA88-1FAD99974332}"/>
    <hyperlink ref="A29" r:id="rId3" xr:uid="{670437F0-826C-4201-87E5-BF90744F20EE}"/>
    <hyperlink ref="G4" location="Contents!A1" display="back to contents" xr:uid="{85E60F32-585D-4C45-8D1B-7529B7D1A241}"/>
    <hyperlink ref="G80" location="Contents!A1" display="back to contents" xr:uid="{5AF67C06-72AC-48BE-8544-A534BEBA515D}"/>
    <hyperlink ref="D24" r:id="rId4" xr:uid="{2882CBDA-71C0-4750-BA78-C80C56A408A1}"/>
    <hyperlink ref="G32" location="Contents!A1" display="back to contents" xr:uid="{970448F0-7FB9-4726-B1D5-C29F02977415}"/>
    <hyperlink ref="A78" r:id="rId5" display="Health and Wellbeing Census (Schools) Scotland 2021-22" xr:uid="{5712B994-2586-454C-9F26-A60E83608F74}"/>
    <hyperlink ref="A30" r:id="rId6" xr:uid="{85167064-479F-4BF3-AAED-1AEE4BB6313D}"/>
    <hyperlink ref="G9" r:id="rId7" display="HSCP Quarterly Performance Reports" xr:uid="{C2F7B9FF-8342-4AB1-A881-A5FBE9BA6C5D}"/>
  </hyperlinks>
  <pageMargins left="0.70866141732283472" right="0.70866141732283472" top="0.74803149606299213" bottom="0.74803149606299213" header="0.31496062992125984" footer="0.31496062992125984"/>
  <pageSetup paperSize="9" fitToHeight="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Q149"/>
  <sheetViews>
    <sheetView showGridLines="0" topLeftCell="A18" zoomScaleNormal="100" workbookViewId="0">
      <selection activeCell="A94" sqref="A94"/>
    </sheetView>
  </sheetViews>
  <sheetFormatPr defaultRowHeight="24.9" customHeight="1"/>
  <cols>
    <col min="1" max="1" width="48.6640625" customWidth="1"/>
    <col min="2" max="7" width="15.6640625" customWidth="1"/>
    <col min="8" max="8" width="22.5546875" customWidth="1"/>
    <col min="9" max="9" width="8.77734375" customWidth="1"/>
    <col min="10" max="10" width="31.77734375" customWidth="1"/>
    <col min="11" max="15" width="16.21875" customWidth="1"/>
    <col min="16" max="17" width="36.44140625" customWidth="1"/>
  </cols>
  <sheetData>
    <row r="1" spans="1:9" ht="19.95" customHeight="1">
      <c r="A1" s="238" t="s">
        <v>1399</v>
      </c>
      <c r="B1" s="238"/>
      <c r="C1" s="238"/>
      <c r="D1" s="238"/>
      <c r="E1" s="238"/>
      <c r="F1" s="238"/>
      <c r="G1" s="238"/>
      <c r="H1" s="238"/>
    </row>
    <row r="2" spans="1:9" ht="21">
      <c r="A2" s="238" t="s">
        <v>1400</v>
      </c>
    </row>
    <row r="3" spans="1:9" ht="21">
      <c r="A3" s="238"/>
    </row>
    <row r="4" spans="1:9" ht="19.95" customHeight="1">
      <c r="A4" s="43" t="s">
        <v>626</v>
      </c>
      <c r="H4" s="53"/>
    </row>
    <row r="5" spans="1:9" ht="13.95" customHeight="1"/>
    <row r="6" spans="1:9" ht="19.95" customHeight="1">
      <c r="A6" s="34"/>
      <c r="B6" s="335" t="s">
        <v>65</v>
      </c>
      <c r="C6" s="336"/>
      <c r="D6" s="336"/>
      <c r="E6" s="336"/>
      <c r="F6" s="337"/>
      <c r="G6" s="15"/>
      <c r="H6" s="15"/>
    </row>
    <row r="7" spans="1:9" ht="19.95" customHeight="1">
      <c r="A7" s="104" t="s">
        <v>110</v>
      </c>
      <c r="B7" s="481" t="s">
        <v>4</v>
      </c>
      <c r="C7" s="481" t="s">
        <v>5</v>
      </c>
      <c r="D7" s="481" t="s">
        <v>6</v>
      </c>
      <c r="E7" s="282" t="s">
        <v>1</v>
      </c>
      <c r="F7" s="282" t="s">
        <v>23</v>
      </c>
      <c r="G7" s="9"/>
      <c r="H7" s="489" t="s">
        <v>187</v>
      </c>
    </row>
    <row r="8" spans="1:9" ht="24.9" customHeight="1">
      <c r="A8" s="520" t="s">
        <v>1348</v>
      </c>
      <c r="B8" s="464">
        <v>0.21684307941465672</v>
      </c>
      <c r="C8" s="464">
        <v>0.18219658840492967</v>
      </c>
      <c r="D8" s="464">
        <v>0.20775507510942001</v>
      </c>
      <c r="E8" s="464">
        <v>0.20120592750581137</v>
      </c>
      <c r="F8" s="464">
        <v>0.2138797413601351</v>
      </c>
      <c r="G8" s="10"/>
      <c r="H8" s="10"/>
    </row>
    <row r="9" spans="1:9" ht="24.9" customHeight="1">
      <c r="A9" s="157" t="s">
        <v>1344</v>
      </c>
      <c r="B9" s="513">
        <v>3.9042165538781884E-3</v>
      </c>
      <c r="C9" s="513">
        <v>3.3780413708046539E-3</v>
      </c>
      <c r="D9" s="513">
        <v>3.8005586469307411E-3</v>
      </c>
      <c r="E9" s="513">
        <v>3.6793192937124557E-3</v>
      </c>
      <c r="F9" s="513">
        <v>3.1447604544396694E-3</v>
      </c>
      <c r="G9" s="10"/>
      <c r="H9" s="10"/>
    </row>
    <row r="10" spans="1:9" ht="24.9" customHeight="1">
      <c r="A10" s="157" t="s">
        <v>1345</v>
      </c>
      <c r="B10" s="513">
        <v>6.2779802186361269E-2</v>
      </c>
      <c r="C10" s="513">
        <v>4.939195255325516E-2</v>
      </c>
      <c r="D10" s="513">
        <v>5.7932126597312339E-2</v>
      </c>
      <c r="E10" s="513">
        <v>5.6248157521259987E-2</v>
      </c>
      <c r="F10" s="513">
        <v>7.1218061112804376E-2</v>
      </c>
      <c r="G10" s="10"/>
      <c r="H10" s="10"/>
    </row>
    <row r="11" spans="1:9" ht="24.9" customHeight="1">
      <c r="A11" s="157" t="s">
        <v>1346</v>
      </c>
      <c r="B11" s="513">
        <v>2.6114870727051882E-2</v>
      </c>
      <c r="C11" s="513">
        <v>2.3374232572480527E-2</v>
      </c>
      <c r="D11" s="513">
        <v>2.3942639716717621E-2</v>
      </c>
      <c r="E11" s="513">
        <v>2.4345688478930098E-2</v>
      </c>
      <c r="F11" s="513">
        <v>2.5301837810730532E-2</v>
      </c>
      <c r="G11" s="10"/>
      <c r="H11" s="10"/>
    </row>
    <row r="12" spans="1:9" ht="40.049999999999997" customHeight="1">
      <c r="A12" s="157" t="s">
        <v>1347</v>
      </c>
      <c r="B12" s="513">
        <v>5.9471340158482273E-2</v>
      </c>
      <c r="C12" s="513">
        <v>6.0695921865222949E-2</v>
      </c>
      <c r="D12" s="513">
        <v>5.6784041172718673E-2</v>
      </c>
      <c r="E12" s="513">
        <v>5.8922268741734014E-2</v>
      </c>
      <c r="F12" s="513">
        <v>5.1610138676821862E-2</v>
      </c>
      <c r="G12" s="10"/>
      <c r="H12" s="946"/>
      <c r="I12" s="946"/>
    </row>
    <row r="13" spans="1:9" ht="24.9" customHeight="1">
      <c r="A13" s="157" t="s">
        <v>108</v>
      </c>
      <c r="B13" s="513">
        <v>0.12534559546532478</v>
      </c>
      <c r="C13" s="513">
        <v>9.1057485648992034E-2</v>
      </c>
      <c r="D13" s="513">
        <v>0.10590098313062221</v>
      </c>
      <c r="E13" s="513">
        <v>0.10604300808515917</v>
      </c>
      <c r="F13" s="513">
        <v>9.6574679926365509E-2</v>
      </c>
      <c r="G13" s="10"/>
      <c r="H13" s="946"/>
      <c r="I13" s="946"/>
    </row>
    <row r="14" spans="1:9" ht="24.9" customHeight="1">
      <c r="A14" s="157" t="s">
        <v>109</v>
      </c>
      <c r="B14" s="513">
        <v>0.15032679738562091</v>
      </c>
      <c r="C14" s="513">
        <v>0.14451669069837036</v>
      </c>
      <c r="D14" s="513">
        <v>0.13789781599841644</v>
      </c>
      <c r="E14" s="513">
        <v>0.14371092535524602</v>
      </c>
      <c r="F14" s="513">
        <v>0.11344336839194961</v>
      </c>
      <c r="G14" s="10"/>
      <c r="H14" s="946"/>
      <c r="I14" s="41"/>
    </row>
    <row r="15" spans="1:9" ht="14.1" customHeight="1">
      <c r="H15" s="41"/>
      <c r="I15" s="41"/>
    </row>
    <row r="16" spans="1:9" ht="14.1" customHeight="1">
      <c r="A16" s="946" t="s">
        <v>1303</v>
      </c>
      <c r="B16" s="946"/>
      <c r="C16" s="946"/>
      <c r="D16" s="946"/>
      <c r="E16" s="946" t="s">
        <v>1302</v>
      </c>
      <c r="F16" s="490"/>
      <c r="G16" s="490"/>
      <c r="H16" s="946"/>
      <c r="I16" s="136"/>
    </row>
    <row r="17" spans="1:17" ht="14.1" customHeight="1">
      <c r="A17" s="946"/>
      <c r="B17" s="946"/>
      <c r="C17" s="946"/>
      <c r="D17" s="946"/>
      <c r="E17" s="946"/>
      <c r="F17" s="490"/>
      <c r="G17" s="490"/>
    </row>
    <row r="18" spans="1:17" ht="14.1" customHeight="1">
      <c r="A18" s="488" t="s">
        <v>928</v>
      </c>
      <c r="B18" s="602"/>
      <c r="C18" s="490"/>
      <c r="D18" s="490"/>
      <c r="E18" s="490"/>
      <c r="F18" s="490"/>
      <c r="G18" s="490"/>
    </row>
    <row r="19" spans="1:17" ht="14.1" customHeight="1">
      <c r="A19" s="606"/>
      <c r="B19" s="602"/>
      <c r="C19" s="490"/>
      <c r="D19" s="490"/>
      <c r="E19" s="490"/>
      <c r="F19" s="490"/>
      <c r="G19" s="490"/>
    </row>
    <row r="20" spans="1:17" ht="14.1" customHeight="1">
      <c r="A20" s="946" t="s">
        <v>1304</v>
      </c>
      <c r="B20" s="602"/>
      <c r="C20" s="490"/>
      <c r="D20" s="490"/>
      <c r="E20" s="490"/>
      <c r="F20" s="490"/>
      <c r="G20" s="490"/>
      <c r="H20" s="489" t="s">
        <v>187</v>
      </c>
    </row>
    <row r="21" spans="1:17" ht="23.4">
      <c r="A21" s="959"/>
      <c r="B21" s="603"/>
      <c r="C21" s="490"/>
      <c r="D21" s="490"/>
      <c r="E21" s="490"/>
      <c r="F21" s="490"/>
      <c r="G21" s="490"/>
    </row>
    <row r="22" spans="1:17" ht="14.1" customHeight="1">
      <c r="A22" s="640"/>
      <c r="B22" s="641"/>
      <c r="C22" s="641"/>
      <c r="D22" s="40"/>
      <c r="E22" s="490"/>
      <c r="F22" s="490"/>
      <c r="G22" s="490"/>
    </row>
    <row r="23" spans="1:17" ht="19.95" customHeight="1">
      <c r="A23" s="43" t="s">
        <v>1367</v>
      </c>
      <c r="B23" s="7"/>
      <c r="C23" s="7"/>
      <c r="D23" s="8"/>
      <c r="J23" s="43"/>
      <c r="K23" s="7"/>
      <c r="L23" s="7"/>
      <c r="M23" s="8"/>
    </row>
    <row r="24" spans="1:17" ht="19.95" customHeight="1">
      <c r="A24" s="43" t="s">
        <v>1366</v>
      </c>
      <c r="B24" s="7"/>
      <c r="C24" s="7"/>
      <c r="D24" s="8"/>
      <c r="J24" s="43"/>
      <c r="K24" s="7"/>
      <c r="L24" s="7"/>
      <c r="M24" s="8"/>
    </row>
    <row r="25" spans="1:17" ht="19.95" customHeight="1">
      <c r="A25" s="43"/>
      <c r="B25" s="7"/>
      <c r="C25" s="7"/>
      <c r="D25" s="8"/>
      <c r="J25" s="43"/>
      <c r="K25" s="7"/>
      <c r="L25" s="7"/>
      <c r="M25" s="8"/>
    </row>
    <row r="26" spans="1:17" ht="13.95" customHeight="1">
      <c r="A26" s="11"/>
      <c r="B26" s="7"/>
      <c r="C26" s="7"/>
      <c r="D26" s="8"/>
      <c r="J26" s="11"/>
      <c r="K26" s="7"/>
      <c r="L26" s="7"/>
      <c r="M26" s="8"/>
    </row>
    <row r="27" spans="1:17" ht="19.95" customHeight="1">
      <c r="A27" s="34"/>
      <c r="B27" s="335" t="s">
        <v>213</v>
      </c>
      <c r="C27" s="336"/>
      <c r="D27" s="336"/>
      <c r="E27" s="336"/>
      <c r="F27" s="337"/>
      <c r="I27" s="53"/>
      <c r="J27" s="34"/>
      <c r="K27" s="70"/>
      <c r="L27" s="70"/>
      <c r="M27" s="70"/>
      <c r="N27" s="70"/>
      <c r="O27" s="70"/>
    </row>
    <row r="28" spans="1:17" ht="40.049999999999997" customHeight="1">
      <c r="A28" s="1032" t="s">
        <v>25</v>
      </c>
      <c r="B28" s="282" t="s">
        <v>4</v>
      </c>
      <c r="C28" s="282" t="s">
        <v>5</v>
      </c>
      <c r="D28" s="282" t="s">
        <v>6</v>
      </c>
      <c r="E28" s="301" t="s">
        <v>124</v>
      </c>
      <c r="F28" s="282" t="s">
        <v>23</v>
      </c>
      <c r="G28" s="335" t="s">
        <v>54</v>
      </c>
      <c r="H28" s="586"/>
      <c r="J28" s="134"/>
      <c r="K28" s="403"/>
      <c r="L28" s="403"/>
      <c r="M28" s="403"/>
      <c r="N28" s="220"/>
      <c r="O28" s="403"/>
      <c r="P28" s="70"/>
      <c r="Q28" s="135"/>
    </row>
    <row r="29" spans="1:17" ht="19.95" customHeight="1">
      <c r="A29" s="112" t="s">
        <v>1308</v>
      </c>
      <c r="B29" s="217">
        <v>0.72344683583108238</v>
      </c>
      <c r="C29" s="217">
        <v>0.78829333321241857</v>
      </c>
      <c r="D29" s="217">
        <v>0.75891451043875313</v>
      </c>
      <c r="E29" s="217">
        <v>0.75891451043875313</v>
      </c>
      <c r="F29" s="217">
        <v>0.78900000000000003</v>
      </c>
      <c r="G29" s="1215"/>
      <c r="H29" s="1216"/>
      <c r="J29" s="134"/>
      <c r="K29" s="403"/>
      <c r="L29" s="403"/>
      <c r="M29" s="403"/>
      <c r="N29" s="220"/>
      <c r="O29" s="403"/>
      <c r="P29" s="70"/>
      <c r="Q29" s="135"/>
    </row>
    <row r="30" spans="1:17" ht="19.95" customHeight="1">
      <c r="A30" s="139" t="s">
        <v>1306</v>
      </c>
      <c r="B30" s="661"/>
      <c r="C30" s="661"/>
      <c r="D30" s="661"/>
      <c r="E30" s="1219"/>
      <c r="F30" s="661"/>
      <c r="G30" s="1220"/>
      <c r="H30" s="1221"/>
      <c r="J30" s="134"/>
      <c r="K30" s="403"/>
      <c r="L30" s="403"/>
      <c r="M30" s="403"/>
      <c r="N30" s="220"/>
      <c r="O30" s="403"/>
      <c r="P30" s="70"/>
      <c r="Q30" s="135"/>
    </row>
    <row r="31" spans="1:17" ht="19.95" customHeight="1">
      <c r="A31" s="112" t="s">
        <v>1307</v>
      </c>
      <c r="B31" s="217">
        <v>0.112</v>
      </c>
      <c r="C31" s="217">
        <v>7.9000000000000001E-2</v>
      </c>
      <c r="D31" s="217">
        <v>9.1999999999999998E-2</v>
      </c>
      <c r="E31" s="217">
        <v>9.2999999999999999E-2</v>
      </c>
      <c r="F31" s="217">
        <v>6.9000000000000006E-2</v>
      </c>
      <c r="G31" s="1222" t="s">
        <v>1356</v>
      </c>
      <c r="H31" s="1216"/>
      <c r="J31" s="134"/>
      <c r="K31" s="403"/>
      <c r="L31" s="403"/>
      <c r="M31" s="403"/>
      <c r="N31" s="220"/>
      <c r="O31" s="403"/>
      <c r="P31" s="1217"/>
      <c r="Q31" s="135"/>
    </row>
    <row r="32" spans="1:17" ht="19.95" customHeight="1">
      <c r="A32" s="139" t="s">
        <v>1306</v>
      </c>
      <c r="B32" s="661"/>
      <c r="C32" s="661"/>
      <c r="D32" s="661"/>
      <c r="E32" s="1219"/>
      <c r="F32" s="661"/>
      <c r="G32" s="1223" t="s">
        <v>1357</v>
      </c>
      <c r="H32" s="1221"/>
      <c r="J32" s="134"/>
      <c r="K32" s="403"/>
      <c r="L32" s="403"/>
      <c r="M32" s="403"/>
      <c r="N32" s="220"/>
      <c r="O32" s="403"/>
      <c r="P32" s="1217"/>
      <c r="Q32" s="135"/>
    </row>
    <row r="33" spans="1:17" ht="19.95" customHeight="1">
      <c r="A33" s="138" t="s">
        <v>824</v>
      </c>
      <c r="B33" s="218">
        <v>0.45600000000000002</v>
      </c>
      <c r="C33" s="218">
        <v>0.438</v>
      </c>
      <c r="D33" s="218">
        <v>0.443</v>
      </c>
      <c r="E33" s="218">
        <v>0.44500000000000001</v>
      </c>
      <c r="F33" s="692"/>
      <c r="G33" s="555" t="s">
        <v>1358</v>
      </c>
      <c r="H33" s="937"/>
      <c r="J33" s="137"/>
      <c r="K33" s="515"/>
      <c r="L33" s="515"/>
      <c r="M33" s="515"/>
      <c r="N33" s="515"/>
      <c r="O33" s="515"/>
      <c r="P33" s="1218"/>
      <c r="Q33" s="47"/>
    </row>
    <row r="34" spans="1:17" ht="19.95" customHeight="1">
      <c r="A34" s="138" t="s">
        <v>825</v>
      </c>
      <c r="B34" s="964"/>
      <c r="C34" s="964"/>
      <c r="D34" s="964"/>
      <c r="E34" s="964"/>
      <c r="F34" s="692"/>
      <c r="G34" s="555" t="s">
        <v>1020</v>
      </c>
      <c r="H34" s="937"/>
      <c r="J34" s="137"/>
      <c r="K34" s="985"/>
      <c r="L34" s="985"/>
      <c r="M34" s="985"/>
      <c r="N34" s="985"/>
      <c r="O34" s="515"/>
      <c r="P34" s="1218"/>
      <c r="Q34" s="47"/>
    </row>
    <row r="35" spans="1:17" ht="19.95" customHeight="1">
      <c r="A35" s="138" t="s">
        <v>1309</v>
      </c>
      <c r="B35" s="964"/>
      <c r="C35" s="964"/>
      <c r="D35" s="964"/>
      <c r="E35" s="964"/>
      <c r="F35" s="692"/>
      <c r="G35" s="555" t="s">
        <v>1021</v>
      </c>
      <c r="H35" s="937"/>
      <c r="I35" s="941"/>
      <c r="J35" s="137"/>
      <c r="K35" s="985"/>
      <c r="L35" s="985"/>
      <c r="M35" s="985"/>
      <c r="N35" s="985"/>
      <c r="O35" s="515"/>
      <c r="P35" s="47"/>
      <c r="Q35" s="47"/>
    </row>
    <row r="36" spans="1:17" ht="19.95" customHeight="1">
      <c r="A36" s="139"/>
      <c r="B36" s="972"/>
      <c r="C36" s="972"/>
      <c r="D36" s="972"/>
      <c r="E36" s="972"/>
      <c r="F36" s="716"/>
      <c r="G36" s="555" t="s">
        <v>1022</v>
      </c>
      <c r="H36" s="937"/>
      <c r="J36" s="137"/>
      <c r="K36" s="985"/>
      <c r="L36" s="985"/>
      <c r="M36" s="985"/>
      <c r="N36" s="985"/>
      <c r="O36" s="515"/>
      <c r="P36" s="47"/>
      <c r="Q36" s="47"/>
    </row>
    <row r="37" spans="1:17" ht="19.95" customHeight="1">
      <c r="A37" s="112" t="s">
        <v>827</v>
      </c>
      <c r="B37" s="217">
        <v>0.28999999999999998</v>
      </c>
      <c r="C37" s="217">
        <v>0.26</v>
      </c>
      <c r="D37" s="217">
        <v>0.31900000000000001</v>
      </c>
      <c r="E37" s="217">
        <v>0.28999999999999998</v>
      </c>
      <c r="F37" s="648"/>
      <c r="G37" s="507" t="s">
        <v>1359</v>
      </c>
      <c r="H37" s="949"/>
      <c r="J37" s="137"/>
      <c r="K37" s="515"/>
      <c r="L37" s="515"/>
      <c r="M37" s="515"/>
      <c r="N37" s="515"/>
      <c r="O37" s="985"/>
      <c r="P37" s="47"/>
      <c r="Q37" s="160"/>
    </row>
    <row r="38" spans="1:17" ht="19.95" customHeight="1">
      <c r="A38" s="138" t="s">
        <v>1309</v>
      </c>
      <c r="B38" s="964"/>
      <c r="C38" s="964"/>
      <c r="D38" s="964"/>
      <c r="E38" s="964"/>
      <c r="F38" s="651"/>
      <c r="G38" s="555" t="s">
        <v>1360</v>
      </c>
      <c r="H38" s="951"/>
      <c r="J38" s="137"/>
      <c r="K38" s="985"/>
      <c r="L38" s="985"/>
      <c r="M38" s="985"/>
      <c r="N38" s="985"/>
      <c r="O38" s="985"/>
      <c r="P38" s="47"/>
      <c r="Q38" s="160"/>
    </row>
    <row r="39" spans="1:17" ht="19.95" customHeight="1">
      <c r="A39" s="138"/>
      <c r="B39" s="964"/>
      <c r="C39" s="964"/>
      <c r="D39" s="964"/>
      <c r="E39" s="964"/>
      <c r="F39" s="651"/>
      <c r="G39" s="555" t="s">
        <v>1361</v>
      </c>
      <c r="H39" s="951"/>
      <c r="J39" s="137"/>
      <c r="K39" s="985"/>
      <c r="L39" s="985"/>
      <c r="M39" s="985"/>
      <c r="N39" s="985"/>
      <c r="O39" s="985"/>
      <c r="P39" s="47"/>
      <c r="Q39" s="160"/>
    </row>
    <row r="40" spans="1:17" ht="19.95" customHeight="1">
      <c r="A40" s="138"/>
      <c r="B40" s="964"/>
      <c r="C40" s="964"/>
      <c r="D40" s="964"/>
      <c r="E40" s="964"/>
      <c r="F40" s="651"/>
      <c r="G40" s="555" t="s">
        <v>1362</v>
      </c>
      <c r="H40" s="951"/>
      <c r="J40" s="137"/>
      <c r="K40" s="985"/>
      <c r="L40" s="985"/>
      <c r="M40" s="985"/>
      <c r="N40" s="985"/>
      <c r="O40" s="985"/>
      <c r="P40" s="47"/>
      <c r="Q40" s="160"/>
    </row>
    <row r="41" spans="1:17" ht="19.95" customHeight="1">
      <c r="A41" s="139"/>
      <c r="B41" s="972"/>
      <c r="C41" s="972"/>
      <c r="D41" s="972"/>
      <c r="E41" s="972"/>
      <c r="F41" s="1282"/>
      <c r="G41" s="556" t="s">
        <v>1363</v>
      </c>
      <c r="H41" s="953"/>
      <c r="J41" s="137"/>
      <c r="K41" s="985"/>
      <c r="L41" s="985"/>
      <c r="M41" s="985"/>
      <c r="N41" s="985"/>
      <c r="O41" s="985"/>
      <c r="P41" s="47"/>
      <c r="Q41" s="160"/>
    </row>
    <row r="42" spans="1:17" ht="70.05" customHeight="1">
      <c r="A42" s="598" t="s">
        <v>1310</v>
      </c>
      <c r="B42" s="862">
        <v>9390.9</v>
      </c>
      <c r="C42" s="862">
        <v>7845.4</v>
      </c>
      <c r="D42" s="862">
        <v>8085.6</v>
      </c>
      <c r="E42" s="862">
        <v>8325.4</v>
      </c>
      <c r="F42" s="660">
        <v>7236.1</v>
      </c>
      <c r="G42" s="556"/>
      <c r="H42" s="936"/>
      <c r="J42" s="935"/>
      <c r="K42" s="835"/>
      <c r="L42" s="835"/>
      <c r="M42" s="835"/>
      <c r="N42" s="835"/>
      <c r="O42" s="835"/>
      <c r="P42" s="47"/>
      <c r="Q42" s="935"/>
    </row>
    <row r="43" spans="1:17" ht="34.950000000000003" customHeight="1">
      <c r="A43" s="157" t="s">
        <v>1311</v>
      </c>
      <c r="B43" s="642">
        <v>79.5</v>
      </c>
      <c r="C43" s="642">
        <v>66.599999999999994</v>
      </c>
      <c r="D43" s="642">
        <v>85.4</v>
      </c>
      <c r="E43" s="642">
        <v>76.8</v>
      </c>
      <c r="F43" s="643">
        <v>68.400000000000006</v>
      </c>
      <c r="G43" s="229"/>
      <c r="H43" s="502"/>
      <c r="J43" s="935"/>
      <c r="K43" s="835"/>
      <c r="L43" s="835"/>
      <c r="M43" s="835"/>
      <c r="N43" s="835"/>
      <c r="O43" s="835"/>
      <c r="P43" s="47"/>
      <c r="Q43" s="935"/>
    </row>
    <row r="44" spans="1:17" ht="34.950000000000003" customHeight="1">
      <c r="A44" s="74" t="s">
        <v>1312</v>
      </c>
      <c r="B44" s="642">
        <v>456.7</v>
      </c>
      <c r="C44" s="642">
        <v>337.4</v>
      </c>
      <c r="D44" s="642">
        <v>337.7</v>
      </c>
      <c r="E44" s="642">
        <v>373.2</v>
      </c>
      <c r="F44" s="643">
        <v>207.4</v>
      </c>
      <c r="G44" s="229"/>
      <c r="H44" s="502"/>
      <c r="J44" s="47"/>
      <c r="K44" s="835"/>
      <c r="L44" s="835"/>
      <c r="M44" s="835"/>
      <c r="N44" s="835"/>
      <c r="O44" s="835"/>
      <c r="P44" s="47"/>
      <c r="Q44" s="935"/>
    </row>
    <row r="45" spans="1:17" ht="34.950000000000003" customHeight="1">
      <c r="A45" s="157" t="s">
        <v>1313</v>
      </c>
      <c r="B45" s="642">
        <v>436.5</v>
      </c>
      <c r="C45" s="642">
        <v>346.1</v>
      </c>
      <c r="D45" s="642">
        <v>372.9</v>
      </c>
      <c r="E45" s="642">
        <v>383.2</v>
      </c>
      <c r="F45" s="643">
        <v>341.6</v>
      </c>
      <c r="G45" s="229"/>
      <c r="H45" s="502"/>
      <c r="J45" s="935"/>
      <c r="K45" s="835"/>
      <c r="L45" s="835"/>
      <c r="M45" s="835"/>
      <c r="N45" s="835"/>
      <c r="O45" s="835"/>
      <c r="P45" s="47"/>
      <c r="Q45" s="935"/>
    </row>
    <row r="46" spans="1:17" ht="49.95" customHeight="1">
      <c r="A46" s="501" t="s">
        <v>1314</v>
      </c>
      <c r="B46" s="643">
        <v>814.05</v>
      </c>
      <c r="C46" s="643">
        <v>715.8</v>
      </c>
      <c r="D46" s="643">
        <v>688.2</v>
      </c>
      <c r="E46" s="643">
        <v>734.1</v>
      </c>
      <c r="F46" s="643">
        <v>630.29999999999995</v>
      </c>
      <c r="G46" s="229"/>
      <c r="H46" s="502"/>
      <c r="J46" s="935"/>
      <c r="K46" s="835"/>
      <c r="L46" s="835"/>
      <c r="M46" s="835"/>
      <c r="N46" s="835"/>
      <c r="O46" s="835"/>
      <c r="P46" s="47"/>
      <c r="Q46" s="935"/>
    </row>
    <row r="47" spans="1:17" ht="70.05" customHeight="1">
      <c r="A47" s="501" t="s">
        <v>1315</v>
      </c>
      <c r="B47" s="644"/>
      <c r="C47" s="644"/>
      <c r="D47" s="644"/>
      <c r="E47" s="1074">
        <v>459.8</v>
      </c>
      <c r="F47" s="643">
        <v>426.2</v>
      </c>
      <c r="G47" s="556" t="s">
        <v>1364</v>
      </c>
      <c r="H47" s="936"/>
      <c r="J47" s="935"/>
      <c r="K47" s="988"/>
      <c r="L47" s="988"/>
      <c r="M47" s="988"/>
      <c r="N47" s="1075"/>
      <c r="O47" s="835"/>
      <c r="P47" s="47"/>
      <c r="Q47" s="935"/>
    </row>
    <row r="48" spans="1:17" ht="34.950000000000003" customHeight="1">
      <c r="A48" s="501" t="s">
        <v>1321</v>
      </c>
      <c r="B48" s="735"/>
      <c r="C48" s="735"/>
      <c r="D48" s="735"/>
      <c r="E48" s="463">
        <v>0.46899999999999997</v>
      </c>
      <c r="F48" s="636">
        <v>0.47199999999999998</v>
      </c>
      <c r="G48" s="49" t="s">
        <v>1365</v>
      </c>
      <c r="H48" s="868"/>
      <c r="J48" s="935"/>
      <c r="K48" s="988"/>
      <c r="L48" s="988"/>
      <c r="M48" s="988"/>
      <c r="N48" s="1075"/>
      <c r="O48" s="835"/>
      <c r="P48" s="47"/>
      <c r="Q48" s="935"/>
    </row>
    <row r="49" spans="1:17" ht="13.95" customHeight="1">
      <c r="A49" s="5"/>
      <c r="G49" s="490"/>
      <c r="H49" s="490"/>
      <c r="J49" s="5"/>
      <c r="P49" s="1076"/>
      <c r="Q49" s="1076"/>
    </row>
    <row r="50" spans="1:17" ht="19.95" customHeight="1">
      <c r="A50" s="946" t="s">
        <v>51</v>
      </c>
      <c r="B50" s="76"/>
      <c r="G50" s="490"/>
      <c r="H50" s="490"/>
      <c r="J50" s="946"/>
      <c r="K50" s="76"/>
      <c r="P50" s="1076"/>
      <c r="Q50" s="1076"/>
    </row>
    <row r="51" spans="1:17" ht="19.95" customHeight="1">
      <c r="A51" s="946" t="s">
        <v>1305</v>
      </c>
      <c r="B51" s="76"/>
      <c r="G51" s="490"/>
      <c r="H51" s="490"/>
      <c r="J51" s="946"/>
      <c r="K51" s="76"/>
      <c r="P51" s="1076"/>
      <c r="Q51" s="1076"/>
    </row>
    <row r="52" spans="1:17" ht="19.95" customHeight="1">
      <c r="A52" s="946" t="s">
        <v>1316</v>
      </c>
      <c r="B52" s="95"/>
      <c r="J52" s="946"/>
      <c r="K52" s="95"/>
    </row>
    <row r="53" spans="1:17" ht="19.95" customHeight="1">
      <c r="A53" s="946" t="s">
        <v>1317</v>
      </c>
      <c r="B53" s="95"/>
      <c r="J53" s="946"/>
      <c r="K53" s="95"/>
    </row>
    <row r="54" spans="1:17" ht="19.95" customHeight="1">
      <c r="A54" s="946" t="s">
        <v>1318</v>
      </c>
      <c r="B54" s="95"/>
      <c r="J54" s="946"/>
      <c r="K54" s="95"/>
    </row>
    <row r="55" spans="1:17" ht="19.95" customHeight="1">
      <c r="A55" s="946" t="s">
        <v>1319</v>
      </c>
      <c r="B55" s="95"/>
      <c r="J55" s="946"/>
      <c r="K55" s="95"/>
    </row>
    <row r="56" spans="1:17" ht="19.95" customHeight="1">
      <c r="A56" s="946" t="s">
        <v>1320</v>
      </c>
      <c r="B56" s="96"/>
      <c r="C56" s="77"/>
      <c r="D56" s="77"/>
      <c r="E56" s="547"/>
      <c r="J56" s="946"/>
      <c r="K56" s="96"/>
      <c r="L56" s="1077"/>
      <c r="M56" s="1077"/>
      <c r="N56" s="1078"/>
    </row>
    <row r="57" spans="1:17" ht="19.95" customHeight="1">
      <c r="A57" s="946" t="s">
        <v>376</v>
      </c>
      <c r="B57" s="96"/>
      <c r="C57" s="77"/>
      <c r="D57" s="77"/>
      <c r="E57" s="547" t="s">
        <v>375</v>
      </c>
      <c r="J57" s="946"/>
      <c r="K57" s="96"/>
      <c r="L57" s="1077"/>
      <c r="M57" s="1077"/>
      <c r="N57" s="1078"/>
    </row>
    <row r="58" spans="1:17" ht="19.95" customHeight="1">
      <c r="A58" s="946"/>
      <c r="B58" s="96"/>
      <c r="C58" s="77"/>
      <c r="D58" s="77"/>
      <c r="E58" s="547"/>
      <c r="J58" s="946"/>
      <c r="K58" s="96"/>
      <c r="L58" s="1077"/>
      <c r="M58" s="1077"/>
      <c r="N58" s="1078"/>
    </row>
    <row r="59" spans="1:17" ht="19.95" customHeight="1">
      <c r="A59" s="488" t="s">
        <v>928</v>
      </c>
      <c r="B59" s="95"/>
      <c r="C59" s="76"/>
      <c r="D59" s="76"/>
      <c r="J59" s="36"/>
      <c r="K59" s="95"/>
      <c r="L59" s="76"/>
      <c r="M59" s="76"/>
    </row>
    <row r="60" spans="1:17" ht="19.95" customHeight="1">
      <c r="A60" s="103" t="s">
        <v>1026</v>
      </c>
      <c r="B60" s="95"/>
      <c r="C60" s="76"/>
      <c r="D60" s="76"/>
      <c r="J60" s="36"/>
      <c r="K60" s="95"/>
      <c r="L60" s="76"/>
      <c r="M60" s="76"/>
    </row>
    <row r="61" spans="1:17" ht="19.95" customHeight="1">
      <c r="A61" s="547" t="s">
        <v>79</v>
      </c>
      <c r="B61" s="95"/>
      <c r="J61" s="1078"/>
      <c r="K61" s="95"/>
    </row>
    <row r="62" spans="1:17" ht="19.95" customHeight="1">
      <c r="A62" s="103" t="s">
        <v>1024</v>
      </c>
      <c r="B62" s="95"/>
      <c r="J62" s="1060"/>
      <c r="K62" s="95"/>
      <c r="M62" s="102"/>
    </row>
    <row r="63" spans="1:17" ht="19.95" customHeight="1">
      <c r="A63" s="103" t="s">
        <v>1025</v>
      </c>
      <c r="B63" s="95"/>
      <c r="J63" s="1060"/>
      <c r="K63" s="95"/>
    </row>
    <row r="64" spans="1:17" ht="19.95" customHeight="1">
      <c r="A64" s="103" t="s">
        <v>1241</v>
      </c>
      <c r="B64" s="95"/>
      <c r="J64" s="1078"/>
      <c r="K64" s="95"/>
    </row>
    <row r="65" spans="1:15" ht="13.95" customHeight="1">
      <c r="A65" s="1035"/>
      <c r="B65" s="95"/>
      <c r="J65" s="1078"/>
      <c r="K65" s="95"/>
    </row>
    <row r="66" spans="1:15" ht="13.95" customHeight="1">
      <c r="A66" s="946" t="s">
        <v>1304</v>
      </c>
      <c r="B66" s="98"/>
      <c r="J66" s="946"/>
      <c r="K66" s="98"/>
    </row>
    <row r="67" spans="1:15" ht="13.95" customHeight="1">
      <c r="A67" s="579"/>
      <c r="B67" s="270"/>
    </row>
    <row r="68" spans="1:15" ht="13.95" customHeight="1">
      <c r="A68" s="109"/>
      <c r="B68" s="109"/>
    </row>
    <row r="69" spans="1:15" ht="24.9" customHeight="1">
      <c r="A69" s="44" t="s">
        <v>1322</v>
      </c>
      <c r="B69" s="7"/>
      <c r="C69" s="7"/>
      <c r="D69" s="8"/>
      <c r="G69" s="53"/>
      <c r="H69" s="489" t="s">
        <v>187</v>
      </c>
      <c r="I69" s="44"/>
      <c r="J69" s="7"/>
      <c r="K69" s="7"/>
      <c r="L69" s="8"/>
      <c r="O69" s="1050"/>
    </row>
    <row r="70" spans="1:15" ht="13.95" customHeight="1">
      <c r="A70" s="11"/>
      <c r="B70" s="7"/>
      <c r="C70" s="7"/>
      <c r="D70" s="8"/>
      <c r="I70" s="11"/>
      <c r="J70" s="7"/>
      <c r="K70" s="7"/>
      <c r="L70" s="8"/>
    </row>
    <row r="71" spans="1:15" ht="19.95" customHeight="1">
      <c r="A71" s="34"/>
      <c r="B71" s="70"/>
      <c r="C71" s="335" t="s">
        <v>214</v>
      </c>
      <c r="D71" s="638"/>
      <c r="E71" s="638"/>
      <c r="F71" s="638"/>
      <c r="G71" s="586"/>
      <c r="I71" s="34"/>
      <c r="J71" s="70"/>
      <c r="K71" s="70"/>
      <c r="L71" s="135"/>
      <c r="M71" s="135"/>
      <c r="N71" s="135"/>
      <c r="O71" s="135"/>
    </row>
    <row r="72" spans="1:15" ht="24.9" customHeight="1">
      <c r="A72" s="234" t="s">
        <v>25</v>
      </c>
      <c r="B72" s="588"/>
      <c r="C72" s="278" t="s">
        <v>4</v>
      </c>
      <c r="D72" s="282" t="s">
        <v>5</v>
      </c>
      <c r="E72" s="282" t="s">
        <v>6</v>
      </c>
      <c r="F72" s="282" t="s">
        <v>1</v>
      </c>
      <c r="G72" s="282" t="s">
        <v>23</v>
      </c>
      <c r="I72" s="134"/>
      <c r="J72" s="134"/>
      <c r="K72" s="403"/>
      <c r="L72" s="403"/>
      <c r="M72" s="403"/>
      <c r="N72" s="403"/>
      <c r="O72" s="403"/>
    </row>
    <row r="73" spans="1:15" ht="24.9" customHeight="1">
      <c r="A73" s="1153" t="s">
        <v>164</v>
      </c>
      <c r="B73" s="657"/>
      <c r="C73" s="647"/>
      <c r="D73" s="645"/>
      <c r="E73" s="648"/>
      <c r="F73" s="1081">
        <v>47.6</v>
      </c>
      <c r="G73" s="1081">
        <v>48.9</v>
      </c>
      <c r="I73" s="47"/>
      <c r="J73" s="47"/>
      <c r="K73" s="985"/>
      <c r="L73" s="985"/>
      <c r="M73" s="985"/>
      <c r="N73" s="39"/>
      <c r="O73" s="39"/>
    </row>
    <row r="74" spans="1:15" ht="24.9" customHeight="1">
      <c r="A74" s="897" t="s">
        <v>1176</v>
      </c>
      <c r="B74" s="693" t="s">
        <v>18</v>
      </c>
      <c r="C74" s="647"/>
      <c r="D74" s="645"/>
      <c r="E74" s="648"/>
      <c r="F74" s="217">
        <v>0.22</v>
      </c>
      <c r="G74" s="217">
        <v>0.18</v>
      </c>
      <c r="I74" s="1313"/>
      <c r="J74" s="788"/>
      <c r="K74" s="985"/>
      <c r="L74" s="985"/>
      <c r="M74" s="985"/>
      <c r="N74" s="515"/>
      <c r="O74" s="515"/>
    </row>
    <row r="75" spans="1:15" ht="24.9" customHeight="1">
      <c r="A75" s="898" t="s">
        <v>1177</v>
      </c>
      <c r="B75" s="694" t="s">
        <v>19</v>
      </c>
      <c r="C75" s="649"/>
      <c r="D75" s="650"/>
      <c r="E75" s="651"/>
      <c r="F75" s="218">
        <v>0.28999999999999998</v>
      </c>
      <c r="G75" s="218">
        <v>0.23</v>
      </c>
      <c r="I75" s="1313"/>
      <c r="J75" s="788"/>
      <c r="K75" s="985"/>
      <c r="L75" s="985"/>
      <c r="M75" s="985"/>
      <c r="N75" s="515"/>
      <c r="O75" s="515"/>
    </row>
    <row r="76" spans="1:15" ht="24.9" customHeight="1">
      <c r="A76" s="1152" t="s">
        <v>826</v>
      </c>
      <c r="B76" s="695" t="s">
        <v>0</v>
      </c>
      <c r="C76" s="652"/>
      <c r="D76" s="653"/>
      <c r="E76" s="654"/>
      <c r="F76" s="219">
        <v>0.25</v>
      </c>
      <c r="G76" s="219">
        <v>0.21</v>
      </c>
      <c r="I76" s="1313"/>
      <c r="J76" s="802"/>
      <c r="K76" s="986"/>
      <c r="L76" s="986"/>
      <c r="M76" s="986"/>
      <c r="N76" s="235"/>
      <c r="O76" s="235"/>
    </row>
    <row r="77" spans="1:15" ht="49.95" customHeight="1">
      <c r="A77" s="598" t="s">
        <v>339</v>
      </c>
      <c r="B77" s="502"/>
      <c r="C77" s="218">
        <v>0.22900000000000001</v>
      </c>
      <c r="D77" s="218">
        <v>0.19600000000000001</v>
      </c>
      <c r="E77" s="218">
        <v>0.217</v>
      </c>
      <c r="F77" s="218">
        <v>0.214</v>
      </c>
      <c r="G77" s="218">
        <v>0.20100000000000001</v>
      </c>
      <c r="I77" s="935"/>
      <c r="J77" s="935"/>
      <c r="K77" s="515"/>
      <c r="L77" s="515"/>
      <c r="M77" s="515"/>
      <c r="N77" s="515"/>
      <c r="O77" s="515"/>
    </row>
    <row r="78" spans="1:15" ht="49.95" customHeight="1">
      <c r="A78" s="501" t="s">
        <v>340</v>
      </c>
      <c r="B78" s="502"/>
      <c r="C78" s="643">
        <v>359.6</v>
      </c>
      <c r="D78" s="643">
        <v>300.3</v>
      </c>
      <c r="E78" s="643">
        <v>282.39999999999998</v>
      </c>
      <c r="F78" s="643">
        <v>309.39999999999998</v>
      </c>
      <c r="G78" s="643">
        <v>230.7</v>
      </c>
      <c r="I78" s="935"/>
      <c r="J78" s="935"/>
      <c r="K78" s="835"/>
      <c r="L78" s="835"/>
      <c r="M78" s="835"/>
      <c r="N78" s="835"/>
      <c r="O78" s="835"/>
    </row>
    <row r="79" spans="1:15" ht="13.95" customHeight="1">
      <c r="A79" s="329"/>
      <c r="B79" s="329"/>
      <c r="C79" s="174"/>
      <c r="D79" s="174"/>
      <c r="E79" s="174"/>
      <c r="F79" s="174"/>
      <c r="G79" s="174"/>
      <c r="I79" s="329"/>
      <c r="J79" s="329"/>
      <c r="K79" s="174"/>
      <c r="L79" s="174"/>
      <c r="M79" s="174"/>
      <c r="N79" s="174"/>
      <c r="O79" s="174"/>
    </row>
    <row r="80" spans="1:15" ht="19.95" customHeight="1">
      <c r="A80" s="946" t="s">
        <v>125</v>
      </c>
      <c r="I80" s="946"/>
    </row>
    <row r="81" spans="1:15" ht="19.95" customHeight="1">
      <c r="A81" s="946" t="s">
        <v>428</v>
      </c>
      <c r="B81" s="639"/>
      <c r="C81" s="639"/>
      <c r="D81" s="639"/>
      <c r="E81" s="639"/>
      <c r="F81" s="639"/>
      <c r="G81" s="639"/>
      <c r="I81" s="946"/>
      <c r="J81" s="639"/>
      <c r="K81" s="639"/>
      <c r="L81" s="639"/>
      <c r="M81" s="639"/>
      <c r="N81" s="639"/>
      <c r="O81" s="639"/>
    </row>
    <row r="82" spans="1:15" ht="19.95" customHeight="1">
      <c r="A82" s="946" t="s">
        <v>429</v>
      </c>
      <c r="B82" s="639"/>
      <c r="C82" s="639"/>
      <c r="D82" s="639"/>
      <c r="E82" s="639"/>
      <c r="F82" s="639"/>
      <c r="G82" s="639"/>
      <c r="I82" s="946"/>
      <c r="J82" s="639"/>
      <c r="K82" s="639"/>
      <c r="L82" s="639"/>
      <c r="M82" s="639"/>
      <c r="N82" s="639"/>
      <c r="O82" s="639"/>
    </row>
    <row r="83" spans="1:15" ht="19.95" customHeight="1">
      <c r="A83" s="946" t="s">
        <v>430</v>
      </c>
      <c r="B83" s="639"/>
      <c r="C83" s="639"/>
      <c r="D83" s="639"/>
      <c r="E83" s="639"/>
      <c r="F83" s="639"/>
      <c r="G83" s="639"/>
      <c r="I83" s="946"/>
      <c r="J83" s="639"/>
      <c r="K83" s="639"/>
      <c r="L83" s="639"/>
      <c r="M83" s="639"/>
      <c r="N83" s="639"/>
      <c r="O83" s="639"/>
    </row>
    <row r="84" spans="1:15" ht="19.95" customHeight="1">
      <c r="A84" s="947" t="s">
        <v>431</v>
      </c>
      <c r="B84" s="639"/>
      <c r="C84" s="639"/>
      <c r="D84" s="639"/>
      <c r="E84" s="639"/>
      <c r="F84" s="639"/>
      <c r="G84" s="639"/>
      <c r="I84" s="947"/>
      <c r="J84" s="639"/>
      <c r="K84" s="639"/>
      <c r="L84" s="639"/>
      <c r="M84" s="639"/>
      <c r="N84" s="639"/>
      <c r="O84" s="639"/>
    </row>
    <row r="85" spans="1:15" ht="19.95" customHeight="1">
      <c r="A85" s="946" t="s">
        <v>432</v>
      </c>
      <c r="B85" s="639"/>
      <c r="C85" s="639"/>
      <c r="D85" s="639"/>
      <c r="E85" s="639"/>
      <c r="F85" s="639"/>
      <c r="G85" s="639"/>
      <c r="I85" s="946"/>
      <c r="J85" s="639"/>
      <c r="K85" s="639"/>
      <c r="L85" s="639"/>
      <c r="M85" s="639"/>
      <c r="N85" s="639"/>
      <c r="O85" s="639"/>
    </row>
    <row r="86" spans="1:15" ht="19.95" customHeight="1">
      <c r="A86" s="946" t="s">
        <v>433</v>
      </c>
      <c r="B86" s="639"/>
      <c r="C86" s="639"/>
      <c r="D86" s="639"/>
      <c r="E86" s="639"/>
      <c r="F86" s="639"/>
      <c r="G86" s="639"/>
      <c r="I86" s="946"/>
      <c r="J86" s="639"/>
      <c r="K86" s="639"/>
      <c r="L86" s="639"/>
      <c r="M86" s="639"/>
      <c r="N86" s="639"/>
      <c r="O86" s="639"/>
    </row>
    <row r="87" spans="1:15" ht="19.95" customHeight="1">
      <c r="A87" s="946" t="s">
        <v>199</v>
      </c>
      <c r="B87" s="64"/>
      <c r="C87" s="64"/>
      <c r="D87" s="64"/>
      <c r="E87" s="64"/>
      <c r="F87" s="64"/>
      <c r="G87" s="64"/>
      <c r="I87" s="946"/>
      <c r="J87" s="64"/>
      <c r="K87" s="64"/>
      <c r="L87" s="64"/>
      <c r="M87" s="64"/>
      <c r="N87" s="64"/>
      <c r="O87" s="64"/>
    </row>
    <row r="88" spans="1:15" ht="13.95" customHeight="1">
      <c r="A88" s="946"/>
      <c r="I88" s="946"/>
    </row>
    <row r="89" spans="1:15" ht="19.95" customHeight="1">
      <c r="A89" s="946" t="s">
        <v>51</v>
      </c>
      <c r="B89" s="76"/>
      <c r="C89" s="76"/>
      <c r="D89" s="76"/>
      <c r="E89" s="264"/>
      <c r="I89" s="946"/>
      <c r="J89" s="76"/>
      <c r="K89" s="76"/>
      <c r="L89" s="76"/>
      <c r="M89" s="264"/>
    </row>
    <row r="90" spans="1:15" ht="19.95" customHeight="1">
      <c r="A90" s="946" t="s">
        <v>1027</v>
      </c>
      <c r="B90" s="76"/>
      <c r="C90" s="76"/>
      <c r="D90" s="76"/>
      <c r="E90" s="76"/>
      <c r="I90" s="946"/>
      <c r="J90" s="76"/>
      <c r="K90" s="76"/>
      <c r="L90" s="76"/>
      <c r="M90" s="76"/>
    </row>
    <row r="91" spans="1:15" ht="19.95" customHeight="1">
      <c r="A91" s="946" t="s">
        <v>1028</v>
      </c>
      <c r="B91" s="76"/>
      <c r="C91" s="76"/>
      <c r="D91" s="76"/>
      <c r="E91" s="76"/>
      <c r="I91" s="946"/>
      <c r="J91" s="76"/>
      <c r="K91" s="76"/>
      <c r="L91" s="76"/>
      <c r="M91" s="76"/>
    </row>
    <row r="92" spans="1:15" ht="13.95" customHeight="1">
      <c r="A92" s="36"/>
      <c r="B92" s="76"/>
      <c r="C92" s="76"/>
      <c r="D92" s="76"/>
      <c r="E92" s="76"/>
      <c r="I92" s="36"/>
      <c r="J92" s="76"/>
      <c r="K92" s="76"/>
      <c r="L92" s="76"/>
      <c r="M92" s="76"/>
    </row>
    <row r="93" spans="1:15" ht="19.95" customHeight="1">
      <c r="A93" s="1035" t="s">
        <v>599</v>
      </c>
      <c r="B93" s="76"/>
      <c r="C93" s="76"/>
      <c r="D93" s="76"/>
      <c r="E93" s="76"/>
      <c r="I93" s="1080"/>
      <c r="J93" s="76"/>
      <c r="K93" s="76"/>
      <c r="L93" s="76"/>
      <c r="M93" s="76"/>
    </row>
    <row r="94" spans="1:15" ht="19.95" customHeight="1">
      <c r="A94" s="1035" t="s">
        <v>79</v>
      </c>
      <c r="B94" s="76"/>
      <c r="C94" s="76"/>
      <c r="D94" s="76"/>
      <c r="E94" s="76"/>
      <c r="H94" s="489" t="s">
        <v>187</v>
      </c>
      <c r="I94" s="1080"/>
      <c r="J94" s="76"/>
      <c r="K94" s="76"/>
      <c r="L94" s="76"/>
      <c r="M94" s="76"/>
    </row>
    <row r="95" spans="1:15" ht="13.95" customHeight="1">
      <c r="A95" s="531"/>
      <c r="B95" s="76"/>
      <c r="C95" s="76"/>
      <c r="D95" s="76"/>
      <c r="E95" s="76"/>
      <c r="I95" s="1083"/>
      <c r="J95" s="76"/>
      <c r="K95" s="76"/>
      <c r="L95" s="76"/>
      <c r="M95" s="76"/>
    </row>
    <row r="96" spans="1:15" s="33" customFormat="1" ht="19.95" customHeight="1">
      <c r="A96" s="1082" t="s">
        <v>1029</v>
      </c>
      <c r="B96" s="266"/>
      <c r="C96" s="95"/>
      <c r="D96" s="95"/>
      <c r="E96" s="95"/>
      <c r="I96" s="946"/>
      <c r="J96" s="266"/>
      <c r="K96" s="95"/>
      <c r="L96" s="95"/>
      <c r="M96" s="95"/>
    </row>
    <row r="97" spans="1:5" s="33" customFormat="1" ht="19.95" customHeight="1">
      <c r="A97" s="629"/>
      <c r="B97" s="267"/>
      <c r="C97" s="95"/>
      <c r="D97" s="95"/>
      <c r="E97" s="95"/>
    </row>
    <row r="98" spans="1:5" s="33" customFormat="1" ht="19.95" customHeight="1">
      <c r="A98" s="629"/>
      <c r="B98" s="268"/>
      <c r="D98" s="245"/>
    </row>
    <row r="99" spans="1:5" s="33" customFormat="1" ht="19.95" customHeight="1">
      <c r="A99" s="629"/>
      <c r="B99" s="268"/>
      <c r="D99" s="658"/>
    </row>
    <row r="100" spans="1:5" s="33" customFormat="1" ht="19.95" customHeight="1">
      <c r="A100" s="629"/>
      <c r="B100" s="267"/>
      <c r="D100" s="658"/>
    </row>
    <row r="101" spans="1:5" s="33" customFormat="1" ht="19.95" customHeight="1">
      <c r="A101" s="629"/>
      <c r="B101" s="267"/>
      <c r="D101" s="245"/>
    </row>
    <row r="102" spans="1:5" s="33" customFormat="1" ht="19.95" customHeight="1">
      <c r="A102" s="629"/>
      <c r="B102" s="267"/>
      <c r="D102" s="659"/>
    </row>
    <row r="103" spans="1:5" s="33" customFormat="1" ht="19.95" customHeight="1">
      <c r="A103" s="630"/>
      <c r="B103" s="267"/>
    </row>
    <row r="104" spans="1:5" s="33" customFormat="1" ht="19.95" customHeight="1">
      <c r="A104" s="152"/>
      <c r="B104" s="267"/>
    </row>
    <row r="105" spans="1:5" ht="13.95" customHeight="1">
      <c r="A105" s="603"/>
      <c r="B105" s="261"/>
    </row>
    <row r="106" spans="1:5" ht="13.95" customHeight="1">
      <c r="A106" s="603"/>
      <c r="B106" s="262"/>
    </row>
    <row r="107" spans="1:5" ht="13.95" customHeight="1">
      <c r="A107" s="603"/>
    </row>
    <row r="108" spans="1:5" ht="13.95" customHeight="1">
      <c r="A108" s="603"/>
    </row>
    <row r="109" spans="1:5" ht="13.95" customHeight="1">
      <c r="A109" s="603"/>
    </row>
    <row r="110" spans="1:5" ht="13.95" customHeight="1">
      <c r="A110" s="603"/>
    </row>
    <row r="111" spans="1:5" ht="13.95" customHeight="1">
      <c r="A111" s="603"/>
    </row>
    <row r="112" spans="1:5" ht="13.95" customHeight="1">
      <c r="A112" s="603"/>
    </row>
    <row r="113" spans="1:1" ht="13.95" customHeight="1">
      <c r="A113" s="33"/>
    </row>
    <row r="114" spans="1:1" ht="13.95" customHeight="1"/>
    <row r="115" spans="1:1" ht="13.95" customHeight="1"/>
    <row r="116" spans="1:1" ht="13.95" customHeight="1"/>
    <row r="117" spans="1:1" ht="13.95" customHeight="1"/>
    <row r="118" spans="1:1" ht="13.95" customHeight="1"/>
    <row r="119" spans="1:1" ht="13.95" customHeight="1"/>
    <row r="120" spans="1:1" ht="13.95" customHeight="1"/>
    <row r="121" spans="1:1" ht="13.95" customHeight="1"/>
    <row r="122" spans="1:1" ht="13.95" customHeight="1"/>
    <row r="123" spans="1:1" ht="13.95" customHeight="1"/>
    <row r="124" spans="1:1" ht="13.95" customHeight="1"/>
    <row r="125" spans="1:1" ht="13.95" customHeight="1"/>
    <row r="126" spans="1:1" ht="13.95" customHeight="1"/>
    <row r="127" spans="1:1" ht="13.95" customHeight="1"/>
    <row r="128" spans="1:1"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sheetData>
  <mergeCells count="1">
    <mergeCell ref="I74:I76"/>
  </mergeCells>
  <hyperlinks>
    <hyperlink ref="A61" r:id="rId1" xr:uid="{00000000-0004-0000-1200-000003000000}"/>
    <hyperlink ref="A94" r:id="rId2" xr:uid="{00000000-0004-0000-1200-000004000000}"/>
    <hyperlink ref="A93" r:id="rId3" display="Scottish Health Survey 2019 (dashboard)" xr:uid="{00000000-0004-0000-1200-000007000000}"/>
    <hyperlink ref="H7" location="Contents!A1" display="back to contents" xr:uid="{B59C3347-64A1-4A09-A69C-FBF274E845DD}"/>
    <hyperlink ref="H20" location="Contents!A1" display="back to contents" xr:uid="{DCDC9FB1-F66D-4903-9E49-11374A8B8583}"/>
    <hyperlink ref="H69" location="Contents!A1" display="back to contents" xr:uid="{96EAF1A5-DE85-42DE-A719-6E2DF0F0DD83}"/>
    <hyperlink ref="H94" location="Contents!A1" display="back to contents" xr:uid="{DB450A1A-9BCF-4C7A-B503-BB604274779E}"/>
    <hyperlink ref="A63" r:id="rId4" display="https://www.gov.scot/publications/scottish-surveys-core-questions-2022/" xr:uid="{32325CB7-BBC7-4981-9371-270C375DCFCC}"/>
    <hyperlink ref="A62" r:id="rId5" display="https://publichealthscotland.scot/publications/scottish-stroke-statistics/scottish-stroke-statistics-year-ending-31-march-2022/" xr:uid="{B59BE047-3E2A-400C-9E15-FC083E9FD929}"/>
    <hyperlink ref="A18" r:id="rId6" location="/search-by" display="Scotland's Census 2022" xr:uid="{F6D783A6-05E4-43AF-8998-DB30AB5018C3}"/>
    <hyperlink ref="A59" r:id="rId7" location="/search-by" display="Scotland's Census 2022" xr:uid="{D5DAD5B0-B371-46CA-8846-0C43D00B07E5}"/>
    <hyperlink ref="A64" r:id="rId8" xr:uid="{3DCC00EE-5C54-4EB9-A25A-B5E7B00C5300}"/>
    <hyperlink ref="E57" r:id="rId9" xr:uid="{ADF3DC52-0B81-465A-8875-7DBDC55A790B}"/>
    <hyperlink ref="A60" r:id="rId10" display="https://www.stor.scot.nhs.uk/handle/11289/580373" xr:uid="{29780A6C-94EE-4A9D-A992-CE7603237FEA}"/>
  </hyperlinks>
  <pageMargins left="0.70866141732283472" right="0.70866141732283472" top="0.74803149606299213" bottom="0.74803149606299213" header="0.31496062992125984" footer="0.31496062992125984"/>
  <pageSetup paperSize="9" fitToHeight="3"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fitToPage="1"/>
  </sheetPr>
  <dimension ref="A1:K101"/>
  <sheetViews>
    <sheetView showGridLines="0" zoomScaleNormal="100" workbookViewId="0">
      <selection activeCell="A20" sqref="A20"/>
    </sheetView>
  </sheetViews>
  <sheetFormatPr defaultRowHeight="24.9" customHeight="1"/>
  <cols>
    <col min="1" max="1" width="54.88671875" customWidth="1"/>
    <col min="2" max="2" width="11.6640625" customWidth="1"/>
    <col min="3" max="4" width="18.5546875" customWidth="1"/>
    <col min="5" max="5" width="54.77734375" customWidth="1"/>
  </cols>
  <sheetData>
    <row r="1" spans="1:11" ht="24.9" customHeight="1">
      <c r="A1" s="362" t="s">
        <v>627</v>
      </c>
      <c r="B1" s="32"/>
      <c r="C1" s="960"/>
      <c r="D1" s="32"/>
      <c r="E1" s="489" t="s">
        <v>187</v>
      </c>
      <c r="F1" s="53"/>
      <c r="G1" s="53"/>
      <c r="H1" s="53"/>
    </row>
    <row r="2" spans="1:11" ht="13.95" customHeight="1">
      <c r="A2" s="462"/>
      <c r="B2" s="32"/>
      <c r="C2" s="32"/>
      <c r="D2" s="32"/>
      <c r="E2" s="32"/>
    </row>
    <row r="3" spans="1:11" ht="24.9" customHeight="1">
      <c r="A3" s="80"/>
      <c r="B3" s="80"/>
      <c r="C3" s="282" t="s">
        <v>215</v>
      </c>
      <c r="D3" s="282"/>
      <c r="E3" s="80"/>
      <c r="F3" s="34"/>
      <c r="G3" s="80"/>
      <c r="H3" s="80"/>
      <c r="I3" s="403"/>
      <c r="J3" s="403"/>
      <c r="K3" s="80"/>
    </row>
    <row r="4" spans="1:11" ht="24.9" customHeight="1">
      <c r="A4" s="234" t="s">
        <v>25</v>
      </c>
      <c r="B4" s="588"/>
      <c r="C4" s="301" t="s">
        <v>58</v>
      </c>
      <c r="D4" s="301" t="s">
        <v>23</v>
      </c>
      <c r="E4" s="224" t="s">
        <v>54</v>
      </c>
      <c r="F4" s="34"/>
      <c r="G4" s="134"/>
      <c r="H4" s="134"/>
      <c r="I4" s="220"/>
      <c r="J4" s="220"/>
      <c r="K4" s="70"/>
    </row>
    <row r="5" spans="1:11" ht="39.9" customHeight="1">
      <c r="A5" s="328" t="s">
        <v>341</v>
      </c>
      <c r="B5" s="232" t="s">
        <v>26</v>
      </c>
      <c r="C5" s="642">
        <v>6251.1</v>
      </c>
      <c r="D5" s="642">
        <v>5000.8999999999996</v>
      </c>
      <c r="E5" s="71" t="s">
        <v>1030</v>
      </c>
      <c r="F5" s="34"/>
      <c r="G5" s="82"/>
      <c r="H5" s="1084"/>
      <c r="I5" s="835"/>
      <c r="J5" s="835"/>
      <c r="K5" s="47"/>
    </row>
    <row r="6" spans="1:11" ht="24.9" customHeight="1">
      <c r="A6" s="145" t="s">
        <v>434</v>
      </c>
      <c r="B6" s="306" t="s">
        <v>26</v>
      </c>
      <c r="C6" s="642">
        <v>27.3</v>
      </c>
      <c r="D6" s="655">
        <v>22.4</v>
      </c>
      <c r="E6" s="664"/>
      <c r="F6" s="34"/>
      <c r="G6" s="935"/>
      <c r="H6" s="39"/>
      <c r="I6" s="835"/>
      <c r="J6" s="835"/>
      <c r="K6" s="1085"/>
    </row>
    <row r="7" spans="1:11" ht="24.9" customHeight="1">
      <c r="A7" s="147" t="s">
        <v>435</v>
      </c>
      <c r="B7" s="319" t="s">
        <v>27</v>
      </c>
      <c r="C7" s="660">
        <v>73.599999999999994</v>
      </c>
      <c r="D7" s="663">
        <v>71.7</v>
      </c>
      <c r="E7" s="665"/>
      <c r="F7" s="34"/>
      <c r="G7" s="935"/>
      <c r="H7" s="39"/>
      <c r="I7" s="835"/>
      <c r="J7" s="835"/>
      <c r="K7" s="1085"/>
    </row>
    <row r="8" spans="1:11" ht="24.9" customHeight="1">
      <c r="A8" s="112" t="s">
        <v>436</v>
      </c>
      <c r="B8" s="314" t="s">
        <v>18</v>
      </c>
      <c r="C8" s="215">
        <v>2502</v>
      </c>
      <c r="D8" s="215">
        <v>32326</v>
      </c>
      <c r="E8" s="664"/>
      <c r="F8" s="34"/>
      <c r="G8" s="137"/>
      <c r="H8" s="329"/>
      <c r="I8" s="605"/>
      <c r="J8" s="605"/>
      <c r="K8" s="1085"/>
    </row>
    <row r="9" spans="1:11" ht="24.9" customHeight="1">
      <c r="A9" s="138" t="s">
        <v>437</v>
      </c>
      <c r="B9" s="228" t="s">
        <v>19</v>
      </c>
      <c r="C9" s="216">
        <v>5615</v>
      </c>
      <c r="D9" s="216">
        <v>60956</v>
      </c>
      <c r="E9" s="666"/>
      <c r="F9" s="34"/>
      <c r="G9" s="137"/>
      <c r="H9" s="543"/>
      <c r="I9" s="605"/>
      <c r="J9" s="605"/>
      <c r="K9" s="1085"/>
    </row>
    <row r="10" spans="1:11" ht="24.9" customHeight="1">
      <c r="A10" s="139"/>
      <c r="B10" s="662" t="s">
        <v>0</v>
      </c>
      <c r="C10" s="550">
        <v>8117</v>
      </c>
      <c r="D10" s="550">
        <v>93282</v>
      </c>
      <c r="E10" s="665"/>
      <c r="F10" s="34"/>
      <c r="G10" s="137"/>
      <c r="H10" s="403"/>
      <c r="I10" s="470"/>
      <c r="J10" s="470"/>
      <c r="K10" s="1085"/>
    </row>
    <row r="11" spans="1:11" ht="13.95" customHeight="1">
      <c r="A11" s="32"/>
      <c r="B11" s="32"/>
      <c r="C11" s="617"/>
      <c r="D11" s="617"/>
      <c r="E11" s="617"/>
      <c r="G11" s="32"/>
      <c r="H11" s="32"/>
      <c r="I11" s="617"/>
      <c r="J11" s="617"/>
      <c r="K11" s="617"/>
    </row>
    <row r="12" spans="1:11" ht="19.95" customHeight="1">
      <c r="A12" s="946" t="s">
        <v>51</v>
      </c>
      <c r="B12" s="493"/>
      <c r="C12" s="493"/>
      <c r="D12" s="493"/>
      <c r="E12" s="493"/>
      <c r="G12" s="946"/>
      <c r="H12" s="1086"/>
      <c r="I12" s="1086"/>
      <c r="J12" s="1086"/>
      <c r="K12" s="1086"/>
    </row>
    <row r="13" spans="1:11" ht="19.95" customHeight="1">
      <c r="A13" s="946" t="s">
        <v>610</v>
      </c>
      <c r="B13" s="603"/>
      <c r="C13" s="603"/>
      <c r="D13" s="490"/>
      <c r="E13" s="490"/>
      <c r="G13" s="946"/>
      <c r="H13" s="603"/>
      <c r="I13" s="603"/>
      <c r="J13" s="1076"/>
      <c r="K13" s="1076"/>
    </row>
    <row r="14" spans="1:11" ht="19.95" customHeight="1">
      <c r="A14" s="946" t="s">
        <v>1031</v>
      </c>
      <c r="B14" s="603"/>
      <c r="C14" s="41"/>
      <c r="D14" s="490"/>
      <c r="E14" s="547"/>
      <c r="F14" s="547"/>
      <c r="G14" s="946"/>
      <c r="H14" s="603"/>
      <c r="I14" s="41"/>
      <c r="J14" s="1076"/>
      <c r="K14" s="1078"/>
    </row>
    <row r="15" spans="1:11" ht="19.95" customHeight="1">
      <c r="A15" s="41"/>
      <c r="B15" s="603"/>
      <c r="C15" s="603"/>
      <c r="D15" s="490"/>
      <c r="E15" s="547" t="s">
        <v>375</v>
      </c>
      <c r="G15" s="41"/>
      <c r="H15" s="603"/>
      <c r="I15" s="603"/>
      <c r="J15" s="1076"/>
      <c r="K15" s="1078"/>
    </row>
    <row r="16" spans="1:11" ht="19.95" customHeight="1">
      <c r="A16" s="946" t="s">
        <v>59</v>
      </c>
      <c r="B16" s="603"/>
      <c r="C16" s="603"/>
      <c r="D16" s="490"/>
      <c r="E16" s="606"/>
      <c r="G16" s="946"/>
      <c r="H16" s="603"/>
      <c r="I16" s="603"/>
      <c r="J16" s="1076"/>
      <c r="K16" s="1087"/>
    </row>
    <row r="17" spans="1:11" ht="13.95" customHeight="1">
      <c r="A17" s="41"/>
      <c r="B17" s="603"/>
      <c r="C17" s="603"/>
      <c r="D17" s="490"/>
      <c r="E17" s="606"/>
      <c r="G17" s="41"/>
      <c r="H17" s="603"/>
      <c r="I17" s="603"/>
      <c r="J17" s="1076"/>
      <c r="K17" s="1087"/>
    </row>
    <row r="18" spans="1:11" ht="19.95" customHeight="1">
      <c r="A18" s="103" t="s">
        <v>79</v>
      </c>
      <c r="B18" s="603"/>
      <c r="C18" s="603"/>
      <c r="D18" s="490"/>
      <c r="E18" s="103"/>
      <c r="G18" s="1080"/>
      <c r="H18" s="603"/>
      <c r="I18" s="603"/>
      <c r="J18" s="1076"/>
      <c r="K18" s="1080"/>
    </row>
    <row r="19" spans="1:11" ht="19.95" customHeight="1">
      <c r="A19" s="103" t="s">
        <v>165</v>
      </c>
      <c r="B19" s="601"/>
      <c r="C19" s="603"/>
      <c r="D19" s="490"/>
      <c r="E19" s="103"/>
      <c r="G19" s="1060"/>
      <c r="H19" s="601"/>
      <c r="I19" s="603"/>
      <c r="J19" s="1076"/>
      <c r="K19" s="1080"/>
    </row>
    <row r="20" spans="1:11" ht="19.95" customHeight="1">
      <c r="A20" s="103" t="s">
        <v>80</v>
      </c>
      <c r="B20" s="603"/>
      <c r="C20" s="603"/>
      <c r="D20" s="490"/>
      <c r="E20" s="490"/>
      <c r="G20" s="1080"/>
      <c r="H20" s="603"/>
      <c r="I20" s="603"/>
      <c r="J20" s="1076"/>
      <c r="K20" s="1076"/>
    </row>
    <row r="21" spans="1:11" ht="13.95" customHeight="1">
      <c r="A21" s="603"/>
      <c r="B21" s="603"/>
      <c r="C21" s="603"/>
      <c r="D21" s="490"/>
      <c r="E21" s="490"/>
      <c r="G21" s="603"/>
      <c r="H21" s="603"/>
      <c r="I21" s="603"/>
      <c r="J21" s="1076"/>
      <c r="K21" s="1076"/>
    </row>
    <row r="22" spans="1:11" ht="13.95" customHeight="1">
      <c r="A22" s="946" t="s">
        <v>1032</v>
      </c>
      <c r="B22" s="41"/>
      <c r="C22" s="41"/>
      <c r="D22" s="490"/>
      <c r="E22" s="490"/>
      <c r="G22" s="946"/>
      <c r="H22" s="41"/>
      <c r="I22" s="41"/>
      <c r="J22" s="1076"/>
      <c r="K22" s="1076"/>
    </row>
    <row r="23" spans="1:11" ht="13.95" customHeight="1">
      <c r="A23" s="582"/>
      <c r="B23" s="582"/>
      <c r="C23" s="582"/>
      <c r="D23" s="490"/>
      <c r="E23" s="490"/>
    </row>
    <row r="24" spans="1:11" s="33" customFormat="1" ht="19.95" customHeight="1">
      <c r="A24" s="637"/>
      <c r="B24" s="667"/>
      <c r="C24" s="637"/>
      <c r="D24" s="603"/>
      <c r="E24" s="603"/>
    </row>
    <row r="25" spans="1:11" s="33" customFormat="1" ht="19.95" customHeight="1">
      <c r="A25" s="629"/>
      <c r="B25" s="629"/>
      <c r="C25" s="627"/>
      <c r="D25" s="603"/>
      <c r="E25" s="603"/>
    </row>
    <row r="26" spans="1:11" s="33" customFormat="1" ht="19.95" customHeight="1">
      <c r="A26" s="629"/>
      <c r="B26" s="629"/>
      <c r="C26" s="468"/>
      <c r="D26" s="603"/>
      <c r="E26" s="603"/>
    </row>
    <row r="27" spans="1:11" s="33" customFormat="1" ht="19.95" customHeight="1">
      <c r="A27" s="629"/>
      <c r="B27" s="629"/>
      <c r="C27" s="468"/>
      <c r="D27" s="603"/>
      <c r="E27" s="603"/>
    </row>
    <row r="28" spans="1:11" s="33" customFormat="1" ht="19.95" customHeight="1">
      <c r="A28" s="629"/>
      <c r="B28" s="629"/>
      <c r="C28" s="468"/>
      <c r="D28" s="603"/>
      <c r="E28" s="603"/>
    </row>
    <row r="29" spans="1:11" s="33" customFormat="1" ht="19.95" customHeight="1">
      <c r="A29" s="629"/>
      <c r="B29" s="629"/>
      <c r="C29" s="468"/>
      <c r="D29" s="603"/>
      <c r="E29" s="603"/>
    </row>
    <row r="30" spans="1:11" s="33" customFormat="1" ht="19.95" customHeight="1">
      <c r="A30" s="629"/>
      <c r="B30" s="629"/>
      <c r="C30" s="468"/>
      <c r="D30" s="603"/>
      <c r="E30" s="603"/>
    </row>
    <row r="31" spans="1:11" s="33" customFormat="1" ht="19.95" customHeight="1">
      <c r="A31" s="630"/>
      <c r="B31" s="630"/>
      <c r="C31" s="603"/>
      <c r="D31" s="603"/>
      <c r="E31" s="603"/>
    </row>
    <row r="32" spans="1:11" s="33" customFormat="1" ht="19.95" customHeight="1">
      <c r="A32" s="152"/>
      <c r="B32" s="152"/>
      <c r="C32" s="603"/>
      <c r="D32" s="603"/>
      <c r="E32" s="603"/>
    </row>
    <row r="33" spans="1:5" ht="13.95" customHeight="1">
      <c r="A33" s="490"/>
      <c r="B33" s="490"/>
      <c r="C33" s="490"/>
      <c r="D33" s="490"/>
      <c r="E33" s="490"/>
    </row>
    <row r="34" spans="1:5" ht="13.95" customHeight="1">
      <c r="A34" s="490"/>
      <c r="B34" s="490"/>
      <c r="C34" s="490"/>
      <c r="D34" s="490"/>
      <c r="E34" s="490"/>
    </row>
    <row r="35" spans="1:5" ht="13.95" customHeight="1">
      <c r="A35" s="490"/>
      <c r="B35" s="490"/>
      <c r="C35" s="490"/>
      <c r="D35" s="490"/>
      <c r="E35" s="490"/>
    </row>
    <row r="36" spans="1:5" ht="13.95" customHeight="1">
      <c r="A36" s="490"/>
      <c r="B36" s="490"/>
      <c r="C36" s="490"/>
      <c r="D36" s="490"/>
      <c r="E36" s="490"/>
    </row>
    <row r="37" spans="1:5" ht="13.95" customHeight="1">
      <c r="A37" s="490"/>
      <c r="B37" s="490"/>
      <c r="C37" s="490"/>
      <c r="D37" s="490"/>
      <c r="E37" s="490"/>
    </row>
    <row r="38" spans="1:5" ht="13.95" customHeight="1">
      <c r="A38" s="490"/>
      <c r="B38" s="490"/>
      <c r="C38" s="490"/>
      <c r="D38" s="490"/>
      <c r="E38" s="490"/>
    </row>
    <row r="39" spans="1:5" ht="13.95" customHeight="1">
      <c r="A39" s="490"/>
      <c r="B39" s="490"/>
      <c r="C39" s="490"/>
      <c r="D39" s="490"/>
      <c r="E39" s="490"/>
    </row>
    <row r="40" spans="1:5" ht="13.95" customHeight="1">
      <c r="A40" s="490"/>
      <c r="B40" s="490"/>
      <c r="C40" s="490"/>
      <c r="D40" s="490"/>
      <c r="E40" s="490"/>
    </row>
    <row r="41" spans="1:5" ht="13.95" customHeight="1">
      <c r="A41" s="490"/>
      <c r="B41" s="490"/>
      <c r="C41" s="490"/>
      <c r="D41" s="490"/>
      <c r="E41" s="490"/>
    </row>
    <row r="42" spans="1:5" ht="13.95" customHeight="1">
      <c r="A42" s="490"/>
      <c r="B42" s="490"/>
      <c r="C42" s="490"/>
      <c r="D42" s="490"/>
      <c r="E42" s="490"/>
    </row>
    <row r="43" spans="1:5" ht="13.95" customHeight="1">
      <c r="A43" s="490"/>
      <c r="B43" s="490"/>
      <c r="C43" s="490"/>
      <c r="D43" s="490"/>
      <c r="E43" s="490"/>
    </row>
    <row r="44" spans="1:5" ht="13.95" customHeight="1">
      <c r="A44" s="490"/>
      <c r="B44" s="490"/>
      <c r="C44" s="490"/>
      <c r="D44" s="490"/>
      <c r="E44" s="490"/>
    </row>
    <row r="45" spans="1:5" ht="13.95" customHeight="1">
      <c r="A45" s="490"/>
      <c r="B45" s="490"/>
      <c r="C45" s="490"/>
      <c r="D45" s="490"/>
      <c r="E45" s="490"/>
    </row>
    <row r="46" spans="1:5" ht="13.95" customHeight="1">
      <c r="A46" s="490"/>
      <c r="B46" s="490"/>
      <c r="C46" s="490"/>
      <c r="D46" s="490"/>
      <c r="E46" s="490"/>
    </row>
    <row r="47" spans="1:5" ht="13.95" customHeight="1">
      <c r="A47" s="490"/>
      <c r="B47" s="490"/>
      <c r="C47" s="490"/>
      <c r="D47" s="490"/>
      <c r="E47" s="490"/>
    </row>
    <row r="48" spans="1:5" ht="13.95" customHeight="1">
      <c r="A48" s="490"/>
      <c r="B48" s="490"/>
      <c r="C48" s="490"/>
      <c r="D48" s="490"/>
      <c r="E48" s="490"/>
    </row>
    <row r="49" spans="1:5" ht="13.95" customHeight="1">
      <c r="A49" s="490"/>
      <c r="B49" s="490"/>
      <c r="C49" s="490"/>
      <c r="D49" s="490"/>
      <c r="E49" s="490"/>
    </row>
    <row r="50" spans="1:5" ht="13.95" customHeight="1">
      <c r="A50" s="490"/>
      <c r="B50" s="490"/>
      <c r="C50" s="490"/>
      <c r="D50" s="490"/>
      <c r="E50" s="490"/>
    </row>
    <row r="51" spans="1:5" ht="13.95" customHeight="1">
      <c r="A51" s="490"/>
      <c r="B51" s="490"/>
      <c r="C51" s="490"/>
      <c r="D51" s="490"/>
      <c r="E51" s="490"/>
    </row>
    <row r="52" spans="1:5" ht="13.95" customHeight="1">
      <c r="A52" s="490"/>
      <c r="B52" s="490"/>
      <c r="C52" s="490"/>
      <c r="D52" s="490"/>
      <c r="E52" s="490"/>
    </row>
    <row r="53" spans="1:5" ht="13.95" customHeight="1">
      <c r="A53" s="490"/>
      <c r="B53" s="490"/>
      <c r="C53" s="490"/>
      <c r="D53" s="490"/>
      <c r="E53" s="490"/>
    </row>
    <row r="54" spans="1:5" ht="13.95" customHeight="1">
      <c r="A54" s="490"/>
      <c r="B54" s="490"/>
      <c r="C54" s="490"/>
      <c r="D54" s="490"/>
      <c r="E54" s="490"/>
    </row>
    <row r="55" spans="1:5" ht="13.95" customHeight="1">
      <c r="A55" s="490"/>
      <c r="B55" s="490"/>
      <c r="C55" s="490"/>
      <c r="D55" s="490"/>
      <c r="E55" s="490"/>
    </row>
    <row r="56" spans="1:5" ht="13.95" customHeight="1">
      <c r="A56" s="490"/>
      <c r="B56" s="490"/>
      <c r="C56" s="490"/>
      <c r="D56" s="490"/>
      <c r="E56" s="490"/>
    </row>
    <row r="57" spans="1:5" ht="13.95" customHeight="1">
      <c r="A57" s="490"/>
      <c r="B57" s="490"/>
      <c r="C57" s="490"/>
      <c r="D57" s="490"/>
      <c r="E57" s="490"/>
    </row>
    <row r="58" spans="1:5" ht="13.95" customHeight="1">
      <c r="A58" s="490"/>
      <c r="B58" s="490"/>
      <c r="C58" s="490"/>
      <c r="D58" s="490"/>
      <c r="E58" s="490"/>
    </row>
    <row r="59" spans="1:5" ht="13.95" customHeight="1">
      <c r="A59" s="490"/>
      <c r="B59" s="490"/>
      <c r="C59" s="490"/>
      <c r="D59" s="490"/>
      <c r="E59" s="490"/>
    </row>
    <row r="60" spans="1:5" ht="13.95" customHeight="1">
      <c r="A60" s="490"/>
      <c r="B60" s="490"/>
      <c r="C60" s="490"/>
      <c r="D60" s="490"/>
      <c r="E60" s="490"/>
    </row>
    <row r="61" spans="1:5" ht="13.95" customHeight="1">
      <c r="A61" s="490"/>
      <c r="B61" s="490"/>
      <c r="C61" s="490"/>
      <c r="D61" s="490"/>
      <c r="E61" s="490"/>
    </row>
    <row r="62" spans="1:5" ht="13.95" customHeight="1">
      <c r="A62" s="490"/>
      <c r="B62" s="490"/>
      <c r="C62" s="490"/>
      <c r="D62" s="490"/>
      <c r="E62" s="490"/>
    </row>
    <row r="63" spans="1:5" ht="13.95" customHeight="1"/>
    <row r="64" spans="1:5"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sheetData>
  <hyperlinks>
    <hyperlink ref="A20" r:id="rId1" xr:uid="{00000000-0004-0000-1300-000000000000}"/>
    <hyperlink ref="A18" r:id="rId2" xr:uid="{00000000-0004-0000-1300-000001000000}"/>
    <hyperlink ref="A19" r:id="rId3" display="PHS Unintentional Injuries" xr:uid="{00000000-0004-0000-1300-000002000000}"/>
    <hyperlink ref="E1" location="Contents!A1" display="back to contents" xr:uid="{F15D2FFF-E605-419E-B6F5-4AD7598D8353}"/>
    <hyperlink ref="E15" r:id="rId4" xr:uid="{16B93DF4-B2C4-44B6-89EB-E7F14CE544E4}"/>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Q113"/>
  <sheetViews>
    <sheetView showGridLines="0" zoomScaleNormal="100" workbookViewId="0">
      <selection activeCell="A40" sqref="A40"/>
    </sheetView>
  </sheetViews>
  <sheetFormatPr defaultRowHeight="24.9" customHeight="1"/>
  <cols>
    <col min="1" max="1" width="38.109375" customWidth="1"/>
    <col min="2" max="2" width="12.109375" customWidth="1"/>
    <col min="3" max="7" width="12.6640625" customWidth="1"/>
    <col min="8" max="8" width="53.6640625" customWidth="1"/>
    <col min="10" max="10" width="39.6640625" customWidth="1"/>
    <col min="11" max="11" width="13.5546875" customWidth="1"/>
    <col min="12" max="17" width="14" customWidth="1"/>
  </cols>
  <sheetData>
    <row r="1" spans="1:17" ht="24.9" customHeight="1">
      <c r="A1" s="43" t="s">
        <v>628</v>
      </c>
      <c r="E1" s="960"/>
      <c r="H1" s="489" t="s">
        <v>187</v>
      </c>
      <c r="I1" s="53"/>
      <c r="J1" s="53"/>
    </row>
    <row r="2" spans="1:17" ht="24.9" customHeight="1">
      <c r="A2" s="668"/>
      <c r="B2" s="32"/>
      <c r="C2" s="32"/>
      <c r="D2" s="32"/>
      <c r="E2" s="32"/>
      <c r="F2" s="32"/>
      <c r="G2" s="32"/>
      <c r="H2" s="32"/>
      <c r="I2" s="53"/>
      <c r="J2" s="53"/>
    </row>
    <row r="3" spans="1:17" ht="19.95" customHeight="1">
      <c r="A3" s="32"/>
      <c r="B3" s="32"/>
      <c r="C3" s="276" t="s">
        <v>370</v>
      </c>
      <c r="D3" s="277"/>
      <c r="E3" s="277"/>
      <c r="F3" s="277"/>
      <c r="G3" s="278"/>
      <c r="H3" s="32"/>
      <c r="J3" s="32"/>
      <c r="K3" s="32"/>
      <c r="L3" s="403"/>
      <c r="M3" s="403"/>
      <c r="N3" s="403"/>
      <c r="O3" s="403"/>
      <c r="P3" s="403"/>
      <c r="Q3" s="32"/>
    </row>
    <row r="4" spans="1:17" ht="34.950000000000003" customHeight="1">
      <c r="A4" s="479" t="s">
        <v>25</v>
      </c>
      <c r="B4" s="487"/>
      <c r="C4" s="282" t="s">
        <v>4</v>
      </c>
      <c r="D4" s="282" t="s">
        <v>5</v>
      </c>
      <c r="E4" s="282" t="s">
        <v>6</v>
      </c>
      <c r="F4" s="330" t="s">
        <v>1</v>
      </c>
      <c r="G4" s="486" t="s">
        <v>23</v>
      </c>
      <c r="H4" s="282" t="s">
        <v>54</v>
      </c>
      <c r="J4" s="51"/>
      <c r="K4" s="51"/>
      <c r="L4" s="403"/>
      <c r="M4" s="403"/>
      <c r="N4" s="403"/>
      <c r="O4" s="220"/>
      <c r="P4" s="403"/>
      <c r="Q4" s="403"/>
    </row>
    <row r="5" spans="1:17" ht="19.95" customHeight="1">
      <c r="A5" s="145" t="s">
        <v>684</v>
      </c>
      <c r="B5" s="669" t="s">
        <v>18</v>
      </c>
      <c r="C5" s="677"/>
      <c r="D5" s="677"/>
      <c r="E5" s="677"/>
      <c r="F5" s="693">
        <v>0.57899999999999996</v>
      </c>
      <c r="G5" s="221">
        <v>0.623</v>
      </c>
      <c r="H5" s="183" t="s">
        <v>728</v>
      </c>
      <c r="J5" s="935"/>
      <c r="K5" s="543"/>
      <c r="L5" s="788"/>
      <c r="M5" s="788"/>
      <c r="N5" s="788"/>
      <c r="O5" s="515"/>
      <c r="P5" s="515"/>
      <c r="Q5" s="82"/>
    </row>
    <row r="6" spans="1:17" ht="19.95" customHeight="1">
      <c r="A6" s="146" t="s">
        <v>685</v>
      </c>
      <c r="B6" s="58" t="s">
        <v>19</v>
      </c>
      <c r="C6" s="678"/>
      <c r="D6" s="678"/>
      <c r="E6" s="678"/>
      <c r="F6" s="694">
        <v>0.49399999999999999</v>
      </c>
      <c r="G6" s="222">
        <v>0.51300000000000001</v>
      </c>
      <c r="H6" s="872" t="s">
        <v>729</v>
      </c>
      <c r="J6" s="935"/>
      <c r="K6" s="543"/>
      <c r="L6" s="788"/>
      <c r="M6" s="788"/>
      <c r="N6" s="788"/>
      <c r="O6" s="515"/>
      <c r="P6" s="515"/>
      <c r="Q6" s="82"/>
    </row>
    <row r="7" spans="1:17" ht="19.95" customHeight="1">
      <c r="A7" s="824"/>
      <c r="B7" s="661" t="s">
        <v>0</v>
      </c>
      <c r="C7" s="679"/>
      <c r="D7" s="679"/>
      <c r="E7" s="679"/>
      <c r="F7" s="695">
        <v>0.53500000000000003</v>
      </c>
      <c r="G7" s="223">
        <v>0.56899999999999995</v>
      </c>
      <c r="H7" s="685"/>
      <c r="I7" s="804"/>
      <c r="J7" s="159"/>
      <c r="K7" s="403"/>
      <c r="L7" s="788"/>
      <c r="M7" s="788"/>
      <c r="N7" s="788"/>
      <c r="O7" s="235"/>
      <c r="P7" s="235"/>
      <c r="Q7" s="39"/>
    </row>
    <row r="8" spans="1:17" ht="19.95" customHeight="1">
      <c r="A8" s="145" t="s">
        <v>689</v>
      </c>
      <c r="B8" s="669" t="s">
        <v>18</v>
      </c>
      <c r="C8" s="677"/>
      <c r="D8" s="677"/>
      <c r="E8" s="677"/>
      <c r="F8" s="106">
        <v>0.313</v>
      </c>
      <c r="G8" s="106">
        <v>0.34</v>
      </c>
      <c r="H8" s="669" t="s">
        <v>730</v>
      </c>
      <c r="I8" s="804"/>
      <c r="J8" s="935"/>
      <c r="K8" s="543"/>
      <c r="L8" s="788"/>
      <c r="M8" s="788"/>
      <c r="N8" s="788"/>
      <c r="O8" s="515"/>
      <c r="P8" s="515"/>
      <c r="Q8" s="39"/>
    </row>
    <row r="9" spans="1:17" ht="19.95" customHeight="1">
      <c r="A9" s="146" t="s">
        <v>687</v>
      </c>
      <c r="B9" s="58" t="s">
        <v>19</v>
      </c>
      <c r="C9" s="678"/>
      <c r="D9" s="678"/>
      <c r="E9" s="678"/>
      <c r="F9" s="107">
        <v>0.35099999999999998</v>
      </c>
      <c r="G9" s="107">
        <v>0.38200000000000001</v>
      </c>
      <c r="H9" s="58" t="s">
        <v>692</v>
      </c>
      <c r="I9" s="804"/>
      <c r="J9" s="935"/>
      <c r="K9" s="543"/>
      <c r="L9" s="788"/>
      <c r="M9" s="788"/>
      <c r="N9" s="788"/>
      <c r="O9" s="515"/>
      <c r="P9" s="515"/>
      <c r="Q9" s="39"/>
    </row>
    <row r="10" spans="1:17" ht="19.95" customHeight="1">
      <c r="A10" s="146" t="s">
        <v>688</v>
      </c>
      <c r="B10" s="661" t="s">
        <v>0</v>
      </c>
      <c r="C10" s="679"/>
      <c r="D10" s="679"/>
      <c r="E10" s="679"/>
      <c r="F10" s="108">
        <v>0.33200000000000002</v>
      </c>
      <c r="G10" s="108">
        <v>0.36299999999999999</v>
      </c>
      <c r="H10" s="685"/>
      <c r="I10" s="804"/>
      <c r="J10" s="935"/>
      <c r="K10" s="403"/>
      <c r="L10" s="788"/>
      <c r="M10" s="788"/>
      <c r="N10" s="788"/>
      <c r="O10" s="235"/>
      <c r="P10" s="235"/>
      <c r="Q10" s="39"/>
    </row>
    <row r="11" spans="1:17" ht="19.95" customHeight="1">
      <c r="A11" s="145" t="s">
        <v>691</v>
      </c>
      <c r="B11" s="669" t="s">
        <v>18</v>
      </c>
      <c r="C11" s="677"/>
      <c r="D11" s="677"/>
      <c r="E11" s="677"/>
      <c r="F11" s="694">
        <v>0.23200000000000001</v>
      </c>
      <c r="G11" s="222">
        <v>0.29499999999999998</v>
      </c>
      <c r="H11" s="669" t="s">
        <v>731</v>
      </c>
      <c r="I11" s="804"/>
      <c r="J11" s="935"/>
      <c r="K11" s="543"/>
      <c r="L11" s="788"/>
      <c r="M11" s="788"/>
      <c r="N11" s="788"/>
      <c r="O11" s="515"/>
      <c r="P11" s="515"/>
      <c r="Q11" s="39"/>
    </row>
    <row r="12" spans="1:17" ht="19.95" customHeight="1">
      <c r="A12" s="146" t="s">
        <v>687</v>
      </c>
      <c r="B12" s="58" t="s">
        <v>19</v>
      </c>
      <c r="C12" s="678"/>
      <c r="D12" s="678"/>
      <c r="E12" s="678"/>
      <c r="F12" s="694">
        <v>0.26200000000000001</v>
      </c>
      <c r="G12" s="222">
        <v>0.33300000000000002</v>
      </c>
      <c r="H12" s="58" t="s">
        <v>693</v>
      </c>
      <c r="I12" s="804"/>
      <c r="J12" s="935"/>
      <c r="K12" s="543"/>
      <c r="L12" s="788"/>
      <c r="M12" s="788"/>
      <c r="N12" s="788"/>
      <c r="O12" s="515"/>
      <c r="P12" s="515"/>
      <c r="Q12" s="39"/>
    </row>
    <row r="13" spans="1:17" ht="19.95" customHeight="1">
      <c r="A13" s="146" t="s">
        <v>688</v>
      </c>
      <c r="B13" s="661" t="s">
        <v>0</v>
      </c>
      <c r="C13" s="679"/>
      <c r="D13" s="679"/>
      <c r="E13" s="679"/>
      <c r="F13" s="877">
        <v>0.247</v>
      </c>
      <c r="G13" s="876">
        <v>0.315</v>
      </c>
      <c r="H13" s="685"/>
      <c r="I13" s="804"/>
      <c r="J13" s="935"/>
      <c r="K13" s="403"/>
      <c r="L13" s="788"/>
      <c r="M13" s="788"/>
      <c r="N13" s="788"/>
      <c r="O13" s="235"/>
      <c r="P13" s="235"/>
      <c r="Q13" s="39"/>
    </row>
    <row r="14" spans="1:17" ht="19.95" customHeight="1">
      <c r="A14" s="145" t="s">
        <v>690</v>
      </c>
      <c r="B14" s="669" t="s">
        <v>18</v>
      </c>
      <c r="C14" s="677"/>
      <c r="D14" s="677"/>
      <c r="E14" s="677"/>
      <c r="F14" s="693">
        <v>0.23499999999999999</v>
      </c>
      <c r="G14" s="106">
        <v>0.222</v>
      </c>
      <c r="H14" s="58" t="s">
        <v>732</v>
      </c>
      <c r="J14" s="935"/>
      <c r="K14" s="543"/>
      <c r="L14" s="788"/>
      <c r="M14" s="788"/>
      <c r="N14" s="788"/>
      <c r="O14" s="515"/>
      <c r="P14" s="515"/>
      <c r="Q14" s="39"/>
    </row>
    <row r="15" spans="1:17" ht="19.95" customHeight="1">
      <c r="A15" s="146" t="s">
        <v>687</v>
      </c>
      <c r="B15" s="58" t="s">
        <v>19</v>
      </c>
      <c r="C15" s="678"/>
      <c r="D15" s="678"/>
      <c r="E15" s="678"/>
      <c r="F15" s="694">
        <v>0.27</v>
      </c>
      <c r="G15" s="107">
        <v>0.246</v>
      </c>
      <c r="H15" s="58" t="s">
        <v>733</v>
      </c>
      <c r="J15" s="935"/>
      <c r="K15" s="543"/>
      <c r="L15" s="788"/>
      <c r="M15" s="788"/>
      <c r="N15" s="788"/>
      <c r="O15" s="515"/>
      <c r="P15" s="515"/>
      <c r="Q15" s="39"/>
    </row>
    <row r="16" spans="1:17" ht="19.95" customHeight="1">
      <c r="A16" s="146" t="s">
        <v>688</v>
      </c>
      <c r="B16" s="661" t="s">
        <v>0</v>
      </c>
      <c r="C16" s="679"/>
      <c r="D16" s="679"/>
      <c r="E16" s="679"/>
      <c r="F16" s="695">
        <v>0.253</v>
      </c>
      <c r="G16" s="108">
        <v>0.23400000000000001</v>
      </c>
      <c r="H16" s="58" t="s">
        <v>734</v>
      </c>
      <c r="J16" s="935"/>
      <c r="K16" s="403"/>
      <c r="L16" s="788"/>
      <c r="M16" s="788"/>
      <c r="N16" s="788"/>
      <c r="O16" s="235"/>
      <c r="P16" s="235"/>
      <c r="Q16" s="39"/>
    </row>
    <row r="17" spans="1:17" ht="49.95" customHeight="1">
      <c r="A17" s="313" t="s">
        <v>218</v>
      </c>
      <c r="B17" s="670" t="s">
        <v>18</v>
      </c>
      <c r="C17" s="678"/>
      <c r="D17" s="678"/>
      <c r="E17" s="678"/>
      <c r="F17" s="680">
        <v>0.28999999999999998</v>
      </c>
      <c r="G17" s="648"/>
      <c r="H17" s="328" t="s">
        <v>1033</v>
      </c>
      <c r="J17" s="329"/>
      <c r="K17" s="543"/>
      <c r="L17" s="788"/>
      <c r="M17" s="788"/>
      <c r="N17" s="788"/>
      <c r="O17" s="515"/>
      <c r="P17" s="985"/>
      <c r="Q17" s="82"/>
    </row>
    <row r="18" spans="1:17" ht="34.950000000000003" customHeight="1">
      <c r="A18" s="323"/>
      <c r="B18" s="225" t="s">
        <v>19</v>
      </c>
      <c r="C18" s="678"/>
      <c r="D18" s="678"/>
      <c r="E18" s="678"/>
      <c r="F18" s="498">
        <v>0.37</v>
      </c>
      <c r="G18" s="651"/>
      <c r="H18" s="825" t="s">
        <v>438</v>
      </c>
      <c r="J18" s="329"/>
      <c r="K18" s="543"/>
      <c r="L18" s="788"/>
      <c r="M18" s="788"/>
      <c r="N18" s="788"/>
      <c r="O18" s="515"/>
      <c r="P18" s="985"/>
      <c r="Q18" s="82"/>
    </row>
    <row r="19" spans="1:17" ht="49.95" customHeight="1">
      <c r="A19" s="315"/>
      <c r="B19" s="671" t="s">
        <v>0</v>
      </c>
      <c r="C19" s="219">
        <v>0.29499999999999998</v>
      </c>
      <c r="D19" s="219">
        <v>0.33900000000000002</v>
      </c>
      <c r="E19" s="219">
        <v>0.35399999999999998</v>
      </c>
      <c r="F19" s="681">
        <v>0.33100000000000002</v>
      </c>
      <c r="G19" s="654"/>
      <c r="H19" s="878" t="s">
        <v>1034</v>
      </c>
      <c r="J19" s="329"/>
      <c r="K19" s="403"/>
      <c r="L19" s="235"/>
      <c r="M19" s="235"/>
      <c r="N19" s="235"/>
      <c r="O19" s="235"/>
      <c r="P19" s="986"/>
      <c r="Q19" s="82"/>
    </row>
    <row r="20" spans="1:17" ht="34.950000000000003" customHeight="1">
      <c r="A20" s="313" t="s">
        <v>216</v>
      </c>
      <c r="B20" s="225" t="s">
        <v>18</v>
      </c>
      <c r="C20" s="677"/>
      <c r="D20" s="677"/>
      <c r="E20" s="682"/>
      <c r="F20" s="498">
        <v>0.57999999999999996</v>
      </c>
      <c r="G20" s="218">
        <v>0.68</v>
      </c>
      <c r="H20" s="686"/>
      <c r="J20" s="329"/>
      <c r="K20" s="543"/>
      <c r="L20" s="788"/>
      <c r="M20" s="788"/>
      <c r="N20" s="788"/>
      <c r="O20" s="515"/>
      <c r="P20" s="515"/>
      <c r="Q20" s="554"/>
    </row>
    <row r="21" spans="1:17" ht="25.2" customHeight="1">
      <c r="A21" s="323"/>
      <c r="B21" s="225" t="s">
        <v>19</v>
      </c>
      <c r="C21" s="678"/>
      <c r="D21" s="678"/>
      <c r="E21" s="683"/>
      <c r="F21" s="498">
        <v>0.63</v>
      </c>
      <c r="G21" s="218">
        <v>0.63</v>
      </c>
      <c r="H21" s="687"/>
      <c r="J21" s="329"/>
      <c r="K21" s="543"/>
      <c r="L21" s="788"/>
      <c r="M21" s="788"/>
      <c r="N21" s="788"/>
      <c r="O21" s="515"/>
      <c r="P21" s="515"/>
      <c r="Q21" s="468"/>
    </row>
    <row r="22" spans="1:17" ht="25.2" customHeight="1">
      <c r="A22" s="323"/>
      <c r="B22" s="671" t="s">
        <v>0</v>
      </c>
      <c r="C22" s="679"/>
      <c r="D22" s="679"/>
      <c r="E22" s="684"/>
      <c r="F22" s="681">
        <v>0.61</v>
      </c>
      <c r="G22" s="219">
        <v>0.65</v>
      </c>
      <c r="H22" s="688"/>
      <c r="J22" s="329"/>
      <c r="K22" s="403"/>
      <c r="L22" s="788"/>
      <c r="M22" s="788"/>
      <c r="N22" s="788"/>
      <c r="O22" s="235"/>
      <c r="P22" s="235"/>
      <c r="Q22" s="468"/>
    </row>
    <row r="23" spans="1:17" ht="34.950000000000003" customHeight="1">
      <c r="A23" s="313" t="s">
        <v>217</v>
      </c>
      <c r="B23" s="670" t="s">
        <v>18</v>
      </c>
      <c r="C23" s="677"/>
      <c r="D23" s="677"/>
      <c r="E23" s="677"/>
      <c r="F23" s="680">
        <v>0.22</v>
      </c>
      <c r="G23" s="217">
        <v>0.28000000000000003</v>
      </c>
      <c r="H23" s="689"/>
      <c r="J23" s="329"/>
      <c r="K23" s="543"/>
      <c r="L23" s="788"/>
      <c r="M23" s="788"/>
      <c r="N23" s="788"/>
      <c r="O23" s="515"/>
      <c r="P23" s="515"/>
      <c r="Q23" s="468"/>
    </row>
    <row r="24" spans="1:17" ht="25.2" customHeight="1">
      <c r="A24" s="323"/>
      <c r="B24" s="225" t="s">
        <v>19</v>
      </c>
      <c r="C24" s="678"/>
      <c r="D24" s="678"/>
      <c r="E24" s="678"/>
      <c r="F24" s="498">
        <v>0.32</v>
      </c>
      <c r="G24" s="218">
        <v>0.3</v>
      </c>
      <c r="H24" s="687"/>
      <c r="J24" s="329"/>
      <c r="K24" s="543"/>
      <c r="L24" s="788"/>
      <c r="M24" s="788"/>
      <c r="N24" s="788"/>
      <c r="O24" s="515"/>
      <c r="P24" s="515"/>
      <c r="Q24" s="468"/>
    </row>
    <row r="25" spans="1:17" ht="25.2" customHeight="1">
      <c r="A25" s="226"/>
      <c r="B25" s="671" t="s">
        <v>0</v>
      </c>
      <c r="C25" s="679"/>
      <c r="D25" s="679"/>
      <c r="E25" s="679"/>
      <c r="F25" s="681">
        <v>0.27</v>
      </c>
      <c r="G25" s="219">
        <v>0.28999999999999998</v>
      </c>
      <c r="H25" s="688"/>
      <c r="J25" s="543"/>
      <c r="K25" s="403"/>
      <c r="L25" s="788"/>
      <c r="M25" s="788"/>
      <c r="N25" s="788"/>
      <c r="O25" s="235"/>
      <c r="P25" s="235"/>
      <c r="Q25" s="468"/>
    </row>
    <row r="26" spans="1:17" s="164" customFormat="1" ht="34.950000000000003" customHeight="1">
      <c r="A26" s="316" t="s">
        <v>369</v>
      </c>
      <c r="B26" s="332"/>
      <c r="C26" s="463">
        <v>0.29799999999999999</v>
      </c>
      <c r="D26" s="463">
        <v>0.23899999999999999</v>
      </c>
      <c r="E26" s="463">
        <v>0.25900000000000001</v>
      </c>
      <c r="F26" s="516">
        <v>0.26500000000000001</v>
      </c>
      <c r="G26" s="463">
        <v>0.27</v>
      </c>
      <c r="H26" s="311"/>
      <c r="J26" s="82"/>
      <c r="K26" s="39"/>
      <c r="L26" s="515"/>
      <c r="M26" s="515"/>
      <c r="N26" s="515"/>
      <c r="O26" s="515"/>
      <c r="P26" s="515"/>
      <c r="Q26" s="39"/>
    </row>
    <row r="27" spans="1:17" ht="13.95" customHeight="1">
      <c r="A27" s="32"/>
      <c r="B27" s="20"/>
      <c r="C27" s="20"/>
      <c r="D27" s="20"/>
      <c r="E27" s="20"/>
      <c r="F27" s="32"/>
      <c r="G27" s="32"/>
      <c r="H27" s="672"/>
      <c r="J27" s="32"/>
      <c r="K27" s="20"/>
      <c r="L27" s="20"/>
      <c r="M27" s="20"/>
      <c r="N27" s="20"/>
      <c r="O27" s="32"/>
      <c r="P27" s="32"/>
      <c r="Q27" s="672"/>
    </row>
    <row r="28" spans="1:17" ht="19.95" customHeight="1">
      <c r="A28" s="946" t="s">
        <v>51</v>
      </c>
      <c r="B28" s="20"/>
      <c r="C28" s="20"/>
      <c r="D28" s="20"/>
      <c r="E28" s="20"/>
      <c r="F28" s="32"/>
      <c r="G28" s="32"/>
      <c r="H28" s="672"/>
      <c r="J28" s="946"/>
      <c r="K28" s="20"/>
      <c r="L28" s="20"/>
      <c r="M28" s="20"/>
      <c r="N28" s="20"/>
      <c r="O28" s="32"/>
      <c r="P28" s="32"/>
      <c r="Q28" s="672"/>
    </row>
    <row r="29" spans="1:17" ht="19.95" customHeight="1">
      <c r="A29" s="946" t="s">
        <v>681</v>
      </c>
      <c r="B29" s="617"/>
      <c r="C29" s="617"/>
      <c r="D29" s="617"/>
      <c r="E29" s="617"/>
      <c r="F29" s="673"/>
      <c r="G29" s="32"/>
      <c r="H29" s="32"/>
      <c r="J29" s="946"/>
      <c r="K29" s="617"/>
      <c r="L29" s="617"/>
      <c r="M29" s="617"/>
      <c r="N29" s="617"/>
      <c r="O29" s="673"/>
      <c r="P29" s="32"/>
      <c r="Q29" s="32"/>
    </row>
    <row r="30" spans="1:17" ht="19.95" customHeight="1">
      <c r="A30" s="946" t="s">
        <v>1242</v>
      </c>
      <c r="B30" s="617"/>
      <c r="C30" s="617"/>
      <c r="D30" s="617"/>
      <c r="E30" s="617"/>
      <c r="F30" s="673"/>
      <c r="G30" s="32"/>
      <c r="H30" s="32"/>
      <c r="J30" s="946"/>
      <c r="K30" s="617"/>
      <c r="L30" s="617"/>
      <c r="M30" s="617"/>
      <c r="N30" s="617"/>
      <c r="O30" s="673"/>
      <c r="P30" s="32"/>
      <c r="Q30" s="32"/>
    </row>
    <row r="31" spans="1:17" ht="19.95" customHeight="1">
      <c r="A31" s="946" t="s">
        <v>884</v>
      </c>
      <c r="B31" s="617"/>
      <c r="C31" s="617"/>
      <c r="D31" s="617"/>
      <c r="E31" s="617"/>
      <c r="F31" s="673"/>
      <c r="G31" s="32"/>
      <c r="H31" s="32"/>
      <c r="J31" s="946"/>
      <c r="K31" s="617"/>
      <c r="L31" s="617"/>
      <c r="M31" s="617"/>
      <c r="N31" s="617"/>
      <c r="O31" s="673"/>
      <c r="P31" s="32"/>
      <c r="Q31" s="32"/>
    </row>
    <row r="32" spans="1:17" ht="19.95" customHeight="1">
      <c r="A32" s="946" t="s">
        <v>1178</v>
      </c>
      <c r="B32" s="617"/>
      <c r="C32" s="617"/>
      <c r="D32" s="233"/>
      <c r="E32" s="617"/>
      <c r="F32" s="673"/>
      <c r="G32" s="32"/>
      <c r="H32" s="32"/>
      <c r="J32" s="946"/>
      <c r="K32" s="617"/>
      <c r="L32" s="617"/>
      <c r="M32" s="233"/>
      <c r="N32" s="617"/>
      <c r="O32" s="673"/>
      <c r="P32" s="32"/>
      <c r="Q32" s="32"/>
    </row>
    <row r="33" spans="1:17" ht="13.95" customHeight="1">
      <c r="A33" s="518"/>
      <c r="B33" s="617"/>
      <c r="C33" s="617"/>
      <c r="D33" s="617"/>
      <c r="E33" s="617"/>
      <c r="F33" s="673"/>
      <c r="G33" s="32"/>
      <c r="H33" s="32"/>
      <c r="J33" s="1088"/>
      <c r="K33" s="617"/>
      <c r="L33" s="617"/>
      <c r="M33" s="617"/>
      <c r="N33" s="617"/>
      <c r="O33" s="673"/>
      <c r="P33" s="32"/>
      <c r="Q33" s="32"/>
    </row>
    <row r="34" spans="1:17" ht="19.95" customHeight="1">
      <c r="A34" s="1035" t="s">
        <v>879</v>
      </c>
      <c r="B34" s="331"/>
      <c r="C34" s="331"/>
      <c r="D34" s="331"/>
      <c r="E34" s="331"/>
      <c r="F34" s="242"/>
      <c r="G34" s="32"/>
      <c r="H34" s="32"/>
      <c r="J34" s="1080"/>
      <c r="K34" s="331"/>
      <c r="L34" s="331"/>
      <c r="M34" s="331"/>
      <c r="N34" s="331"/>
      <c r="O34" s="242"/>
      <c r="P34" s="32"/>
      <c r="Q34" s="32"/>
    </row>
    <row r="35" spans="1:17" ht="19.95" customHeight="1">
      <c r="A35" s="1035" t="s">
        <v>1026</v>
      </c>
      <c r="B35" s="331"/>
      <c r="C35" s="331"/>
      <c r="D35" s="331"/>
      <c r="E35" s="331"/>
      <c r="F35" s="674"/>
      <c r="G35" s="32"/>
      <c r="H35" s="32"/>
      <c r="J35" s="1060"/>
      <c r="K35" s="331"/>
      <c r="L35" s="331"/>
      <c r="M35" s="331"/>
      <c r="N35" s="331"/>
      <c r="O35" s="1089"/>
      <c r="P35" s="617"/>
      <c r="Q35" s="32"/>
    </row>
    <row r="36" spans="1:17" ht="19.95" customHeight="1">
      <c r="A36" s="1035" t="s">
        <v>1185</v>
      </c>
      <c r="B36" s="331"/>
      <c r="C36" s="331"/>
      <c r="D36" s="331"/>
      <c r="E36" s="331"/>
      <c r="F36" s="674"/>
      <c r="G36" s="32"/>
      <c r="H36" s="32"/>
      <c r="J36" s="1060"/>
      <c r="K36" s="331"/>
      <c r="L36" s="331"/>
      <c r="M36" s="331"/>
      <c r="N36" s="331"/>
      <c r="O36" s="1089"/>
      <c r="P36" s="617"/>
      <c r="Q36" s="32"/>
    </row>
    <row r="37" spans="1:17" ht="19.95" customHeight="1">
      <c r="A37" s="1035" t="s">
        <v>1184</v>
      </c>
      <c r="B37" s="331"/>
      <c r="C37" s="331"/>
      <c r="D37" s="331"/>
      <c r="E37" s="331"/>
      <c r="F37" s="674"/>
      <c r="G37" s="32"/>
      <c r="H37" s="32"/>
      <c r="J37" s="1060"/>
      <c r="K37" s="331"/>
      <c r="L37" s="331"/>
      <c r="M37" s="331"/>
      <c r="N37" s="331"/>
      <c r="O37" s="1089"/>
      <c r="P37" s="617"/>
      <c r="Q37" s="32"/>
    </row>
    <row r="38" spans="1:17" ht="19.95" customHeight="1">
      <c r="A38" s="1035" t="s">
        <v>1243</v>
      </c>
      <c r="B38" s="331"/>
      <c r="C38" s="331"/>
      <c r="D38" s="331"/>
      <c r="E38" s="331"/>
      <c r="F38" s="674"/>
      <c r="G38" s="32"/>
      <c r="H38" s="32"/>
      <c r="J38" s="1060"/>
      <c r="K38" s="331"/>
      <c r="L38" s="331"/>
      <c r="M38" s="331"/>
      <c r="N38" s="331"/>
      <c r="O38" s="1089"/>
      <c r="P38" s="617"/>
      <c r="Q38" s="32"/>
    </row>
    <row r="39" spans="1:17" ht="19.95" customHeight="1">
      <c r="A39" s="1035" t="s">
        <v>599</v>
      </c>
      <c r="B39" s="331"/>
      <c r="C39" s="331"/>
      <c r="D39" s="331"/>
      <c r="E39" s="331"/>
      <c r="F39" s="331"/>
      <c r="G39" s="32"/>
      <c r="H39" s="32"/>
      <c r="J39" s="1060"/>
      <c r="K39" s="331"/>
      <c r="L39" s="331"/>
      <c r="M39" s="331"/>
      <c r="N39" s="331"/>
      <c r="O39" s="331"/>
      <c r="P39" s="32"/>
      <c r="Q39" s="32"/>
    </row>
    <row r="40" spans="1:17" ht="19.95" customHeight="1">
      <c r="A40" s="1035" t="s">
        <v>79</v>
      </c>
      <c r="B40" s="331"/>
      <c r="C40" s="331"/>
      <c r="D40" s="331"/>
      <c r="E40" s="331"/>
      <c r="F40" s="331"/>
      <c r="G40" s="32"/>
      <c r="H40" s="489" t="s">
        <v>187</v>
      </c>
      <c r="J40" s="1090"/>
      <c r="K40" s="331"/>
      <c r="L40" s="331"/>
      <c r="M40" s="331"/>
      <c r="N40" s="331"/>
      <c r="O40" s="331"/>
      <c r="P40" s="32"/>
      <c r="Q40" s="1079"/>
    </row>
    <row r="41" spans="1:17" ht="13.95" customHeight="1">
      <c r="A41" s="546"/>
      <c r="B41" s="331"/>
      <c r="C41" s="331"/>
      <c r="D41" s="331"/>
      <c r="E41" s="331"/>
      <c r="F41" s="331"/>
      <c r="G41" s="32"/>
      <c r="H41" s="32"/>
      <c r="J41" s="1090"/>
      <c r="K41" s="331"/>
      <c r="L41" s="331"/>
      <c r="M41" s="331"/>
      <c r="N41" s="331"/>
      <c r="O41" s="331"/>
      <c r="P41" s="32"/>
      <c r="Q41" s="32"/>
    </row>
    <row r="42" spans="1:17" ht="13.95" customHeight="1">
      <c r="A42" s="946" t="s">
        <v>1035</v>
      </c>
      <c r="B42" s="324"/>
      <c r="C42" s="324"/>
      <c r="D42" s="324"/>
      <c r="E42" s="324"/>
      <c r="F42" s="324"/>
      <c r="G42" s="32"/>
      <c r="H42" s="32"/>
      <c r="J42" s="946"/>
      <c r="K42" s="324"/>
      <c r="L42" s="324"/>
      <c r="M42" s="324"/>
      <c r="N42" s="324"/>
      <c r="O42" s="324"/>
      <c r="P42" s="32"/>
      <c r="Q42" s="32"/>
    </row>
    <row r="43" spans="1:17" ht="13.95" customHeight="1">
      <c r="A43" s="493"/>
      <c r="B43" s="113"/>
      <c r="C43" s="113"/>
      <c r="D43" s="113"/>
      <c r="E43" s="113"/>
      <c r="F43" s="113"/>
      <c r="G43" s="32"/>
      <c r="H43" s="32"/>
    </row>
    <row r="44" spans="1:17" ht="19.95" customHeight="1">
      <c r="A44" s="51"/>
      <c r="B44" s="177"/>
      <c r="C44" s="260"/>
      <c r="D44" s="177"/>
      <c r="E44" s="177"/>
      <c r="F44" s="176"/>
      <c r="G44" s="32"/>
      <c r="H44" s="32"/>
    </row>
    <row r="45" spans="1:17" ht="19.95" customHeight="1">
      <c r="A45" s="629"/>
      <c r="B45" s="177"/>
      <c r="C45" s="260"/>
      <c r="D45" s="177"/>
      <c r="E45" s="177"/>
      <c r="F45" s="175"/>
      <c r="G45" s="32"/>
      <c r="H45" s="32"/>
    </row>
    <row r="46" spans="1:17" ht="19.95" customHeight="1">
      <c r="A46" s="629"/>
      <c r="B46" s="233"/>
      <c r="C46" s="260"/>
      <c r="D46" s="233"/>
      <c r="E46" s="233"/>
      <c r="F46" s="175"/>
      <c r="G46" s="32"/>
      <c r="H46" s="32"/>
    </row>
    <row r="47" spans="1:17" ht="19.95" customHeight="1">
      <c r="A47" s="628"/>
      <c r="B47" s="233"/>
      <c r="C47" s="260"/>
      <c r="D47" s="233"/>
      <c r="E47" s="233"/>
      <c r="F47" s="233"/>
      <c r="G47" s="32"/>
      <c r="H47" s="32"/>
    </row>
    <row r="48" spans="1:17" ht="19.95" customHeight="1">
      <c r="A48" s="629"/>
      <c r="B48" s="233"/>
      <c r="C48" s="260"/>
      <c r="D48" s="233"/>
      <c r="E48" s="233"/>
      <c r="F48" s="233"/>
      <c r="G48" s="32"/>
      <c r="H48" s="32"/>
    </row>
    <row r="49" spans="1:8" ht="19.95" customHeight="1">
      <c r="A49" s="629"/>
      <c r="B49" s="233"/>
      <c r="C49" s="260"/>
      <c r="D49" s="233"/>
      <c r="E49" s="233"/>
      <c r="F49" s="233"/>
      <c r="G49" s="32"/>
      <c r="H49" s="32"/>
    </row>
    <row r="50" spans="1:8" ht="13.95" customHeight="1">
      <c r="A50" s="629"/>
      <c r="B50" s="233"/>
      <c r="C50" s="260"/>
      <c r="D50" s="233"/>
      <c r="E50" s="233"/>
      <c r="F50" s="233"/>
      <c r="G50" s="32"/>
      <c r="H50" s="32"/>
    </row>
    <row r="51" spans="1:8" ht="13.95" customHeight="1">
      <c r="A51" s="629"/>
      <c r="B51" s="233"/>
      <c r="C51" s="675"/>
      <c r="D51" s="233"/>
      <c r="E51" s="233"/>
      <c r="F51" s="233"/>
      <c r="G51" s="32"/>
      <c r="H51" s="32"/>
    </row>
    <row r="52" spans="1:8" ht="13.95" customHeight="1">
      <c r="A52" s="629"/>
      <c r="B52" s="233"/>
      <c r="C52" s="233"/>
      <c r="D52" s="233"/>
      <c r="E52" s="233"/>
      <c r="F52" s="233"/>
      <c r="G52" s="32"/>
      <c r="H52" s="32"/>
    </row>
    <row r="53" spans="1:8" ht="13.95" customHeight="1">
      <c r="A53" s="629"/>
      <c r="B53" s="32"/>
      <c r="C53" s="32"/>
      <c r="D53" s="32"/>
      <c r="E53" s="32"/>
      <c r="F53" s="32"/>
      <c r="G53" s="32"/>
      <c r="H53" s="32"/>
    </row>
    <row r="54" spans="1:8" ht="13.95" customHeight="1">
      <c r="A54" s="676"/>
      <c r="B54" s="113"/>
      <c r="C54" s="113"/>
      <c r="D54" s="113"/>
      <c r="E54" s="113"/>
      <c r="F54" s="113"/>
      <c r="G54" s="32"/>
      <c r="H54" s="32"/>
    </row>
    <row r="55" spans="1:8" ht="13.95" customHeight="1">
      <c r="A55" s="617"/>
      <c r="B55" s="32"/>
      <c r="C55" s="32"/>
      <c r="D55" s="32"/>
      <c r="E55" s="32"/>
      <c r="F55" s="32"/>
      <c r="G55" s="32"/>
      <c r="H55" s="32"/>
    </row>
    <row r="56" spans="1:8" ht="13.95" customHeight="1">
      <c r="A56" s="617"/>
      <c r="B56" s="32"/>
      <c r="C56" s="32"/>
      <c r="D56" s="32"/>
      <c r="E56" s="32"/>
      <c r="F56" s="32"/>
      <c r="G56" s="32"/>
      <c r="H56" s="32"/>
    </row>
    <row r="57" spans="1:8" ht="13.95" customHeight="1">
      <c r="A57" s="617"/>
      <c r="B57" s="32"/>
      <c r="C57" s="32"/>
      <c r="D57" s="32"/>
      <c r="E57" s="32"/>
      <c r="F57" s="32"/>
      <c r="G57" s="32"/>
      <c r="H57" s="32"/>
    </row>
    <row r="58" spans="1:8" ht="13.95" customHeight="1">
      <c r="A58" s="617"/>
      <c r="B58" s="32"/>
      <c r="C58" s="32"/>
      <c r="D58" s="32"/>
      <c r="E58" s="32"/>
      <c r="F58" s="32"/>
      <c r="G58" s="32"/>
      <c r="H58" s="32"/>
    </row>
    <row r="59" spans="1:8" ht="13.95" customHeight="1">
      <c r="A59" s="617"/>
      <c r="B59" s="32"/>
      <c r="C59" s="32"/>
      <c r="D59" s="32"/>
      <c r="E59" s="32"/>
      <c r="F59" s="32"/>
      <c r="G59" s="32"/>
      <c r="H59" s="32"/>
    </row>
    <row r="60" spans="1:8" ht="13.95" customHeight="1">
      <c r="A60" s="32"/>
      <c r="B60" s="32"/>
      <c r="C60" s="32"/>
      <c r="D60" s="32"/>
      <c r="E60" s="32"/>
      <c r="F60" s="32"/>
      <c r="G60" s="32"/>
      <c r="H60" s="32"/>
    </row>
    <row r="61" spans="1:8" ht="13.95" customHeight="1">
      <c r="A61" s="32"/>
      <c r="B61" s="32"/>
      <c r="C61" s="32"/>
      <c r="D61" s="32"/>
      <c r="E61" s="32"/>
      <c r="F61" s="32"/>
      <c r="G61" s="32"/>
      <c r="H61" s="32"/>
    </row>
    <row r="62" spans="1:8" ht="13.95" customHeight="1">
      <c r="A62" s="32"/>
      <c r="B62" s="32"/>
      <c r="C62" s="32"/>
      <c r="D62" s="32"/>
      <c r="E62" s="32"/>
      <c r="F62" s="32"/>
      <c r="G62" s="32"/>
      <c r="H62" s="32"/>
    </row>
    <row r="63" spans="1:8" ht="13.95" customHeight="1">
      <c r="A63" s="32"/>
      <c r="B63" s="32"/>
      <c r="C63" s="32"/>
      <c r="D63" s="32"/>
      <c r="E63" s="32"/>
      <c r="F63" s="32"/>
      <c r="G63" s="32"/>
      <c r="H63" s="32"/>
    </row>
    <row r="64" spans="1:8" ht="13.95" customHeight="1">
      <c r="A64" s="32"/>
      <c r="B64" s="32"/>
      <c r="C64" s="32"/>
      <c r="D64" s="32"/>
      <c r="E64" s="32"/>
      <c r="F64" s="32"/>
      <c r="G64" s="32"/>
      <c r="H64" s="32"/>
    </row>
    <row r="65" spans="1:8" ht="13.95" customHeight="1">
      <c r="A65" s="32"/>
      <c r="B65" s="32"/>
      <c r="C65" s="32"/>
      <c r="D65" s="32"/>
      <c r="E65" s="32"/>
      <c r="F65" s="32"/>
      <c r="G65" s="32"/>
      <c r="H65" s="32"/>
    </row>
    <row r="66" spans="1:8" ht="13.95" customHeight="1">
      <c r="A66" s="32"/>
      <c r="B66" s="32"/>
      <c r="C66" s="32"/>
      <c r="D66" s="32"/>
      <c r="E66" s="32"/>
      <c r="F66" s="32"/>
      <c r="G66" s="32"/>
      <c r="H66" s="32"/>
    </row>
    <row r="67" spans="1:8" ht="13.95" customHeight="1">
      <c r="A67" s="32"/>
      <c r="B67" s="32"/>
      <c r="C67" s="32"/>
      <c r="D67" s="32"/>
      <c r="E67" s="32"/>
      <c r="F67" s="32"/>
      <c r="G67" s="32"/>
      <c r="H67" s="32"/>
    </row>
    <row r="68" spans="1:8" ht="13.95" customHeight="1">
      <c r="A68" s="32"/>
      <c r="B68" s="32"/>
      <c r="C68" s="32"/>
      <c r="D68" s="32"/>
      <c r="E68" s="32"/>
      <c r="F68" s="32"/>
      <c r="G68" s="32"/>
      <c r="H68" s="32"/>
    </row>
    <row r="69" spans="1:8" ht="13.95" customHeight="1">
      <c r="A69" s="32"/>
      <c r="B69" s="32"/>
      <c r="C69" s="32"/>
      <c r="D69" s="32"/>
      <c r="E69" s="32"/>
      <c r="F69" s="32"/>
      <c r="G69" s="32"/>
      <c r="H69" s="32"/>
    </row>
    <row r="70" spans="1:8" ht="13.95" customHeight="1">
      <c r="A70" s="32"/>
      <c r="B70" s="32"/>
      <c r="C70" s="32"/>
      <c r="D70" s="32"/>
      <c r="E70" s="32"/>
      <c r="F70" s="32"/>
      <c r="G70" s="32"/>
      <c r="H70" s="32"/>
    </row>
    <row r="71" spans="1:8" ht="13.95" customHeight="1">
      <c r="A71" s="32"/>
      <c r="B71" s="32"/>
      <c r="C71" s="32"/>
      <c r="D71" s="32"/>
      <c r="E71" s="32"/>
      <c r="F71" s="32"/>
      <c r="G71" s="32"/>
      <c r="H71" s="32"/>
    </row>
    <row r="72" spans="1:8" ht="13.95" customHeight="1">
      <c r="A72" s="32"/>
      <c r="B72" s="32"/>
      <c r="C72" s="32"/>
      <c r="D72" s="32"/>
      <c r="E72" s="32"/>
      <c r="F72" s="32"/>
      <c r="G72" s="32"/>
      <c r="H72" s="32"/>
    </row>
    <row r="73" spans="1:8" ht="13.95" customHeight="1">
      <c r="A73" s="32"/>
      <c r="B73" s="32"/>
      <c r="C73" s="32"/>
      <c r="D73" s="32"/>
      <c r="E73" s="32"/>
      <c r="F73" s="32"/>
      <c r="G73" s="32"/>
      <c r="H73" s="32"/>
    </row>
    <row r="74" spans="1:8" ht="13.95" customHeight="1">
      <c r="A74" s="32"/>
      <c r="B74" s="32"/>
      <c r="C74" s="32"/>
      <c r="D74" s="32"/>
      <c r="E74" s="32"/>
      <c r="F74" s="32"/>
      <c r="G74" s="32"/>
      <c r="H74" s="32"/>
    </row>
    <row r="75" spans="1:8" ht="13.95" customHeight="1">
      <c r="A75" s="32"/>
      <c r="B75" s="32"/>
      <c r="C75" s="32"/>
      <c r="D75" s="32"/>
      <c r="E75" s="32"/>
      <c r="F75" s="32"/>
      <c r="G75" s="32"/>
      <c r="H75" s="32"/>
    </row>
    <row r="76" spans="1:8" ht="13.95" customHeight="1">
      <c r="A76" s="32"/>
      <c r="B76" s="32"/>
      <c r="C76" s="32"/>
      <c r="D76" s="32"/>
      <c r="E76" s="32"/>
      <c r="F76" s="32"/>
      <c r="G76" s="32"/>
      <c r="H76" s="32"/>
    </row>
    <row r="77" spans="1:8" ht="13.95" customHeight="1">
      <c r="A77" s="32"/>
      <c r="B77" s="32"/>
      <c r="C77" s="32"/>
      <c r="D77" s="32"/>
      <c r="E77" s="32"/>
      <c r="F77" s="32"/>
      <c r="G77" s="32"/>
      <c r="H77" s="32"/>
    </row>
    <row r="78" spans="1:8" ht="13.95" customHeight="1">
      <c r="A78" s="32"/>
      <c r="B78" s="32"/>
      <c r="C78" s="32"/>
      <c r="D78" s="32"/>
      <c r="E78" s="32"/>
      <c r="F78" s="32"/>
      <c r="G78" s="32"/>
      <c r="H78" s="32"/>
    </row>
    <row r="79" spans="1:8" ht="13.95" customHeight="1">
      <c r="A79" s="32"/>
      <c r="B79" s="32"/>
      <c r="C79" s="32"/>
      <c r="D79" s="32"/>
      <c r="E79" s="32"/>
      <c r="F79" s="32"/>
      <c r="G79" s="32"/>
      <c r="H79" s="32"/>
    </row>
    <row r="80" spans="1:8" ht="13.95" customHeight="1">
      <c r="A80" s="32"/>
      <c r="B80" s="32"/>
      <c r="C80" s="32"/>
      <c r="D80" s="32"/>
      <c r="E80" s="32"/>
      <c r="F80" s="32"/>
      <c r="G80" s="32"/>
      <c r="H80" s="32"/>
    </row>
    <row r="81" spans="1:8" ht="13.95" customHeight="1">
      <c r="A81" s="32"/>
      <c r="B81" s="32"/>
      <c r="C81" s="32"/>
      <c r="D81" s="32"/>
      <c r="E81" s="32"/>
      <c r="F81" s="32"/>
      <c r="G81" s="32"/>
      <c r="H81" s="32"/>
    </row>
    <row r="82" spans="1:8" ht="13.95" customHeight="1">
      <c r="A82" s="32"/>
      <c r="B82" s="32"/>
      <c r="C82" s="32"/>
      <c r="D82" s="32"/>
      <c r="E82" s="32"/>
      <c r="F82" s="32"/>
      <c r="G82" s="32"/>
      <c r="H82" s="32"/>
    </row>
    <row r="83" spans="1:8" ht="13.95" customHeight="1">
      <c r="A83" s="32"/>
      <c r="B83" s="32"/>
      <c r="C83" s="32"/>
      <c r="D83" s="32"/>
      <c r="E83" s="32"/>
      <c r="F83" s="32"/>
      <c r="G83" s="32"/>
      <c r="H83" s="32"/>
    </row>
    <row r="84" spans="1:8" ht="13.95" customHeight="1">
      <c r="A84" s="32"/>
      <c r="B84" s="32"/>
      <c r="C84" s="32"/>
      <c r="D84" s="32"/>
      <c r="E84" s="32"/>
      <c r="F84" s="32"/>
      <c r="G84" s="32"/>
      <c r="H84" s="32"/>
    </row>
    <row r="85" spans="1:8" ht="13.95" customHeight="1">
      <c r="A85" s="32"/>
      <c r="B85" s="32"/>
      <c r="C85" s="32"/>
      <c r="D85" s="32"/>
      <c r="E85" s="32"/>
      <c r="F85" s="32"/>
      <c r="G85" s="32"/>
      <c r="H85" s="32"/>
    </row>
    <row r="86" spans="1:8" ht="13.95" customHeight="1">
      <c r="A86" s="32"/>
      <c r="B86" s="32"/>
      <c r="C86" s="32"/>
      <c r="D86" s="32"/>
      <c r="E86" s="32"/>
      <c r="F86" s="32"/>
      <c r="G86" s="32"/>
      <c r="H86" s="32"/>
    </row>
    <row r="87" spans="1:8" ht="13.95" customHeight="1">
      <c r="A87" s="32"/>
      <c r="B87" s="32"/>
      <c r="C87" s="32"/>
      <c r="D87" s="32"/>
      <c r="E87" s="32"/>
      <c r="F87" s="32"/>
      <c r="G87" s="32"/>
      <c r="H87" s="32"/>
    </row>
    <row r="88" spans="1:8" ht="13.95" customHeight="1">
      <c r="A88" s="32"/>
      <c r="B88" s="32"/>
      <c r="C88" s="32"/>
      <c r="D88" s="32"/>
      <c r="E88" s="32"/>
      <c r="F88" s="32"/>
      <c r="G88" s="32"/>
      <c r="H88" s="32"/>
    </row>
    <row r="89" spans="1:8" ht="13.95" customHeight="1">
      <c r="A89" s="32"/>
      <c r="B89" s="32"/>
      <c r="C89" s="32"/>
      <c r="D89" s="32"/>
      <c r="E89" s="32"/>
      <c r="F89" s="32"/>
      <c r="G89" s="32"/>
      <c r="H89" s="32"/>
    </row>
    <row r="90" spans="1:8" ht="13.95" customHeight="1">
      <c r="A90" s="32"/>
      <c r="B90" s="32"/>
      <c r="C90" s="32"/>
      <c r="D90" s="32"/>
      <c r="E90" s="32"/>
      <c r="F90" s="32"/>
      <c r="G90" s="32"/>
      <c r="H90" s="32"/>
    </row>
    <row r="91" spans="1:8" ht="13.95" customHeight="1">
      <c r="A91" s="32"/>
      <c r="B91" s="32"/>
      <c r="C91" s="32"/>
      <c r="D91" s="32"/>
      <c r="E91" s="32"/>
      <c r="F91" s="32"/>
      <c r="G91" s="32"/>
      <c r="H91" s="32"/>
    </row>
    <row r="92" spans="1:8" ht="13.95" customHeight="1">
      <c r="A92" s="32"/>
      <c r="B92" s="32"/>
      <c r="C92" s="32"/>
      <c r="D92" s="32"/>
      <c r="E92" s="32"/>
      <c r="F92" s="32"/>
      <c r="G92" s="32"/>
      <c r="H92" s="32"/>
    </row>
    <row r="93" spans="1:8" ht="13.95" customHeight="1">
      <c r="A93" s="32"/>
      <c r="B93" s="32"/>
      <c r="C93" s="32"/>
      <c r="D93" s="32"/>
      <c r="E93" s="32"/>
      <c r="F93" s="32"/>
      <c r="G93" s="32"/>
      <c r="H93" s="32"/>
    </row>
    <row r="94" spans="1:8" ht="13.95" customHeight="1">
      <c r="A94" s="32"/>
      <c r="B94" s="32"/>
      <c r="C94" s="32"/>
      <c r="D94" s="32"/>
      <c r="E94" s="32"/>
      <c r="F94" s="32"/>
      <c r="G94" s="32"/>
      <c r="H94" s="32"/>
    </row>
    <row r="95" spans="1:8" ht="13.95" customHeight="1">
      <c r="A95" s="32"/>
      <c r="B95" s="32"/>
      <c r="C95" s="32"/>
      <c r="D95" s="32"/>
      <c r="E95" s="32"/>
      <c r="F95" s="32"/>
      <c r="G95" s="32"/>
      <c r="H95" s="32"/>
    </row>
    <row r="96" spans="1:8" ht="13.95" customHeight="1">
      <c r="A96" s="32"/>
      <c r="B96" s="32"/>
      <c r="C96" s="32"/>
      <c r="D96" s="32"/>
      <c r="E96" s="32"/>
      <c r="F96" s="32"/>
      <c r="G96" s="32"/>
      <c r="H96" s="32"/>
    </row>
    <row r="97" spans="1:8" ht="13.95" customHeight="1">
      <c r="A97" s="32"/>
      <c r="B97" s="32"/>
      <c r="C97" s="32"/>
      <c r="D97" s="32"/>
      <c r="E97" s="32"/>
      <c r="F97" s="32"/>
      <c r="G97" s="32"/>
      <c r="H97" s="32"/>
    </row>
    <row r="98" spans="1:8" ht="13.95" customHeight="1">
      <c r="A98" s="32"/>
      <c r="B98" s="32"/>
      <c r="C98" s="32"/>
      <c r="D98" s="32"/>
      <c r="E98" s="32"/>
      <c r="F98" s="32"/>
      <c r="G98" s="32"/>
      <c r="H98" s="32"/>
    </row>
    <row r="99" spans="1:8" ht="13.95" customHeight="1">
      <c r="A99" s="32"/>
      <c r="B99" s="32"/>
      <c r="C99" s="32"/>
      <c r="D99" s="32"/>
      <c r="E99" s="32"/>
      <c r="F99" s="32"/>
      <c r="G99" s="32"/>
      <c r="H99" s="32"/>
    </row>
    <row r="100" spans="1:8" ht="13.95" customHeight="1">
      <c r="A100" s="32"/>
      <c r="B100" s="32"/>
      <c r="C100" s="32"/>
      <c r="D100" s="32"/>
      <c r="E100" s="32"/>
      <c r="F100" s="32"/>
      <c r="G100" s="32"/>
      <c r="H100" s="32"/>
    </row>
    <row r="101" spans="1:8" ht="13.95" customHeight="1">
      <c r="A101" s="32"/>
      <c r="B101" s="32"/>
      <c r="C101" s="32"/>
      <c r="D101" s="32"/>
      <c r="E101" s="32"/>
      <c r="F101" s="32"/>
      <c r="G101" s="32"/>
      <c r="H101" s="32"/>
    </row>
    <row r="102" spans="1:8" ht="13.95" customHeight="1">
      <c r="A102" s="32"/>
      <c r="B102" s="32"/>
      <c r="C102" s="32"/>
      <c r="D102" s="32"/>
      <c r="E102" s="32"/>
      <c r="F102" s="32"/>
      <c r="G102" s="32"/>
      <c r="H102" s="32"/>
    </row>
    <row r="103" spans="1:8" ht="13.95" customHeight="1">
      <c r="A103" s="32"/>
      <c r="B103" s="32"/>
      <c r="C103" s="32"/>
      <c r="D103" s="32"/>
      <c r="E103" s="32"/>
      <c r="F103" s="32"/>
      <c r="G103" s="32"/>
      <c r="H103" s="32"/>
    </row>
    <row r="104" spans="1:8" ht="13.95" customHeight="1">
      <c r="A104" s="32"/>
      <c r="B104" s="32"/>
      <c r="C104" s="32"/>
      <c r="D104" s="32"/>
      <c r="E104" s="32"/>
      <c r="F104" s="32"/>
      <c r="G104" s="32"/>
      <c r="H104" s="32"/>
    </row>
    <row r="105" spans="1:8" ht="13.95" customHeight="1">
      <c r="A105" s="32"/>
      <c r="B105" s="32"/>
      <c r="C105" s="32"/>
      <c r="D105" s="32"/>
      <c r="E105" s="32"/>
      <c r="F105" s="32"/>
      <c r="G105" s="32"/>
      <c r="H105" s="32"/>
    </row>
    <row r="106" spans="1:8" ht="13.95" customHeight="1"/>
    <row r="107" spans="1:8" ht="13.95" customHeight="1"/>
    <row r="108" spans="1:8" ht="13.95" customHeight="1"/>
    <row r="109" spans="1:8" ht="13.95" customHeight="1"/>
    <row r="110" spans="1:8" ht="13.95" customHeight="1"/>
    <row r="111" spans="1:8" ht="13.95" customHeight="1"/>
    <row r="112" spans="1:8" ht="13.95" customHeight="1"/>
    <row r="113" ht="13.95" customHeight="1"/>
  </sheetData>
  <hyperlinks>
    <hyperlink ref="A39" r:id="rId1" display="Scottish Health Survey 2019 (dashboard)" xr:uid="{00000000-0004-0000-1500-000002000000}"/>
    <hyperlink ref="A40" r:id="rId2" xr:uid="{A81FAB95-16E9-47AD-AEEE-452CDDC35124}"/>
    <hyperlink ref="H1" location="Contents!A1" display="back to contents" xr:uid="{7694A5FA-37AF-4D3F-BB2C-7DDDA457A8C5}"/>
    <hyperlink ref="H40" location="Contents!A1" display="back to contents" xr:uid="{5DFB5C79-4FBC-4999-9BBB-A0BB48B800BC}"/>
    <hyperlink ref="A34" r:id="rId3" display="Health and Wellbeing Census (Schools) Scotland 2021-22" xr:uid="{E1686A79-6D63-4DD1-B64F-A409F28ABB5E}"/>
    <hyperlink ref="A35" r:id="rId4" display="https://www.stor.scot.nhs.uk/handle/11289/580373" xr:uid="{5B8C1429-0E00-4E2B-A19F-8AEF526F5D9B}"/>
    <hyperlink ref="A38" r:id="rId5" display="NHSGGC Adult Helath and Well-Being Survey 2022-23 - South Report" xr:uid="{15168B86-CEB7-4C07-B0C7-152EF3E439A3}"/>
    <hyperlink ref="A36" r:id="rId6" display="NHSGGC Adult Helath and Wellbeing NE rport" xr:uid="{80A62ACA-4344-42C4-9FA0-3766BD1A7FFA}"/>
    <hyperlink ref="A37" r:id="rId7" display="NHSGGC Adult Health and Well-being Survey 2022-23 - Glasgow North West Report" xr:uid="{9BF2D24B-3F7D-4E9A-8BCA-BCA8E3A1AA75}"/>
  </hyperlinks>
  <pageMargins left="0.70866141732283472" right="0.70866141732283472" top="0.74803149606299213" bottom="0.74803149606299213" header="0.31496062992125984" footer="0.31496062992125984"/>
  <pageSetup paperSize="9"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fitToPage="1"/>
  </sheetPr>
  <dimension ref="A1:G122"/>
  <sheetViews>
    <sheetView showGridLines="0" zoomScaleNormal="100" workbookViewId="0">
      <selection activeCell="A24" sqref="A24"/>
    </sheetView>
  </sheetViews>
  <sheetFormatPr defaultRowHeight="24.9" customHeight="1"/>
  <cols>
    <col min="1" max="1" width="39.77734375" customWidth="1"/>
    <col min="2" max="4" width="15.6640625" customWidth="1"/>
    <col min="5" max="5" width="55.33203125" customWidth="1"/>
  </cols>
  <sheetData>
    <row r="1" spans="1:7" ht="24.9" customHeight="1">
      <c r="A1" s="362" t="s">
        <v>696</v>
      </c>
      <c r="B1" s="32"/>
      <c r="C1" s="960"/>
      <c r="D1" s="32"/>
      <c r="E1" s="489" t="s">
        <v>187</v>
      </c>
      <c r="F1" s="53"/>
      <c r="G1" s="53"/>
    </row>
    <row r="2" spans="1:7" ht="13.95" customHeight="1">
      <c r="A2" s="32"/>
      <c r="B2" s="32"/>
      <c r="C2" s="32"/>
      <c r="D2" s="32"/>
      <c r="E2" s="32"/>
    </row>
    <row r="3" spans="1:7" ht="24.9" customHeight="1">
      <c r="A3" s="80"/>
      <c r="B3" s="80"/>
      <c r="C3" s="282" t="s">
        <v>885</v>
      </c>
      <c r="D3" s="282"/>
      <c r="E3" s="32"/>
    </row>
    <row r="4" spans="1:7" ht="24.9" customHeight="1">
      <c r="A4" s="234" t="s">
        <v>25</v>
      </c>
      <c r="B4" s="588"/>
      <c r="C4" s="301" t="s">
        <v>58</v>
      </c>
      <c r="D4" s="301" t="s">
        <v>23</v>
      </c>
      <c r="E4" s="224" t="s">
        <v>54</v>
      </c>
    </row>
    <row r="5" spans="1:7" ht="19.95" customHeight="1">
      <c r="A5" s="145" t="s">
        <v>694</v>
      </c>
      <c r="B5" s="498" t="s">
        <v>18</v>
      </c>
      <c r="C5" s="218">
        <v>0.34599999999999997</v>
      </c>
      <c r="D5" s="218">
        <v>0.30199999999999999</v>
      </c>
      <c r="E5" s="71"/>
    </row>
    <row r="6" spans="1:7" ht="19.95" customHeight="1">
      <c r="A6" s="146" t="s">
        <v>695</v>
      </c>
      <c r="B6" s="498" t="s">
        <v>19</v>
      </c>
      <c r="C6" s="218">
        <v>0.27200000000000002</v>
      </c>
      <c r="D6" s="218">
        <v>0.23300000000000001</v>
      </c>
      <c r="E6" s="72"/>
    </row>
    <row r="7" spans="1:7" ht="19.95" customHeight="1">
      <c r="A7" s="146" t="s">
        <v>686</v>
      </c>
      <c r="B7" s="681" t="s">
        <v>0</v>
      </c>
      <c r="C7" s="219">
        <v>0.308</v>
      </c>
      <c r="D7" s="219">
        <v>0.26700000000000002</v>
      </c>
      <c r="E7" s="73"/>
    </row>
    <row r="8" spans="1:7" ht="19.95" customHeight="1">
      <c r="A8" s="1091" t="s">
        <v>439</v>
      </c>
      <c r="B8" s="669" t="s">
        <v>137</v>
      </c>
      <c r="C8" s="217">
        <v>0.81</v>
      </c>
      <c r="D8" s="1095"/>
      <c r="E8" s="1314" t="s">
        <v>1401</v>
      </c>
    </row>
    <row r="9" spans="1:7" ht="19.95" customHeight="1">
      <c r="A9" s="587" t="s">
        <v>440</v>
      </c>
      <c r="B9" s="58" t="s">
        <v>138</v>
      </c>
      <c r="C9" s="218">
        <v>0.69</v>
      </c>
      <c r="D9" s="1092"/>
      <c r="E9" s="1315"/>
    </row>
    <row r="10" spans="1:7" ht="19.95" customHeight="1">
      <c r="A10" s="587" t="s">
        <v>441</v>
      </c>
      <c r="B10" s="58" t="s">
        <v>139</v>
      </c>
      <c r="C10" s="218">
        <v>0.43</v>
      </c>
      <c r="D10" s="649"/>
      <c r="E10" s="1315"/>
    </row>
    <row r="11" spans="1:7" ht="19.95" customHeight="1">
      <c r="A11" s="1093" t="s">
        <v>442</v>
      </c>
      <c r="B11" s="690" t="s">
        <v>0</v>
      </c>
      <c r="C11" s="691">
        <v>0.70099999999999996</v>
      </c>
      <c r="D11" s="649"/>
      <c r="E11" s="1315"/>
    </row>
    <row r="12" spans="1:7" ht="19.95" customHeight="1">
      <c r="A12" s="500"/>
      <c r="B12" s="1094"/>
      <c r="C12" s="1094"/>
      <c r="D12" s="1096"/>
      <c r="E12" s="1316"/>
    </row>
    <row r="13" spans="1:7" ht="13.95" customHeight="1"/>
    <row r="14" spans="1:7" ht="19.95" customHeight="1">
      <c r="A14" s="946" t="s">
        <v>51</v>
      </c>
      <c r="B14" s="696"/>
    </row>
    <row r="15" spans="1:7" ht="19.95" customHeight="1">
      <c r="A15" s="946" t="s">
        <v>681</v>
      </c>
      <c r="B15" s="603"/>
    </row>
    <row r="16" spans="1:7" ht="19.95" customHeight="1">
      <c r="A16" s="946" t="s">
        <v>1242</v>
      </c>
      <c r="B16" s="603"/>
    </row>
    <row r="17" spans="1:5" ht="19.95" customHeight="1">
      <c r="A17" s="946" t="s">
        <v>1036</v>
      </c>
      <c r="B17" s="603"/>
    </row>
    <row r="18" spans="1:5" ht="13.95" customHeight="1">
      <c r="A18" s="603"/>
      <c r="B18" s="603"/>
    </row>
    <row r="19" spans="1:5" ht="19.95" customHeight="1">
      <c r="A19" s="103" t="s">
        <v>879</v>
      </c>
      <c r="B19" s="603"/>
    </row>
    <row r="20" spans="1:5" ht="19.95" customHeight="1">
      <c r="A20" s="1035" t="s">
        <v>1026</v>
      </c>
      <c r="B20" s="603"/>
    </row>
    <row r="21" spans="1:5" ht="19.95" customHeight="1">
      <c r="A21" s="1035" t="s">
        <v>1185</v>
      </c>
      <c r="B21" s="603"/>
    </row>
    <row r="22" spans="1:5" ht="19.95" customHeight="1">
      <c r="A22" s="1035" t="s">
        <v>1184</v>
      </c>
      <c r="B22" s="603"/>
    </row>
    <row r="23" spans="1:5" ht="19.95" customHeight="1">
      <c r="A23" s="1035" t="s">
        <v>1243</v>
      </c>
      <c r="B23" s="603"/>
    </row>
    <row r="24" spans="1:5" ht="19.95" customHeight="1">
      <c r="A24" s="1035" t="s">
        <v>599</v>
      </c>
      <c r="B24" s="603"/>
    </row>
    <row r="25" spans="1:5" ht="13.95" customHeight="1">
      <c r="A25" s="946"/>
      <c r="B25" s="603"/>
      <c r="E25" s="489" t="s">
        <v>187</v>
      </c>
    </row>
    <row r="26" spans="1:5" ht="13.95" customHeight="1">
      <c r="A26" s="946" t="s">
        <v>1035</v>
      </c>
      <c r="B26" s="41"/>
    </row>
    <row r="27" spans="1:5" ht="13.95" customHeight="1">
      <c r="A27" s="696"/>
      <c r="B27" s="816"/>
    </row>
    <row r="28" spans="1:5" ht="19.95" customHeight="1">
      <c r="A28" s="637"/>
      <c r="B28" s="626"/>
    </row>
    <row r="29" spans="1:5" ht="19.95" customHeight="1">
      <c r="A29" s="629"/>
      <c r="B29" s="697"/>
    </row>
    <row r="30" spans="1:5" ht="19.95" customHeight="1">
      <c r="A30" s="629"/>
      <c r="B30" s="697"/>
    </row>
    <row r="31" spans="1:5" ht="19.95" customHeight="1">
      <c r="A31" s="628"/>
      <c r="B31" s="537"/>
    </row>
    <row r="32" spans="1:5" ht="19.95" customHeight="1">
      <c r="A32" s="629"/>
      <c r="B32" s="697"/>
    </row>
    <row r="33" spans="1:2" ht="13.95" customHeight="1">
      <c r="A33" s="697"/>
      <c r="B33" s="697"/>
    </row>
    <row r="34" spans="1:2" ht="13.95" customHeight="1">
      <c r="A34" s="696"/>
      <c r="B34" s="696"/>
    </row>
    <row r="35" spans="1:2" ht="13.95" customHeight="1">
      <c r="A35" s="696"/>
      <c r="B35" s="696"/>
    </row>
    <row r="36" spans="1:2" ht="13.95" customHeight="1">
      <c r="A36" s="696"/>
      <c r="B36" s="696"/>
    </row>
    <row r="37" spans="1:2" ht="13.95" customHeight="1">
      <c r="A37" s="696"/>
      <c r="B37" s="696"/>
    </row>
    <row r="38" spans="1:2" ht="13.95" customHeight="1">
      <c r="A38" s="696"/>
      <c r="B38" s="696"/>
    </row>
    <row r="39" spans="1:2" ht="13.95" customHeight="1">
      <c r="A39" s="696"/>
      <c r="B39" s="696"/>
    </row>
    <row r="40" spans="1:2" ht="13.95" customHeight="1">
      <c r="A40" s="696"/>
      <c r="B40" s="696"/>
    </row>
    <row r="41" spans="1:2" ht="13.95" customHeight="1">
      <c r="A41" s="696"/>
      <c r="B41" s="696"/>
    </row>
    <row r="42" spans="1:2" ht="13.95" customHeight="1"/>
    <row r="43" spans="1:2" ht="13.95" customHeight="1"/>
    <row r="44" spans="1:2" ht="13.95" customHeight="1"/>
    <row r="45" spans="1:2" ht="13.95" customHeight="1"/>
    <row r="46" spans="1:2" ht="13.95" customHeight="1"/>
    <row r="47" spans="1:2" ht="13.95" customHeight="1"/>
    <row r="48" spans="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sheetData>
  <mergeCells count="1">
    <mergeCell ref="E8:E12"/>
  </mergeCells>
  <hyperlinks>
    <hyperlink ref="E1" location="Contents!A1" display="back to contents" xr:uid="{5A094FFA-DFAE-4D97-A9B0-1B8C04A2511A}"/>
    <hyperlink ref="E25" location="Contents!A1" display="back to contents" xr:uid="{5A50EE16-3022-4C3E-B828-4732B8658F50}"/>
    <hyperlink ref="A19" r:id="rId1" display="Health and Wellbeing Census (Schools) Scotland 2021-22" xr:uid="{AB5164C6-A5DC-4DE1-90CB-F13CE4640903}"/>
    <hyperlink ref="A20" r:id="rId2" display="https://www.stor.scot.nhs.uk/handle/11289/580373" xr:uid="{242BDC59-BBCA-4488-9B5E-DD40616F1650}"/>
    <hyperlink ref="A21" r:id="rId3" display="NHSGGC Adult Helath and Wellbeing NE rport" xr:uid="{55E30B31-F3EF-4C94-998B-2C97727E921C}"/>
    <hyperlink ref="A22" r:id="rId4" display="NHSGGC Adult Health and Well-being Survey 2022-23 - Glasgow North West Report" xr:uid="{06C7BDEE-1A8A-436F-8F20-CC1027E0463B}"/>
    <hyperlink ref="A23" r:id="rId5" display="NHSGGC Adult Helath and Well-Being Survey 2022-23 - South Report" xr:uid="{09CA2F4F-2A2A-4F14-9CCF-2C34109B8360}"/>
    <hyperlink ref="A24" r:id="rId6" display="Scottish Health Survey 2019 (dashboard)" xr:uid="{FAE99CBC-5C82-4BFC-B208-9543A945DCFA}"/>
  </hyperlinks>
  <pageMargins left="0.70866141732283472" right="0.70866141732283472" top="0.74803149606299213" bottom="0.74803149606299213" header="0.31496062992125984" footer="0.31496062992125984"/>
  <pageSetup paperSize="9" scale="86"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fitToPage="1"/>
  </sheetPr>
  <dimension ref="A1:Q145"/>
  <sheetViews>
    <sheetView showGridLines="0" zoomScaleNormal="100" workbookViewId="0">
      <selection activeCell="C40" sqref="C40"/>
    </sheetView>
  </sheetViews>
  <sheetFormatPr defaultRowHeight="24.9" customHeight="1"/>
  <cols>
    <col min="1" max="1" width="31.21875" customWidth="1"/>
    <col min="2" max="7" width="15.6640625" customWidth="1"/>
    <col min="8" max="8" width="41.77734375" customWidth="1"/>
    <col min="10" max="10" width="40.6640625" customWidth="1"/>
    <col min="11" max="16" width="12.109375" customWidth="1"/>
    <col min="17" max="17" width="42.21875" customWidth="1"/>
  </cols>
  <sheetData>
    <row r="1" spans="1:17" ht="24.9" customHeight="1">
      <c r="A1" s="362" t="s">
        <v>629</v>
      </c>
      <c r="B1" s="32"/>
      <c r="C1" s="32"/>
      <c r="D1" s="32"/>
      <c r="E1" s="960"/>
      <c r="F1" s="32"/>
      <c r="G1" s="32"/>
      <c r="H1" s="492" t="s">
        <v>187</v>
      </c>
      <c r="I1" s="53"/>
      <c r="J1" s="1050"/>
    </row>
    <row r="2" spans="1:17" ht="13.95" customHeight="1">
      <c r="A2" s="32"/>
      <c r="B2" s="32"/>
      <c r="C2" s="32"/>
      <c r="D2" s="32"/>
      <c r="E2" s="32"/>
      <c r="F2" s="32"/>
      <c r="G2" s="32"/>
      <c r="H2" s="32"/>
    </row>
    <row r="3" spans="1:17" ht="24.9" customHeight="1">
      <c r="A3" s="80"/>
      <c r="B3" s="80"/>
      <c r="C3" s="276" t="s">
        <v>213</v>
      </c>
      <c r="D3" s="277"/>
      <c r="E3" s="277"/>
      <c r="F3" s="277"/>
      <c r="G3" s="278"/>
      <c r="H3" s="80"/>
      <c r="J3" s="80"/>
      <c r="K3" s="80"/>
      <c r="L3" s="403"/>
      <c r="M3" s="403"/>
      <c r="N3" s="403"/>
      <c r="O3" s="403"/>
      <c r="P3" s="403"/>
      <c r="Q3" s="80"/>
    </row>
    <row r="4" spans="1:17" ht="24.9" customHeight="1">
      <c r="A4" s="831" t="s">
        <v>25</v>
      </c>
      <c r="B4" s="302"/>
      <c r="C4" s="486" t="s">
        <v>4</v>
      </c>
      <c r="D4" s="486" t="s">
        <v>5</v>
      </c>
      <c r="E4" s="486" t="s">
        <v>6</v>
      </c>
      <c r="F4" s="486" t="s">
        <v>1</v>
      </c>
      <c r="G4" s="486" t="s">
        <v>23</v>
      </c>
      <c r="H4" s="486" t="s">
        <v>54</v>
      </c>
      <c r="J4" s="1044"/>
      <c r="K4" s="1044"/>
      <c r="L4" s="403"/>
      <c r="M4" s="403"/>
      <c r="N4" s="403"/>
      <c r="O4" s="403"/>
      <c r="P4" s="403"/>
      <c r="Q4" s="403"/>
    </row>
    <row r="5" spans="1:17" ht="19.95" customHeight="1">
      <c r="A5" s="670" t="s">
        <v>699</v>
      </c>
      <c r="B5" s="217" t="s">
        <v>18</v>
      </c>
      <c r="C5" s="705"/>
      <c r="D5" s="705"/>
      <c r="E5" s="705"/>
      <c r="F5" s="705"/>
      <c r="G5" s="106">
        <v>0.53600000000000003</v>
      </c>
      <c r="H5" s="325" t="s">
        <v>726</v>
      </c>
      <c r="J5" s="543"/>
      <c r="K5" s="515"/>
      <c r="L5" s="985"/>
      <c r="M5" s="985"/>
      <c r="N5" s="985"/>
      <c r="O5" s="985"/>
      <c r="P5" s="515"/>
      <c r="Q5" s="82"/>
    </row>
    <row r="6" spans="1:17" ht="19.95" customHeight="1">
      <c r="A6" s="225" t="s">
        <v>698</v>
      </c>
      <c r="B6" s="218" t="s">
        <v>19</v>
      </c>
      <c r="C6" s="706"/>
      <c r="D6" s="706"/>
      <c r="E6" s="706"/>
      <c r="F6" s="706"/>
      <c r="G6" s="107">
        <v>0.58399999999999996</v>
      </c>
      <c r="H6" s="227" t="s">
        <v>700</v>
      </c>
      <c r="J6" s="543"/>
      <c r="K6" s="515"/>
      <c r="L6" s="985"/>
      <c r="M6" s="985"/>
      <c r="N6" s="985"/>
      <c r="O6" s="985"/>
      <c r="P6" s="515"/>
      <c r="Q6" s="82"/>
    </row>
    <row r="7" spans="1:17" ht="19.95" customHeight="1">
      <c r="A7" s="226"/>
      <c r="B7" s="219" t="s">
        <v>0</v>
      </c>
      <c r="C7" s="717"/>
      <c r="D7" s="717"/>
      <c r="E7" s="717"/>
      <c r="F7" s="884">
        <v>0.70599999999999996</v>
      </c>
      <c r="G7" s="108">
        <v>0.56100000000000005</v>
      </c>
      <c r="H7" s="456"/>
      <c r="J7" s="543"/>
      <c r="K7" s="235"/>
      <c r="L7" s="985"/>
      <c r="M7" s="985"/>
      <c r="N7" s="985"/>
      <c r="O7" s="235"/>
      <c r="P7" s="235"/>
      <c r="Q7" s="82"/>
    </row>
    <row r="8" spans="1:17" ht="19.95" customHeight="1">
      <c r="A8" s="313" t="s">
        <v>701</v>
      </c>
      <c r="B8" s="217" t="s">
        <v>18</v>
      </c>
      <c r="C8" s="705"/>
      <c r="D8" s="705"/>
      <c r="E8" s="705"/>
      <c r="F8" s="705"/>
      <c r="G8" s="106">
        <v>7.0999999999999994E-2</v>
      </c>
      <c r="H8" s="325" t="s">
        <v>727</v>
      </c>
      <c r="J8" s="329"/>
      <c r="K8" s="515"/>
      <c r="L8" s="985"/>
      <c r="M8" s="985"/>
      <c r="N8" s="985"/>
      <c r="O8" s="985"/>
      <c r="P8" s="515"/>
      <c r="Q8" s="82"/>
    </row>
    <row r="9" spans="1:17" ht="19.95" customHeight="1">
      <c r="A9" s="323" t="s">
        <v>702</v>
      </c>
      <c r="B9" s="218" t="s">
        <v>19</v>
      </c>
      <c r="C9" s="706"/>
      <c r="D9" s="706"/>
      <c r="E9" s="706"/>
      <c r="F9" s="706"/>
      <c r="G9" s="107">
        <v>7.8E-2</v>
      </c>
      <c r="H9" s="227" t="s">
        <v>704</v>
      </c>
      <c r="J9" s="329"/>
      <c r="K9" s="515"/>
      <c r="L9" s="985"/>
      <c r="M9" s="985"/>
      <c r="N9" s="985"/>
      <c r="O9" s="985"/>
      <c r="P9" s="515"/>
      <c r="Q9" s="82"/>
    </row>
    <row r="10" spans="1:17" ht="19.95" customHeight="1">
      <c r="A10" s="315" t="s">
        <v>703</v>
      </c>
      <c r="B10" s="219" t="s">
        <v>0</v>
      </c>
      <c r="C10" s="717"/>
      <c r="D10" s="717"/>
      <c r="E10" s="717"/>
      <c r="F10" s="108">
        <v>4.5999999999999999E-2</v>
      </c>
      <c r="G10" s="108">
        <v>7.3999999999999996E-2</v>
      </c>
      <c r="H10" s="456"/>
      <c r="J10" s="329"/>
      <c r="K10" s="235"/>
      <c r="L10" s="985"/>
      <c r="M10" s="985"/>
      <c r="N10" s="985"/>
      <c r="O10" s="235"/>
      <c r="P10" s="235"/>
      <c r="Q10" s="82"/>
    </row>
    <row r="11" spans="1:17" ht="19.95" customHeight="1">
      <c r="A11" s="58" t="s">
        <v>443</v>
      </c>
      <c r="B11" s="694" t="s">
        <v>18</v>
      </c>
      <c r="C11" s="707"/>
      <c r="D11" s="707"/>
      <c r="E11" s="707"/>
      <c r="F11" s="218">
        <v>0.22</v>
      </c>
      <c r="G11" s="712"/>
      <c r="H11" s="55" t="s">
        <v>602</v>
      </c>
      <c r="J11" s="543"/>
      <c r="K11" s="788"/>
      <c r="L11" s="985"/>
      <c r="M11" s="985"/>
      <c r="N11" s="985"/>
      <c r="O11" s="515"/>
      <c r="P11" s="985"/>
      <c r="Q11" s="39"/>
    </row>
    <row r="12" spans="1:17" ht="19.95" customHeight="1">
      <c r="A12" s="58" t="s">
        <v>444</v>
      </c>
      <c r="B12" s="694" t="s">
        <v>19</v>
      </c>
      <c r="C12" s="707"/>
      <c r="D12" s="707"/>
      <c r="E12" s="707"/>
      <c r="F12" s="218">
        <v>0.13</v>
      </c>
      <c r="G12" s="712"/>
      <c r="H12" s="55" t="s">
        <v>446</v>
      </c>
      <c r="J12" s="543"/>
      <c r="K12" s="788"/>
      <c r="L12" s="985"/>
      <c r="M12" s="985"/>
      <c r="N12" s="985"/>
      <c r="O12" s="515"/>
      <c r="P12" s="985"/>
      <c r="Q12" s="39"/>
    </row>
    <row r="13" spans="1:17" ht="40.049999999999997" customHeight="1">
      <c r="A13" s="453" t="s">
        <v>445</v>
      </c>
      <c r="B13" s="695" t="s">
        <v>0</v>
      </c>
      <c r="C13" s="219">
        <v>0.193</v>
      </c>
      <c r="D13" s="219">
        <v>0.20399999999999999</v>
      </c>
      <c r="E13" s="219">
        <v>0.13900000000000001</v>
      </c>
      <c r="F13" s="219">
        <v>0.17799999999999999</v>
      </c>
      <c r="G13" s="713"/>
      <c r="H13" s="56" t="s">
        <v>601</v>
      </c>
      <c r="J13" s="329"/>
      <c r="K13" s="802"/>
      <c r="L13" s="235"/>
      <c r="M13" s="235"/>
      <c r="N13" s="235"/>
      <c r="O13" s="235"/>
      <c r="P13" s="986"/>
      <c r="Q13" s="39"/>
    </row>
    <row r="14" spans="1:17" ht="19.95" customHeight="1">
      <c r="A14" s="55" t="s">
        <v>447</v>
      </c>
      <c r="B14" s="217" t="s">
        <v>18</v>
      </c>
      <c r="C14" s="709"/>
      <c r="D14" s="709"/>
      <c r="E14" s="709"/>
      <c r="F14" s="217">
        <v>0.28999999999999998</v>
      </c>
      <c r="G14" s="217">
        <v>0.31</v>
      </c>
      <c r="H14" s="689"/>
      <c r="J14" s="39"/>
      <c r="K14" s="515"/>
      <c r="L14" s="985"/>
      <c r="M14" s="985"/>
      <c r="N14" s="985"/>
      <c r="O14" s="515"/>
      <c r="P14" s="515"/>
      <c r="Q14" s="468"/>
    </row>
    <row r="15" spans="1:17" ht="19.95" customHeight="1">
      <c r="A15" s="55" t="s">
        <v>448</v>
      </c>
      <c r="B15" s="218" t="s">
        <v>19</v>
      </c>
      <c r="C15" s="707"/>
      <c r="D15" s="707"/>
      <c r="E15" s="707"/>
      <c r="F15" s="218">
        <v>0.16</v>
      </c>
      <c r="G15" s="218">
        <v>0.16</v>
      </c>
      <c r="H15" s="687"/>
      <c r="J15" s="39"/>
      <c r="K15" s="515"/>
      <c r="L15" s="985"/>
      <c r="M15" s="985"/>
      <c r="N15" s="985"/>
      <c r="O15" s="515"/>
      <c r="P15" s="515"/>
      <c r="Q15" s="468"/>
    </row>
    <row r="16" spans="1:17" ht="19.95" customHeight="1">
      <c r="A16" s="55" t="s">
        <v>600</v>
      </c>
      <c r="B16" s="219" t="s">
        <v>0</v>
      </c>
      <c r="C16" s="708"/>
      <c r="D16" s="708"/>
      <c r="E16" s="708"/>
      <c r="F16" s="219">
        <v>0.22</v>
      </c>
      <c r="G16" s="219">
        <v>0.23</v>
      </c>
      <c r="H16" s="688"/>
      <c r="J16" s="39"/>
      <c r="K16" s="235"/>
      <c r="L16" s="986"/>
      <c r="M16" s="986"/>
      <c r="N16" s="986"/>
      <c r="O16" s="235"/>
      <c r="P16" s="235"/>
      <c r="Q16" s="468"/>
    </row>
    <row r="17" spans="1:17" ht="79.95" customHeight="1">
      <c r="A17" s="316" t="s">
        <v>343</v>
      </c>
      <c r="B17" s="317"/>
      <c r="C17" s="699"/>
      <c r="D17" s="699"/>
      <c r="E17" s="699"/>
      <c r="F17" s="700">
        <v>272.89999999999998</v>
      </c>
      <c r="G17" s="700">
        <v>255.2</v>
      </c>
      <c r="H17" s="885"/>
      <c r="J17" s="82"/>
      <c r="K17" s="82"/>
      <c r="L17" s="985"/>
      <c r="M17" s="985"/>
      <c r="N17" s="985"/>
      <c r="O17" s="1054"/>
      <c r="P17" s="1054"/>
      <c r="Q17" s="468"/>
    </row>
    <row r="18" spans="1:17" ht="79.95" customHeight="1">
      <c r="A18" s="316" t="s">
        <v>603</v>
      </c>
      <c r="B18" s="317"/>
      <c r="C18" s="701">
        <v>1187.5999999999999</v>
      </c>
      <c r="D18" s="701">
        <v>1052.5</v>
      </c>
      <c r="E18" s="701">
        <v>929.1</v>
      </c>
      <c r="F18" s="701">
        <v>1045.4000000000001</v>
      </c>
      <c r="G18" s="702">
        <v>611.1</v>
      </c>
      <c r="H18" s="455" t="s">
        <v>605</v>
      </c>
      <c r="J18" s="82"/>
      <c r="K18" s="82"/>
      <c r="L18" s="703"/>
      <c r="M18" s="703"/>
      <c r="N18" s="703"/>
      <c r="O18" s="703"/>
      <c r="P18" s="703"/>
      <c r="Q18" s="82"/>
    </row>
    <row r="19" spans="1:17" ht="13.95" customHeight="1">
      <c r="A19" s="329"/>
      <c r="B19" s="329"/>
      <c r="C19" s="703"/>
      <c r="D19" s="703"/>
      <c r="E19" s="703"/>
      <c r="F19" s="703"/>
      <c r="G19" s="703"/>
      <c r="H19" s="39"/>
      <c r="J19" s="329"/>
      <c r="K19" s="329"/>
      <c r="L19" s="703"/>
      <c r="M19" s="703"/>
      <c r="N19" s="703"/>
      <c r="O19" s="703"/>
      <c r="P19" s="703"/>
      <c r="Q19" s="39"/>
    </row>
    <row r="20" spans="1:17" ht="19.95" customHeight="1">
      <c r="A20" s="946" t="s">
        <v>571</v>
      </c>
      <c r="B20" s="132"/>
      <c r="C20" s="625"/>
      <c r="D20" s="625"/>
      <c r="E20" s="625"/>
      <c r="F20" s="625"/>
      <c r="G20" s="625"/>
      <c r="H20" s="132"/>
      <c r="I20" s="696"/>
      <c r="J20" s="946"/>
      <c r="K20" s="132"/>
      <c r="L20" s="625"/>
      <c r="M20" s="625"/>
      <c r="N20" s="625"/>
      <c r="O20" s="625"/>
      <c r="P20" s="625"/>
      <c r="Q20" s="132"/>
    </row>
    <row r="21" spans="1:17" ht="19.95" customHeight="1">
      <c r="A21" s="946" t="s">
        <v>572</v>
      </c>
      <c r="B21" s="132"/>
      <c r="C21" s="625"/>
      <c r="D21" s="625"/>
      <c r="E21" s="625"/>
      <c r="F21" s="625"/>
      <c r="G21" s="625"/>
      <c r="H21" s="132"/>
      <c r="I21" s="696"/>
      <c r="J21" s="946"/>
      <c r="K21" s="132"/>
      <c r="L21" s="625"/>
      <c r="M21" s="625"/>
      <c r="N21" s="625"/>
      <c r="O21" s="625"/>
      <c r="P21" s="625"/>
      <c r="Q21" s="132"/>
    </row>
    <row r="22" spans="1:17" ht="13.95" customHeight="1">
      <c r="A22" s="946"/>
      <c r="B22" s="710"/>
      <c r="C22" s="579"/>
      <c r="D22" s="579"/>
      <c r="E22" s="579"/>
      <c r="F22" s="579"/>
      <c r="G22" s="579"/>
      <c r="H22" s="579"/>
      <c r="I22" s="696"/>
      <c r="J22" s="946"/>
      <c r="K22" s="1086"/>
      <c r="L22" s="579"/>
      <c r="M22" s="579"/>
      <c r="N22" s="579"/>
      <c r="O22" s="579"/>
      <c r="P22" s="579"/>
      <c r="Q22" s="579"/>
    </row>
    <row r="23" spans="1:17" ht="19.95" customHeight="1">
      <c r="A23" s="946" t="s">
        <v>51</v>
      </c>
      <c r="B23" s="710"/>
      <c r="C23" s="579"/>
      <c r="D23" s="579"/>
      <c r="E23" s="579"/>
      <c r="F23" s="579"/>
      <c r="G23" s="579"/>
      <c r="H23" s="579"/>
      <c r="I23" s="696"/>
      <c r="J23" s="946"/>
      <c r="K23" s="1086"/>
      <c r="L23" s="579"/>
      <c r="M23" s="579"/>
      <c r="N23" s="579"/>
      <c r="O23" s="579"/>
      <c r="P23" s="579"/>
      <c r="Q23" s="579"/>
    </row>
    <row r="24" spans="1:17" ht="19.95" customHeight="1">
      <c r="A24" s="946" t="s">
        <v>681</v>
      </c>
      <c r="B24" s="579"/>
      <c r="C24" s="579"/>
      <c r="D24" s="710"/>
      <c r="E24" s="710"/>
      <c r="F24" s="710"/>
      <c r="G24" s="710"/>
      <c r="H24" s="710"/>
      <c r="I24" s="696"/>
      <c r="J24" s="946"/>
      <c r="K24" s="579"/>
      <c r="L24" s="579"/>
      <c r="M24" s="1086"/>
      <c r="N24" s="1086"/>
      <c r="O24" s="1086"/>
      <c r="P24" s="1086"/>
      <c r="Q24" s="1086"/>
    </row>
    <row r="25" spans="1:17" ht="19.95" customHeight="1">
      <c r="A25" s="946" t="s">
        <v>1242</v>
      </c>
      <c r="B25" s="579"/>
      <c r="C25" s="579"/>
      <c r="D25" s="710"/>
      <c r="E25" s="710"/>
      <c r="F25" s="710"/>
      <c r="G25" s="710"/>
      <c r="H25" s="710"/>
      <c r="I25" s="696"/>
      <c r="J25" s="946"/>
      <c r="K25" s="579"/>
      <c r="L25" s="579"/>
      <c r="M25" s="1086"/>
      <c r="N25" s="1086"/>
      <c r="O25" s="1086"/>
      <c r="P25" s="1086"/>
      <c r="Q25" s="1086"/>
    </row>
    <row r="26" spans="1:17" ht="19.95" customHeight="1">
      <c r="A26" s="946" t="s">
        <v>1179</v>
      </c>
      <c r="B26" s="579"/>
      <c r="C26" s="579"/>
      <c r="D26" s="710"/>
      <c r="E26" s="710"/>
      <c r="F26" s="710"/>
      <c r="G26" s="710"/>
      <c r="H26" s="710"/>
      <c r="I26" s="696"/>
      <c r="J26" s="946"/>
      <c r="K26" s="579"/>
      <c r="L26" s="579"/>
      <c r="M26" s="1086"/>
      <c r="N26" s="1086"/>
      <c r="O26" s="1086"/>
      <c r="P26" s="1086"/>
      <c r="Q26" s="1086"/>
    </row>
    <row r="27" spans="1:17" ht="19.95" customHeight="1">
      <c r="A27" s="946" t="s">
        <v>604</v>
      </c>
      <c r="B27" s="579"/>
      <c r="C27" s="579"/>
      <c r="D27" s="710"/>
      <c r="E27" s="710"/>
      <c r="F27" s="710"/>
      <c r="G27" s="710"/>
      <c r="H27" s="710"/>
      <c r="I27" s="696"/>
      <c r="J27" s="946"/>
      <c r="K27" s="579"/>
      <c r="L27" s="579"/>
      <c r="M27" s="1086"/>
      <c r="N27" s="1086"/>
      <c r="O27" s="1086"/>
      <c r="P27" s="1086"/>
      <c r="Q27" s="1086"/>
    </row>
    <row r="28" spans="1:17" ht="13.95" customHeight="1">
      <c r="A28" s="468"/>
      <c r="B28" s="579"/>
      <c r="C28" s="579"/>
      <c r="D28" s="710"/>
      <c r="E28" s="710"/>
      <c r="F28" s="710"/>
      <c r="G28" s="710"/>
      <c r="H28" s="710"/>
      <c r="I28" s="696"/>
      <c r="J28" s="468"/>
      <c r="K28" s="579"/>
      <c r="L28" s="579"/>
      <c r="M28" s="1086"/>
      <c r="N28" s="1086"/>
      <c r="O28" s="1086"/>
      <c r="P28" s="1086"/>
      <c r="Q28" s="1086"/>
    </row>
    <row r="29" spans="1:17" ht="19.95" customHeight="1">
      <c r="A29" s="103" t="s">
        <v>879</v>
      </c>
      <c r="B29" s="711"/>
      <c r="C29" s="711"/>
      <c r="D29" s="710"/>
      <c r="E29" s="710"/>
      <c r="F29" s="710"/>
      <c r="G29" s="710"/>
      <c r="H29" s="710"/>
      <c r="I29" s="696"/>
      <c r="J29" s="1080"/>
      <c r="K29" s="711"/>
      <c r="L29" s="711"/>
      <c r="M29" s="1086"/>
      <c r="N29" s="1086"/>
      <c r="O29" s="1086"/>
      <c r="P29" s="1086"/>
      <c r="Q29" s="1086"/>
    </row>
    <row r="30" spans="1:17" ht="19.95" customHeight="1">
      <c r="A30" s="1035" t="s">
        <v>1026</v>
      </c>
      <c r="B30" s="711"/>
      <c r="C30" s="711"/>
      <c r="D30" s="710"/>
      <c r="E30" s="710"/>
      <c r="F30" s="710"/>
      <c r="G30" s="710"/>
      <c r="H30" s="710"/>
      <c r="I30" s="696"/>
      <c r="J30" s="1060"/>
      <c r="K30" s="711"/>
      <c r="L30" s="711"/>
      <c r="M30" s="1086"/>
      <c r="N30" s="1086"/>
      <c r="O30" s="1086"/>
      <c r="P30" s="1086"/>
      <c r="Q30" s="1086"/>
    </row>
    <row r="31" spans="1:17" ht="19.95" customHeight="1">
      <c r="A31" s="1035" t="s">
        <v>1185</v>
      </c>
      <c r="B31" s="711"/>
      <c r="C31" s="711"/>
      <c r="D31" s="710"/>
      <c r="E31" s="710"/>
      <c r="F31" s="710"/>
      <c r="G31" s="710"/>
      <c r="H31" s="710"/>
      <c r="I31" s="696"/>
      <c r="J31" s="1060"/>
      <c r="K31" s="711"/>
      <c r="L31" s="711"/>
      <c r="M31" s="1086"/>
      <c r="N31" s="1086"/>
      <c r="O31" s="1086"/>
      <c r="P31" s="1086"/>
      <c r="Q31" s="1086"/>
    </row>
    <row r="32" spans="1:17" ht="19.95" customHeight="1">
      <c r="A32" s="1035" t="s">
        <v>1184</v>
      </c>
      <c r="B32" s="711"/>
      <c r="C32" s="711"/>
      <c r="D32" s="710"/>
      <c r="E32" s="710"/>
      <c r="F32" s="710"/>
      <c r="G32" s="710"/>
      <c r="H32" s="710"/>
      <c r="I32" s="696"/>
      <c r="J32" s="1060"/>
      <c r="K32" s="711"/>
      <c r="L32" s="711"/>
      <c r="M32" s="1086"/>
      <c r="N32" s="1086"/>
      <c r="O32" s="1086"/>
      <c r="P32" s="1086"/>
      <c r="Q32" s="1086"/>
    </row>
    <row r="33" spans="1:17" ht="19.95" customHeight="1">
      <c r="A33" s="1035" t="s">
        <v>1243</v>
      </c>
      <c r="B33" s="711"/>
      <c r="C33" s="711"/>
      <c r="D33" s="710"/>
      <c r="E33" s="710"/>
      <c r="F33" s="710"/>
      <c r="G33" s="710"/>
      <c r="H33" s="710"/>
      <c r="I33" s="696"/>
      <c r="J33" s="1060"/>
      <c r="K33" s="711"/>
      <c r="L33" s="711"/>
      <c r="M33" s="1086"/>
      <c r="N33" s="1086"/>
      <c r="O33" s="1086"/>
      <c r="P33" s="1086"/>
      <c r="Q33" s="1086"/>
    </row>
    <row r="34" spans="1:17" ht="19.95" customHeight="1">
      <c r="A34" s="103" t="s">
        <v>606</v>
      </c>
      <c r="B34" s="538"/>
      <c r="C34" s="711"/>
      <c r="D34" s="710"/>
      <c r="E34" s="710"/>
      <c r="F34" s="710"/>
      <c r="G34" s="710"/>
      <c r="H34" s="710"/>
      <c r="I34" s="696"/>
      <c r="J34" s="1080"/>
      <c r="K34" s="1045"/>
      <c r="L34" s="711"/>
      <c r="M34" s="1086"/>
      <c r="N34" s="1086"/>
      <c r="O34" s="1086"/>
      <c r="P34" s="1086"/>
      <c r="Q34" s="1086"/>
    </row>
    <row r="35" spans="1:17" ht="19.95" customHeight="1">
      <c r="A35" s="538" t="s">
        <v>599</v>
      </c>
      <c r="B35" s="538"/>
      <c r="C35" s="711"/>
      <c r="D35" s="710"/>
      <c r="E35" s="710"/>
      <c r="F35" s="710"/>
      <c r="G35" s="710"/>
      <c r="H35" s="710"/>
      <c r="I35" s="696"/>
      <c r="J35" s="1045"/>
      <c r="K35" s="1045"/>
      <c r="L35" s="711"/>
      <c r="M35" s="1086"/>
      <c r="N35" s="1086"/>
      <c r="O35" s="1086"/>
      <c r="P35" s="1086"/>
      <c r="Q35" s="1086"/>
    </row>
    <row r="36" spans="1:17" ht="19.95" customHeight="1">
      <c r="A36" s="538" t="s">
        <v>79</v>
      </c>
      <c r="B36" s="711"/>
      <c r="C36" s="711"/>
      <c r="D36" s="710"/>
      <c r="E36" s="710"/>
      <c r="F36" s="710"/>
      <c r="G36" s="710"/>
      <c r="H36" s="489" t="s">
        <v>187</v>
      </c>
      <c r="I36" s="696"/>
      <c r="J36" s="1045"/>
      <c r="K36" s="711"/>
      <c r="L36" s="711"/>
      <c r="M36" s="1086"/>
      <c r="N36" s="1086"/>
      <c r="O36" s="1086"/>
      <c r="P36" s="1086"/>
      <c r="Q36" s="1079"/>
    </row>
    <row r="37" spans="1:17" ht="13.95" customHeight="1">
      <c r="A37" s="579"/>
      <c r="B37" s="579"/>
      <c r="C37" s="579"/>
      <c r="D37" s="710"/>
      <c r="E37" s="710"/>
      <c r="F37" s="710"/>
      <c r="G37" s="710"/>
      <c r="H37" s="710"/>
      <c r="I37" s="696"/>
      <c r="J37" s="579"/>
      <c r="K37" s="579"/>
      <c r="L37" s="579"/>
      <c r="M37" s="1086"/>
      <c r="N37" s="1086"/>
      <c r="O37" s="1086"/>
      <c r="P37" s="1086"/>
      <c r="Q37" s="1086"/>
    </row>
    <row r="38" spans="1:17" ht="13.95" customHeight="1">
      <c r="A38" s="946" t="s">
        <v>1035</v>
      </c>
      <c r="B38" s="582"/>
      <c r="C38" s="582"/>
      <c r="D38" s="710"/>
      <c r="E38" s="710"/>
      <c r="F38" s="710"/>
      <c r="G38" s="710"/>
      <c r="H38" s="710"/>
      <c r="I38" s="696"/>
      <c r="J38" s="946"/>
      <c r="K38" s="582"/>
      <c r="L38" s="582"/>
      <c r="M38" s="1086"/>
      <c r="N38" s="1086"/>
      <c r="O38" s="1086"/>
      <c r="P38" s="1086"/>
      <c r="Q38" s="1086"/>
    </row>
    <row r="39" spans="1:17" ht="13.95" customHeight="1">
      <c r="A39" s="710"/>
      <c r="B39" s="710"/>
      <c r="C39" s="710"/>
      <c r="D39" s="710"/>
      <c r="E39" s="710"/>
      <c r="F39" s="710"/>
      <c r="G39" s="710"/>
      <c r="H39" s="710"/>
      <c r="I39" s="696"/>
      <c r="J39" s="696"/>
      <c r="K39" s="696"/>
    </row>
    <row r="40" spans="1:17" s="33" customFormat="1" ht="19.95" customHeight="1">
      <c r="A40" s="637"/>
      <c r="B40" s="667"/>
      <c r="C40" s="637"/>
      <c r="D40" s="579"/>
      <c r="E40" s="579"/>
      <c r="F40" s="579"/>
      <c r="G40" s="579"/>
      <c r="H40" s="579"/>
      <c r="I40" s="603"/>
      <c r="J40" s="603"/>
      <c r="K40" s="603"/>
    </row>
    <row r="41" spans="1:17" s="33" customFormat="1" ht="19.95" customHeight="1">
      <c r="A41" s="629"/>
      <c r="B41" s="629"/>
      <c r="C41" s="627"/>
      <c r="D41" s="603"/>
      <c r="E41" s="603"/>
      <c r="F41" s="603"/>
      <c r="G41" s="603"/>
      <c r="H41" s="603"/>
      <c r="I41" s="603"/>
      <c r="J41" s="603"/>
      <c r="K41" s="603"/>
    </row>
    <row r="42" spans="1:17" s="33" customFormat="1" ht="19.95" customHeight="1">
      <c r="A42" s="628"/>
      <c r="B42" s="629"/>
      <c r="C42" s="468"/>
      <c r="D42" s="603"/>
      <c r="E42" s="603"/>
      <c r="F42" s="603"/>
      <c r="G42" s="603"/>
      <c r="H42" s="603"/>
      <c r="I42" s="603"/>
      <c r="J42" s="603"/>
      <c r="K42" s="603"/>
    </row>
    <row r="43" spans="1:17" ht="13.95" customHeight="1">
      <c r="A43" s="629"/>
      <c r="B43" s="537"/>
      <c r="C43" s="132"/>
      <c r="D43" s="696"/>
      <c r="E43" s="696"/>
      <c r="F43" s="696"/>
      <c r="G43" s="696"/>
      <c r="H43" s="696"/>
      <c r="I43" s="696"/>
      <c r="J43" s="696"/>
      <c r="K43" s="696"/>
    </row>
    <row r="44" spans="1:17" ht="13.95" customHeight="1">
      <c r="A44" s="603"/>
      <c r="B44" s="696"/>
      <c r="C44" s="696"/>
      <c r="D44" s="696"/>
      <c r="E44" s="696"/>
      <c r="F44" s="696"/>
      <c r="G44" s="696"/>
      <c r="H44" s="696"/>
      <c r="I44" s="696"/>
      <c r="J44" s="696"/>
      <c r="K44" s="696"/>
    </row>
    <row r="45" spans="1:17" ht="13.95" customHeight="1">
      <c r="A45" s="603"/>
      <c r="B45" s="696"/>
      <c r="C45" s="696"/>
      <c r="D45" s="696"/>
      <c r="E45" s="696"/>
      <c r="F45" s="696"/>
      <c r="G45" s="696"/>
      <c r="H45" s="696"/>
      <c r="I45" s="696"/>
      <c r="J45" s="696"/>
      <c r="K45" s="696"/>
    </row>
    <row r="46" spans="1:17" ht="13.95" customHeight="1">
      <c r="A46" s="603"/>
      <c r="B46" s="696"/>
      <c r="C46" s="696"/>
      <c r="D46" s="696"/>
      <c r="E46" s="696"/>
      <c r="F46" s="696"/>
      <c r="G46" s="696"/>
      <c r="H46" s="696"/>
      <c r="I46" s="696"/>
      <c r="J46" s="696"/>
      <c r="K46" s="696"/>
    </row>
    <row r="47" spans="1:17" ht="13.95" customHeight="1">
      <c r="A47" s="696"/>
      <c r="B47" s="696"/>
      <c r="C47" s="696"/>
      <c r="D47" s="696"/>
      <c r="E47" s="696"/>
      <c r="F47" s="696"/>
      <c r="G47" s="696"/>
      <c r="H47" s="696"/>
      <c r="I47" s="696"/>
      <c r="J47" s="696"/>
      <c r="K47" s="696"/>
    </row>
    <row r="48" spans="1:17" ht="13.95" customHeight="1">
      <c r="A48" s="696"/>
      <c r="B48" s="696"/>
      <c r="C48" s="696"/>
      <c r="D48" s="696"/>
      <c r="E48" s="696"/>
      <c r="F48" s="696"/>
      <c r="G48" s="696"/>
      <c r="H48" s="696"/>
      <c r="I48" s="696"/>
      <c r="J48" s="696"/>
      <c r="K48" s="696"/>
    </row>
    <row r="49" spans="1:11" ht="13.95" customHeight="1">
      <c r="A49" s="696"/>
      <c r="B49" s="696"/>
      <c r="C49" s="696"/>
      <c r="D49" s="696"/>
      <c r="E49" s="696"/>
      <c r="F49" s="696"/>
      <c r="G49" s="696"/>
      <c r="H49" s="696"/>
      <c r="I49" s="696"/>
      <c r="J49" s="696"/>
      <c r="K49" s="696"/>
    </row>
    <row r="50" spans="1:11" ht="13.95" customHeight="1"/>
    <row r="51" spans="1:11" ht="13.95" customHeight="1"/>
    <row r="52" spans="1:11" ht="13.95" customHeight="1"/>
    <row r="53" spans="1:11" ht="13.95" customHeight="1"/>
    <row r="54" spans="1:11" ht="13.95" customHeight="1"/>
    <row r="55" spans="1:11" ht="13.95" customHeight="1"/>
    <row r="56" spans="1:11" ht="13.95" customHeight="1"/>
    <row r="57" spans="1:11" ht="13.95" customHeight="1"/>
    <row r="58" spans="1:11" ht="13.95" customHeight="1"/>
    <row r="59" spans="1:11" ht="13.95" customHeight="1"/>
    <row r="60" spans="1:11" ht="13.95" customHeight="1"/>
    <row r="61" spans="1:11" ht="13.95" customHeight="1"/>
    <row r="62" spans="1:11" ht="13.95" customHeight="1"/>
    <row r="63" spans="1:11" ht="13.95" customHeight="1"/>
    <row r="64" spans="1:11"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sheetData>
  <hyperlinks>
    <hyperlink ref="H1" location="Contents!A1" display="back to contents" xr:uid="{CAAD29FC-0419-46D5-B9DE-EE209DD76259}"/>
    <hyperlink ref="H36" location="Contents!A1" display="back to contents" xr:uid="{B87ADD3A-336F-40C4-A0C9-182F592614AE}"/>
    <hyperlink ref="A36" r:id="rId1" xr:uid="{DB17B494-DF0F-4569-8774-A7B7F2ACCD2E}"/>
    <hyperlink ref="A35" r:id="rId2" display="Scottish Health Survey 2019 (dashboard)" xr:uid="{9513236D-16EE-4C03-8E54-B2E323059CF1}"/>
    <hyperlink ref="A34" r:id="rId3" xr:uid="{F912E7F2-BE63-4117-BCD0-BF1FB71115F6}"/>
    <hyperlink ref="A29" r:id="rId4" display="Health and Wellbeing Census (Schools) Scotland 2021-22" xr:uid="{66CD4489-98CD-4789-B029-C8E4F4741C0C}"/>
    <hyperlink ref="A30" r:id="rId5" display="https://www.stor.scot.nhs.uk/handle/11289/580373" xr:uid="{92E0D59F-791B-4125-983B-557631B0B7A5}"/>
    <hyperlink ref="A31" r:id="rId6" display="NHSGGC Adult Helath and Wellbeing NE rport" xr:uid="{F821E30D-5B94-4CD2-A422-A4E288C61CA3}"/>
    <hyperlink ref="A32" r:id="rId7" display="NHSGGC Adult Health and Well-being Survey 2022-23 - Glasgow North West Report" xr:uid="{214038EA-4358-4747-BF1B-76C0B4B07907}"/>
    <hyperlink ref="A33" r:id="rId8" display="NHSGGC Adult Helath and Well-Being Survey 2022-23 - South Report" xr:uid="{91FD492C-7A15-4966-BE9B-0123FAE1A7D5}"/>
  </hyperlinks>
  <pageMargins left="0.70866141732283472" right="0.70866141732283472" top="0.74803149606299213" bottom="0.74803149606299213" header="0.31496062992125984" footer="0.31496062992125984"/>
  <pageSetup paperSize="9" scale="85"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A1:G152"/>
  <sheetViews>
    <sheetView showGridLines="0" topLeftCell="A29" zoomScaleNormal="100" workbookViewId="0">
      <selection activeCell="A33" sqref="A33"/>
    </sheetView>
  </sheetViews>
  <sheetFormatPr defaultRowHeight="24.9" customHeight="1"/>
  <cols>
    <col min="1" max="1" width="59.6640625" customWidth="1"/>
    <col min="2" max="2" width="12.88671875" customWidth="1"/>
    <col min="3" max="4" width="21.6640625" customWidth="1"/>
    <col min="5" max="5" width="43.77734375" customWidth="1"/>
  </cols>
  <sheetData>
    <row r="1" spans="1:7" ht="24.9" customHeight="1">
      <c r="A1" s="44" t="s">
        <v>830</v>
      </c>
      <c r="C1" s="960"/>
      <c r="E1" s="489" t="s">
        <v>187</v>
      </c>
      <c r="F1" s="53"/>
      <c r="G1" s="53"/>
    </row>
    <row r="2" spans="1:7" ht="13.95" customHeight="1"/>
    <row r="3" spans="1:7" ht="19.95" customHeight="1">
      <c r="A3" s="80"/>
      <c r="B3" s="80"/>
      <c r="C3" s="1308" t="s">
        <v>710</v>
      </c>
      <c r="D3" s="1310"/>
      <c r="E3" s="220"/>
      <c r="F3" s="710"/>
    </row>
    <row r="4" spans="1:7" ht="24.9" customHeight="1">
      <c r="A4" s="450" t="s">
        <v>25</v>
      </c>
      <c r="B4" s="451"/>
      <c r="C4" s="282" t="s">
        <v>1</v>
      </c>
      <c r="D4" s="282" t="s">
        <v>23</v>
      </c>
      <c r="E4" s="301" t="s">
        <v>54</v>
      </c>
      <c r="F4" s="710"/>
    </row>
    <row r="5" spans="1:7" ht="19.95" customHeight="1">
      <c r="A5" s="183" t="s">
        <v>706</v>
      </c>
      <c r="B5" s="515" t="s">
        <v>18</v>
      </c>
      <c r="C5" s="635"/>
      <c r="D5" s="106">
        <v>0.113</v>
      </c>
      <c r="E5" s="183"/>
      <c r="F5" s="1317"/>
    </row>
    <row r="6" spans="1:7" ht="19.95" customHeight="1">
      <c r="A6" s="872" t="s">
        <v>707</v>
      </c>
      <c r="B6" s="515" t="s">
        <v>19</v>
      </c>
      <c r="C6" s="692"/>
      <c r="D6" s="107">
        <v>7.6999999999999999E-2</v>
      </c>
      <c r="E6" s="872"/>
      <c r="F6" s="1317"/>
    </row>
    <row r="7" spans="1:7" ht="19.95" customHeight="1">
      <c r="A7" s="453" t="s">
        <v>708</v>
      </c>
      <c r="B7" s="881" t="s">
        <v>0</v>
      </c>
      <c r="C7" s="884">
        <v>6.4000000000000001E-2</v>
      </c>
      <c r="D7" s="108">
        <v>9.6000000000000002E-2</v>
      </c>
      <c r="E7" s="453"/>
      <c r="F7" s="1317"/>
    </row>
    <row r="8" spans="1:7" ht="19.95" customHeight="1">
      <c r="A8" s="886" t="s">
        <v>705</v>
      </c>
      <c r="B8" s="879" t="s">
        <v>18</v>
      </c>
      <c r="C8" s="635"/>
      <c r="D8" s="693">
        <v>0.41</v>
      </c>
      <c r="E8" s="183"/>
      <c r="F8" s="1317"/>
    </row>
    <row r="9" spans="1:7" ht="19.95" customHeight="1">
      <c r="A9" s="940" t="s">
        <v>1368</v>
      </c>
      <c r="B9" s="515" t="s">
        <v>19</v>
      </c>
      <c r="C9" s="692"/>
      <c r="D9" s="694">
        <v>0.28199999999999997</v>
      </c>
      <c r="E9" s="872"/>
      <c r="F9" s="1317"/>
    </row>
    <row r="10" spans="1:7" ht="19.95" customHeight="1">
      <c r="A10" s="887" t="s">
        <v>735</v>
      </c>
      <c r="B10" s="881" t="s">
        <v>0</v>
      </c>
      <c r="C10" s="884">
        <v>0.42199999999999999</v>
      </c>
      <c r="D10" s="695">
        <v>0.36</v>
      </c>
      <c r="E10" s="453"/>
      <c r="F10" s="710"/>
    </row>
    <row r="11" spans="1:7" ht="40.049999999999997" customHeight="1">
      <c r="A11" s="452" t="s">
        <v>344</v>
      </c>
      <c r="B11" s="325"/>
      <c r="C11" s="844">
        <v>178.3</v>
      </c>
      <c r="D11" s="844">
        <v>167.7</v>
      </c>
      <c r="E11" s="688"/>
      <c r="F11" s="710"/>
    </row>
    <row r="12" spans="1:7" ht="19.95" customHeight="1">
      <c r="A12" s="183" t="s">
        <v>711</v>
      </c>
      <c r="B12" s="314" t="s">
        <v>132</v>
      </c>
      <c r="C12" s="215">
        <v>11869</v>
      </c>
      <c r="D12" s="714">
        <v>57272</v>
      </c>
      <c r="E12" s="328" t="s">
        <v>449</v>
      </c>
      <c r="F12" s="710"/>
    </row>
    <row r="13" spans="1:7" ht="19.95" customHeight="1">
      <c r="A13" s="872" t="s">
        <v>847</v>
      </c>
      <c r="B13" s="454" t="s">
        <v>133</v>
      </c>
      <c r="C13" s="216">
        <v>13840</v>
      </c>
      <c r="D13" s="605">
        <v>67522</v>
      </c>
      <c r="E13" s="825" t="s">
        <v>451</v>
      </c>
      <c r="F13" s="710"/>
    </row>
    <row r="14" spans="1:7" ht="19.95" customHeight="1">
      <c r="A14" s="453"/>
      <c r="B14" s="449" t="s">
        <v>134</v>
      </c>
      <c r="C14" s="420">
        <v>18060</v>
      </c>
      <c r="D14" s="715">
        <v>89000</v>
      </c>
      <c r="E14" s="878" t="s">
        <v>450</v>
      </c>
      <c r="F14" s="710"/>
    </row>
    <row r="15" spans="1:7" ht="40.049999999999997" customHeight="1">
      <c r="A15" s="832" t="s">
        <v>608</v>
      </c>
      <c r="B15" s="456"/>
      <c r="C15" s="702">
        <v>387.1</v>
      </c>
      <c r="D15" s="702">
        <v>228.3</v>
      </c>
      <c r="E15" s="455" t="s">
        <v>709</v>
      </c>
      <c r="F15" s="710"/>
    </row>
    <row r="16" spans="1:7" ht="13.95" customHeight="1">
      <c r="A16" s="80"/>
      <c r="B16" s="80"/>
      <c r="C16" s="80"/>
      <c r="D16" s="80"/>
      <c r="E16" s="80"/>
      <c r="F16" s="710"/>
    </row>
    <row r="17" spans="1:6" ht="19.95" customHeight="1">
      <c r="A17" s="946" t="s">
        <v>125</v>
      </c>
      <c r="B17" s="80"/>
      <c r="C17" s="80"/>
      <c r="D17" s="80"/>
      <c r="E17" s="80"/>
      <c r="F17" s="710"/>
    </row>
    <row r="18" spans="1:6" ht="19.95" customHeight="1">
      <c r="A18" s="946" t="s">
        <v>452</v>
      </c>
      <c r="B18" s="458"/>
      <c r="C18" s="458"/>
      <c r="D18" s="458"/>
      <c r="E18" s="458"/>
      <c r="F18" s="710"/>
    </row>
    <row r="19" spans="1:6" ht="19.95" customHeight="1">
      <c r="A19" s="946" t="s">
        <v>453</v>
      </c>
      <c r="B19" s="458"/>
      <c r="C19" s="458"/>
      <c r="D19" s="458"/>
      <c r="E19" s="458"/>
      <c r="F19" s="710"/>
    </row>
    <row r="20" spans="1:6" ht="13.95" customHeight="1">
      <c r="A20" s="946"/>
      <c r="B20" s="458"/>
      <c r="C20" s="458"/>
      <c r="D20" s="458"/>
      <c r="E20" s="458"/>
      <c r="F20" s="710"/>
    </row>
    <row r="21" spans="1:6" ht="19.95" customHeight="1">
      <c r="A21" s="946" t="s">
        <v>131</v>
      </c>
      <c r="B21" s="80"/>
      <c r="C21" s="80"/>
      <c r="D21" s="80"/>
      <c r="E21" s="80"/>
      <c r="F21" s="710"/>
    </row>
    <row r="22" spans="1:6" ht="19.95" customHeight="1">
      <c r="A22" s="946" t="s">
        <v>135</v>
      </c>
      <c r="B22" s="80"/>
      <c r="C22" s="80"/>
      <c r="D22" s="80"/>
      <c r="E22" s="80"/>
      <c r="F22" s="710"/>
    </row>
    <row r="23" spans="1:6" ht="19.95" customHeight="1">
      <c r="A23" s="946" t="s">
        <v>136</v>
      </c>
      <c r="B23" s="80"/>
      <c r="C23" s="80"/>
      <c r="D23" s="80"/>
      <c r="E23" s="80"/>
      <c r="F23" s="710"/>
    </row>
    <row r="24" spans="1:6" ht="13.95" customHeight="1">
      <c r="A24" s="946"/>
      <c r="B24" s="710"/>
      <c r="C24" s="710"/>
      <c r="D24" s="710"/>
      <c r="E24" s="710"/>
      <c r="F24" s="710"/>
    </row>
    <row r="25" spans="1:6" ht="19.95" customHeight="1">
      <c r="A25" s="946" t="s">
        <v>51</v>
      </c>
      <c r="B25" s="710"/>
      <c r="C25" s="710"/>
      <c r="D25" s="710"/>
      <c r="E25" s="710"/>
      <c r="F25" s="710"/>
    </row>
    <row r="26" spans="1:6" ht="19.95" customHeight="1">
      <c r="A26" s="946" t="s">
        <v>681</v>
      </c>
      <c r="B26" s="579"/>
      <c r="C26" s="710"/>
      <c r="D26" s="710"/>
      <c r="E26" s="710"/>
      <c r="F26" s="710"/>
    </row>
    <row r="27" spans="1:6" ht="19.95" customHeight="1">
      <c r="A27" s="946" t="s">
        <v>607</v>
      </c>
      <c r="B27" s="579"/>
      <c r="C27" s="710"/>
      <c r="D27" s="710"/>
      <c r="E27" s="710"/>
      <c r="F27" s="710"/>
    </row>
    <row r="28" spans="1:6" ht="19.95" customHeight="1">
      <c r="A28" s="946" t="s">
        <v>848</v>
      </c>
      <c r="B28" s="579"/>
      <c r="C28" s="710"/>
      <c r="D28" s="710"/>
      <c r="E28" s="710"/>
      <c r="F28" s="710"/>
    </row>
    <row r="29" spans="1:6" ht="19.95" customHeight="1">
      <c r="A29" s="946" t="s">
        <v>376</v>
      </c>
      <c r="B29" s="82"/>
      <c r="C29" s="710"/>
      <c r="D29" s="538" t="s">
        <v>375</v>
      </c>
      <c r="E29" s="538"/>
      <c r="F29" s="710"/>
    </row>
    <row r="30" spans="1:6" ht="13.95" customHeight="1">
      <c r="A30" s="132"/>
      <c r="B30" s="82"/>
      <c r="C30" s="710"/>
      <c r="D30" s="710"/>
      <c r="E30" s="710"/>
      <c r="F30" s="710"/>
    </row>
    <row r="31" spans="1:6" ht="19.95" customHeight="1">
      <c r="A31" s="103" t="s">
        <v>879</v>
      </c>
      <c r="B31" s="579"/>
      <c r="C31" s="132"/>
      <c r="D31" s="82"/>
      <c r="E31" s="82"/>
      <c r="F31" s="710"/>
    </row>
    <row r="32" spans="1:6" ht="19.95" customHeight="1">
      <c r="A32" s="546" t="s">
        <v>79</v>
      </c>
      <c r="B32" s="579"/>
      <c r="C32" s="132"/>
      <c r="D32" s="82"/>
      <c r="E32" s="538"/>
      <c r="F32" s="710"/>
    </row>
    <row r="33" spans="1:6" ht="19.95" customHeight="1">
      <c r="A33" s="546" t="s">
        <v>1409</v>
      </c>
      <c r="B33" s="816"/>
      <c r="C33" s="710"/>
      <c r="D33" s="710"/>
      <c r="E33" s="710"/>
      <c r="F33" s="710"/>
    </row>
    <row r="34" spans="1:6" ht="13.95" customHeight="1">
      <c r="A34" s="546"/>
      <c r="B34" s="579"/>
      <c r="C34" s="710"/>
      <c r="D34" s="710"/>
      <c r="E34" s="710"/>
      <c r="F34" s="710"/>
    </row>
    <row r="35" spans="1:6" ht="13.95" customHeight="1">
      <c r="A35" s="946" t="s">
        <v>593</v>
      </c>
      <c r="B35" s="582"/>
      <c r="C35" s="710"/>
      <c r="D35" s="710"/>
      <c r="E35" s="710"/>
      <c r="F35" s="710"/>
    </row>
    <row r="36" spans="1:6" ht="13.95" customHeight="1">
      <c r="A36" s="710"/>
      <c r="B36" s="710"/>
      <c r="C36" s="710"/>
      <c r="D36" s="710"/>
      <c r="E36" s="710"/>
      <c r="F36" s="710"/>
    </row>
    <row r="37" spans="1:6" s="33" customFormat="1" ht="19.95" customHeight="1">
      <c r="A37" s="637"/>
      <c r="B37" s="667"/>
      <c r="C37" s="579"/>
      <c r="D37" s="579"/>
      <c r="E37" s="579"/>
      <c r="F37" s="579"/>
    </row>
    <row r="38" spans="1:6" s="33" customFormat="1" ht="19.95" customHeight="1">
      <c r="A38" s="629"/>
      <c r="B38" s="667"/>
      <c r="C38" s="579"/>
      <c r="D38" s="579"/>
      <c r="E38" s="579"/>
      <c r="F38" s="579"/>
    </row>
    <row r="39" spans="1:6" s="33" customFormat="1" ht="19.95" customHeight="1">
      <c r="A39" s="628"/>
      <c r="B39" s="468"/>
      <c r="C39" s="579"/>
      <c r="D39" s="579"/>
      <c r="E39" s="579"/>
      <c r="F39" s="579"/>
    </row>
    <row r="40" spans="1:6" ht="13.95" customHeight="1">
      <c r="A40" s="629"/>
      <c r="B40" s="132"/>
      <c r="C40" s="710"/>
      <c r="D40" s="710"/>
      <c r="E40" s="710"/>
      <c r="F40" s="710"/>
    </row>
    <row r="41" spans="1:6" ht="13.95" customHeight="1">
      <c r="A41" s="579"/>
      <c r="B41" s="710"/>
      <c r="C41" s="710"/>
      <c r="D41" s="710"/>
      <c r="E41" s="710"/>
      <c r="F41" s="710"/>
    </row>
    <row r="42" spans="1:6" ht="13.95" customHeight="1">
      <c r="A42" s="579"/>
      <c r="B42" s="710"/>
      <c r="C42" s="710"/>
      <c r="D42" s="710"/>
      <c r="E42" s="710"/>
      <c r="F42" s="710"/>
    </row>
    <row r="43" spans="1:6" ht="13.95" customHeight="1">
      <c r="A43" s="518"/>
      <c r="B43" s="710"/>
      <c r="C43" s="710"/>
      <c r="D43" s="710"/>
      <c r="E43" s="710"/>
      <c r="F43" s="710"/>
    </row>
    <row r="44" spans="1:6" ht="13.95" customHeight="1">
      <c r="A44" s="579"/>
      <c r="B44" s="710"/>
      <c r="C44" s="710"/>
      <c r="D44" s="710"/>
      <c r="E44" s="710"/>
      <c r="F44" s="710"/>
    </row>
    <row r="45" spans="1:6" ht="13.95" customHeight="1">
      <c r="A45" s="710"/>
      <c r="B45" s="710"/>
      <c r="C45" s="710"/>
      <c r="D45" s="710"/>
      <c r="E45" s="710"/>
      <c r="F45" s="710"/>
    </row>
    <row r="46" spans="1:6" ht="13.95" customHeight="1">
      <c r="A46" s="710"/>
      <c r="B46" s="710"/>
      <c r="C46" s="710"/>
      <c r="D46" s="710"/>
      <c r="E46" s="710"/>
      <c r="F46" s="710"/>
    </row>
    <row r="47" spans="1:6" ht="13.95" customHeight="1">
      <c r="A47" s="710"/>
      <c r="B47" s="710"/>
      <c r="C47" s="710"/>
      <c r="D47" s="710"/>
      <c r="E47" s="710"/>
      <c r="F47" s="710"/>
    </row>
    <row r="48" spans="1:6" ht="13.95" customHeight="1">
      <c r="A48" s="710"/>
      <c r="B48" s="710"/>
      <c r="C48" s="710"/>
      <c r="D48" s="710"/>
      <c r="E48" s="710"/>
      <c r="F48" s="710"/>
    </row>
    <row r="49" spans="1:6" ht="13.95" customHeight="1">
      <c r="A49" s="710"/>
      <c r="B49" s="710"/>
      <c r="C49" s="710"/>
      <c r="D49" s="710"/>
      <c r="E49" s="710"/>
      <c r="F49" s="710"/>
    </row>
    <row r="50" spans="1:6" ht="13.95" customHeight="1">
      <c r="A50" s="710"/>
      <c r="B50" s="710"/>
      <c r="C50" s="710"/>
      <c r="D50" s="710"/>
      <c r="E50" s="710"/>
      <c r="F50" s="710"/>
    </row>
    <row r="51" spans="1:6" ht="13.95" customHeight="1">
      <c r="A51" s="710"/>
      <c r="B51" s="710"/>
      <c r="C51" s="710"/>
      <c r="D51" s="710"/>
      <c r="E51" s="710"/>
      <c r="F51" s="710"/>
    </row>
    <row r="52" spans="1:6" ht="13.95" customHeight="1"/>
    <row r="53" spans="1:6" ht="13.95" customHeight="1"/>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sheetData>
  <mergeCells count="2">
    <mergeCell ref="F5:F9"/>
    <mergeCell ref="C3:D3"/>
  </mergeCells>
  <hyperlinks>
    <hyperlink ref="A32" r:id="rId1" xr:uid="{00000000-0004-0000-1800-000001000000}"/>
    <hyperlink ref="E1" location="Contents!A1" display="back to contents" xr:uid="{CC984855-222B-4479-A55B-1AD5594D8244}"/>
    <hyperlink ref="A31" r:id="rId2" display="Health and Wellbeing Census (Schools) Scotland 2021-22" xr:uid="{88B05E71-1AA9-4362-9472-2DDD12A894EB}"/>
    <hyperlink ref="D29" r:id="rId3" xr:uid="{9F36BF69-7ACC-45D1-8AC8-2837D50EADA1}"/>
    <hyperlink ref="A33" r:id="rId4" xr:uid="{51BD2E35-76AA-45EB-948D-2A120AF9135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1:K139"/>
  <sheetViews>
    <sheetView showGridLines="0" topLeftCell="A20" zoomScaleNormal="100" workbookViewId="0">
      <selection activeCell="A29" sqref="A29"/>
    </sheetView>
  </sheetViews>
  <sheetFormatPr defaultRowHeight="24.9" customHeight="1"/>
  <cols>
    <col min="1" max="1" width="30.6640625" customWidth="1"/>
    <col min="2" max="2" width="15.6640625" customWidth="1"/>
    <col min="3" max="7" width="16.5546875" customWidth="1"/>
    <col min="8" max="8" width="40.21875" customWidth="1"/>
  </cols>
  <sheetData>
    <row r="1" spans="1:11" ht="24.9" customHeight="1">
      <c r="A1" s="362" t="s">
        <v>832</v>
      </c>
      <c r="B1" s="32"/>
      <c r="C1" s="32"/>
      <c r="D1" s="32"/>
      <c r="E1" s="960"/>
      <c r="F1" s="32"/>
      <c r="G1" s="32"/>
      <c r="H1" s="489" t="s">
        <v>187</v>
      </c>
      <c r="I1" s="53"/>
      <c r="J1" s="53"/>
    </row>
    <row r="2" spans="1:11" ht="13.95" customHeight="1">
      <c r="A2" s="32"/>
      <c r="B2" s="32"/>
      <c r="C2" s="32"/>
      <c r="D2" s="32"/>
      <c r="E2" s="32"/>
      <c r="F2" s="32"/>
      <c r="G2" s="32"/>
      <c r="H2" s="32"/>
    </row>
    <row r="3" spans="1:11" ht="24.9" customHeight="1">
      <c r="A3" s="80"/>
      <c r="B3" s="80"/>
      <c r="C3" s="276" t="s">
        <v>886</v>
      </c>
      <c r="D3" s="277"/>
      <c r="E3" s="277"/>
      <c r="F3" s="277"/>
      <c r="G3" s="278"/>
      <c r="H3" s="80"/>
    </row>
    <row r="4" spans="1:11" ht="24.9" customHeight="1">
      <c r="A4" s="303" t="s">
        <v>25</v>
      </c>
      <c r="B4" s="303"/>
      <c r="C4" s="282" t="s">
        <v>4</v>
      </c>
      <c r="D4" s="282" t="s">
        <v>5</v>
      </c>
      <c r="E4" s="282" t="s">
        <v>6</v>
      </c>
      <c r="F4" s="486" t="s">
        <v>1</v>
      </c>
      <c r="G4" s="282" t="s">
        <v>23</v>
      </c>
      <c r="H4" s="301" t="s">
        <v>54</v>
      </c>
    </row>
    <row r="5" spans="1:11" ht="19.95" customHeight="1">
      <c r="A5" s="183" t="s">
        <v>713</v>
      </c>
      <c r="B5" s="217" t="s">
        <v>18</v>
      </c>
      <c r="C5" s="709"/>
      <c r="D5" s="709"/>
      <c r="E5" s="709"/>
      <c r="F5" s="709"/>
      <c r="G5" s="693">
        <v>2.9000000000000001E-2</v>
      </c>
      <c r="H5" s="328" t="s">
        <v>724</v>
      </c>
      <c r="I5" s="18"/>
    </row>
    <row r="6" spans="1:11" ht="19.95" customHeight="1">
      <c r="A6" s="872" t="s">
        <v>714</v>
      </c>
      <c r="B6" s="218" t="s">
        <v>19</v>
      </c>
      <c r="C6" s="707"/>
      <c r="D6" s="707"/>
      <c r="E6" s="707"/>
      <c r="F6" s="707"/>
      <c r="G6" s="694">
        <v>2.5000000000000001E-2</v>
      </c>
      <c r="H6" s="825" t="s">
        <v>712</v>
      </c>
      <c r="I6" s="18"/>
    </row>
    <row r="7" spans="1:11" ht="19.95" customHeight="1">
      <c r="A7" s="453" t="s">
        <v>715</v>
      </c>
      <c r="B7" s="219" t="s">
        <v>0</v>
      </c>
      <c r="C7" s="888"/>
      <c r="D7" s="888"/>
      <c r="E7" s="888"/>
      <c r="F7" s="884">
        <v>2.1000000000000001E-2</v>
      </c>
      <c r="G7" s="695">
        <v>2.7E-2</v>
      </c>
      <c r="H7" s="825"/>
      <c r="I7" s="18"/>
    </row>
    <row r="8" spans="1:11" ht="19.95" customHeight="1">
      <c r="A8" s="183" t="s">
        <v>716</v>
      </c>
      <c r="B8" s="680" t="s">
        <v>18</v>
      </c>
      <c r="C8" s="709"/>
      <c r="D8" s="709"/>
      <c r="E8" s="709"/>
      <c r="F8" s="709"/>
      <c r="G8" s="880">
        <v>5.8000000000000003E-2</v>
      </c>
      <c r="H8" s="328" t="s">
        <v>725</v>
      </c>
    </row>
    <row r="9" spans="1:11" ht="19.95" customHeight="1">
      <c r="A9" s="872" t="s">
        <v>717</v>
      </c>
      <c r="B9" s="498" t="s">
        <v>19</v>
      </c>
      <c r="C9" s="707"/>
      <c r="D9" s="707"/>
      <c r="E9" s="707"/>
      <c r="F9" s="707"/>
      <c r="G9" s="788">
        <v>7.6999999999999999E-2</v>
      </c>
      <c r="H9" s="825" t="s">
        <v>718</v>
      </c>
    </row>
    <row r="10" spans="1:11" ht="19.95" customHeight="1">
      <c r="A10" s="453" t="s">
        <v>703</v>
      </c>
      <c r="B10" s="681" t="s">
        <v>0</v>
      </c>
      <c r="C10" s="888"/>
      <c r="D10" s="888"/>
      <c r="E10" s="888"/>
      <c r="F10" s="108">
        <v>5.3999999999999999E-2</v>
      </c>
      <c r="G10" s="883">
        <v>6.7000000000000004E-2</v>
      </c>
      <c r="H10" s="453"/>
    </row>
    <row r="11" spans="1:11" ht="30" customHeight="1">
      <c r="A11" s="872" t="s">
        <v>455</v>
      </c>
      <c r="B11" s="694" t="s">
        <v>18</v>
      </c>
      <c r="C11" s="709"/>
      <c r="D11" s="709"/>
      <c r="E11" s="709"/>
      <c r="F11" s="217">
        <v>0.25</v>
      </c>
      <c r="G11" s="709"/>
      <c r="H11" s="328" t="s">
        <v>1037</v>
      </c>
      <c r="I11" s="21"/>
      <c r="J11" s="21"/>
      <c r="K11" s="21"/>
    </row>
    <row r="12" spans="1:11" ht="30" customHeight="1">
      <c r="A12" s="872" t="s">
        <v>454</v>
      </c>
      <c r="B12" s="694" t="s">
        <v>19</v>
      </c>
      <c r="C12" s="707"/>
      <c r="D12" s="707"/>
      <c r="E12" s="707"/>
      <c r="F12" s="218">
        <v>0.18</v>
      </c>
      <c r="G12" s="707"/>
      <c r="H12" s="55" t="s">
        <v>1038</v>
      </c>
      <c r="I12" s="21"/>
      <c r="J12" s="21"/>
      <c r="K12" s="21"/>
    </row>
    <row r="13" spans="1:11" ht="49.95" customHeight="1">
      <c r="A13" s="453"/>
      <c r="B13" s="695" t="s">
        <v>0</v>
      </c>
      <c r="C13" s="219">
        <v>0.25800000000000001</v>
      </c>
      <c r="D13" s="219">
        <v>0.192</v>
      </c>
      <c r="E13" s="219">
        <v>0.20399999999999999</v>
      </c>
      <c r="F13" s="219">
        <v>0.216</v>
      </c>
      <c r="G13" s="888"/>
      <c r="H13" s="718" t="s">
        <v>1039</v>
      </c>
      <c r="I13" s="21"/>
      <c r="J13" s="21"/>
      <c r="K13" s="21"/>
    </row>
    <row r="14" spans="1:11" ht="70.05" customHeight="1">
      <c r="A14" s="829" t="s">
        <v>345</v>
      </c>
      <c r="B14" s="325"/>
      <c r="C14" s="699"/>
      <c r="D14" s="699"/>
      <c r="E14" s="699"/>
      <c r="F14" s="643">
        <v>2061.8000000000002</v>
      </c>
      <c r="G14" s="643">
        <v>1263.9000000000001</v>
      </c>
      <c r="H14" s="719"/>
    </row>
    <row r="15" spans="1:11" ht="49.95" customHeight="1">
      <c r="A15" s="316" t="s">
        <v>346</v>
      </c>
      <c r="B15" s="317"/>
      <c r="C15" s="720">
        <v>0.121</v>
      </c>
      <c r="D15" s="513">
        <v>9.5000000000000001E-2</v>
      </c>
      <c r="E15" s="513">
        <v>0.10199999999999999</v>
      </c>
      <c r="F15" s="513">
        <v>0.106</v>
      </c>
      <c r="G15" s="513">
        <v>0.129</v>
      </c>
      <c r="H15" s="455" t="s">
        <v>609</v>
      </c>
    </row>
    <row r="16" spans="1:11" ht="13.95" customHeight="1">
      <c r="A16" s="32"/>
      <c r="B16" s="32"/>
      <c r="C16" s="32"/>
      <c r="D16" s="32"/>
      <c r="E16" s="32"/>
      <c r="F16" s="32"/>
      <c r="G16" s="32"/>
      <c r="H16" s="32"/>
    </row>
    <row r="17" spans="1:8" ht="19.95" customHeight="1">
      <c r="A17" s="946" t="s">
        <v>51</v>
      </c>
      <c r="B17" s="113"/>
      <c r="C17" s="113"/>
      <c r="D17" s="32"/>
      <c r="E17" s="32"/>
      <c r="F17" s="32"/>
      <c r="G17" s="32"/>
      <c r="H17" s="32"/>
    </row>
    <row r="18" spans="1:8" ht="19.95" customHeight="1">
      <c r="A18" s="946" t="s">
        <v>681</v>
      </c>
      <c r="B18" s="331"/>
      <c r="C18" s="331"/>
      <c r="D18" s="32"/>
      <c r="E18" s="32"/>
      <c r="F18" s="32"/>
      <c r="G18" s="32"/>
      <c r="H18" s="32"/>
    </row>
    <row r="19" spans="1:8" ht="19.95" customHeight="1">
      <c r="A19" s="946" t="s">
        <v>1242</v>
      </c>
      <c r="B19" s="331"/>
      <c r="C19" s="331"/>
      <c r="D19" s="32"/>
      <c r="E19" s="32"/>
      <c r="F19" s="32"/>
      <c r="G19" s="32"/>
      <c r="H19" s="32"/>
    </row>
    <row r="20" spans="1:8" ht="19.95" customHeight="1">
      <c r="A20" s="946" t="s">
        <v>1040</v>
      </c>
      <c r="B20" s="331"/>
      <c r="C20" s="331"/>
      <c r="D20" s="32"/>
      <c r="E20" s="32"/>
      <c r="F20" s="32"/>
      <c r="G20" s="32"/>
      <c r="H20" s="32"/>
    </row>
    <row r="21" spans="1:8" ht="19.95" customHeight="1">
      <c r="A21" s="946" t="s">
        <v>1023</v>
      </c>
      <c r="B21" s="331"/>
      <c r="C21" s="331"/>
      <c r="D21" s="32"/>
      <c r="E21" s="32"/>
      <c r="F21" s="32"/>
      <c r="G21" s="32"/>
      <c r="H21" s="32"/>
    </row>
    <row r="22" spans="1:8" ht="13.95" customHeight="1">
      <c r="A22" s="468"/>
      <c r="B22" s="331"/>
      <c r="C22" s="331"/>
      <c r="D22" s="32"/>
      <c r="E22" s="32"/>
      <c r="F22" s="32"/>
      <c r="G22" s="32"/>
      <c r="H22" s="32"/>
    </row>
    <row r="23" spans="1:8" ht="19.95" customHeight="1">
      <c r="A23" s="1035" t="s">
        <v>879</v>
      </c>
      <c r="B23" s="331"/>
      <c r="C23" s="331"/>
      <c r="D23" s="32"/>
      <c r="E23" s="32"/>
      <c r="F23" s="32"/>
      <c r="G23" s="32"/>
      <c r="H23" s="32"/>
    </row>
    <row r="24" spans="1:8" ht="19.95" customHeight="1">
      <c r="A24" s="1035" t="s">
        <v>1026</v>
      </c>
      <c r="B24" s="331"/>
      <c r="C24" s="331"/>
      <c r="D24" s="32"/>
      <c r="E24" s="32"/>
      <c r="F24" s="32"/>
      <c r="G24" s="32"/>
      <c r="H24" s="32"/>
    </row>
    <row r="25" spans="1:8" ht="19.95" customHeight="1">
      <c r="A25" s="1035" t="s">
        <v>1185</v>
      </c>
      <c r="B25" s="331"/>
      <c r="C25" s="331"/>
      <c r="D25" s="32"/>
      <c r="E25" s="32"/>
      <c r="F25" s="32"/>
      <c r="G25" s="32"/>
      <c r="H25" s="32"/>
    </row>
    <row r="26" spans="1:8" ht="19.95" customHeight="1">
      <c r="A26" s="1035" t="s">
        <v>1184</v>
      </c>
      <c r="B26" s="331"/>
      <c r="C26" s="331"/>
      <c r="D26" s="32"/>
      <c r="E26" s="32"/>
      <c r="F26" s="32"/>
      <c r="G26" s="32"/>
      <c r="H26" s="32"/>
    </row>
    <row r="27" spans="1:8" ht="19.95" customHeight="1">
      <c r="A27" s="1035" t="s">
        <v>1243</v>
      </c>
      <c r="B27" s="331"/>
      <c r="C27" s="331"/>
      <c r="D27" s="32"/>
      <c r="E27" s="32"/>
      <c r="F27" s="32"/>
      <c r="G27" s="32"/>
      <c r="H27" s="32"/>
    </row>
    <row r="28" spans="1:8" ht="19.95" customHeight="1">
      <c r="A28" s="1035" t="s">
        <v>79</v>
      </c>
      <c r="B28" s="816"/>
      <c r="C28" s="331"/>
      <c r="D28" s="32"/>
      <c r="E28" s="32"/>
      <c r="F28" s="32"/>
      <c r="G28" s="32"/>
      <c r="H28" s="32"/>
    </row>
    <row r="29" spans="1:8" ht="19.95" customHeight="1">
      <c r="A29" s="1035" t="s">
        <v>1025</v>
      </c>
      <c r="B29" s="331"/>
      <c r="C29" s="331"/>
      <c r="D29" s="32"/>
      <c r="E29" s="32"/>
      <c r="F29" s="32"/>
      <c r="G29" s="32"/>
      <c r="H29" s="32"/>
    </row>
    <row r="30" spans="1:8" ht="13.95" customHeight="1">
      <c r="A30" s="538"/>
      <c r="B30" s="331"/>
      <c r="C30" s="331"/>
      <c r="D30" s="32"/>
      <c r="E30" s="32"/>
      <c r="F30" s="32"/>
      <c r="G30" s="32"/>
      <c r="H30" s="32"/>
    </row>
    <row r="31" spans="1:8" ht="13.95" customHeight="1">
      <c r="A31" s="546"/>
      <c r="B31" s="331"/>
      <c r="C31" s="331"/>
      <c r="D31" s="32"/>
      <c r="E31" s="32"/>
      <c r="F31" s="32"/>
      <c r="G31" s="32"/>
      <c r="H31" s="32"/>
    </row>
    <row r="32" spans="1:8" ht="13.95" customHeight="1">
      <c r="A32" s="946" t="s">
        <v>914</v>
      </c>
      <c r="B32" s="324"/>
      <c r="C32" s="324"/>
      <c r="D32" s="32"/>
      <c r="E32" s="32"/>
      <c r="F32" s="32"/>
      <c r="G32" s="32"/>
      <c r="H32" s="32"/>
    </row>
    <row r="33" spans="1:8" ht="13.95" customHeight="1">
      <c r="A33" s="710"/>
      <c r="B33" s="113"/>
      <c r="C33" s="113"/>
      <c r="D33" s="32"/>
      <c r="E33" s="32"/>
      <c r="F33" s="32"/>
      <c r="G33" s="32"/>
      <c r="H33" s="32"/>
    </row>
    <row r="34" spans="1:8" s="33" customFormat="1" ht="19.95" customHeight="1">
      <c r="A34" s="637"/>
      <c r="B34" s="244"/>
      <c r="C34" s="266"/>
      <c r="D34" s="617"/>
      <c r="E34" s="617"/>
      <c r="F34" s="617"/>
      <c r="G34" s="617"/>
      <c r="H34" s="617"/>
    </row>
    <row r="35" spans="1:8" s="33" customFormat="1" ht="19.95" customHeight="1">
      <c r="A35" s="629"/>
      <c r="B35" s="244"/>
      <c r="C35" s="243"/>
      <c r="D35" s="617"/>
      <c r="E35" s="617"/>
      <c r="F35" s="617"/>
      <c r="G35" s="617"/>
      <c r="H35" s="617"/>
    </row>
    <row r="36" spans="1:8" s="33" customFormat="1" ht="19.95" customHeight="1">
      <c r="A36" s="628"/>
      <c r="B36" s="242"/>
      <c r="C36" s="242"/>
      <c r="D36" s="617"/>
      <c r="E36" s="617"/>
      <c r="F36" s="617"/>
      <c r="G36" s="617"/>
      <c r="H36" s="617"/>
    </row>
    <row r="37" spans="1:8" ht="13.95" customHeight="1">
      <c r="A37" s="697"/>
      <c r="B37" s="233"/>
      <c r="C37" s="233"/>
      <c r="D37" s="32"/>
      <c r="E37" s="32"/>
      <c r="F37" s="32"/>
      <c r="G37" s="32"/>
      <c r="H37" s="32"/>
    </row>
    <row r="38" spans="1:8" ht="13.95" customHeight="1">
      <c r="A38" s="579"/>
      <c r="B38" s="113"/>
      <c r="C38" s="113"/>
      <c r="D38" s="32"/>
      <c r="E38" s="32"/>
      <c r="F38" s="32"/>
      <c r="G38" s="32"/>
      <c r="H38" s="32"/>
    </row>
    <row r="39" spans="1:8" ht="13.95" customHeight="1">
      <c r="A39" s="518"/>
      <c r="B39" s="113"/>
      <c r="C39" s="113"/>
      <c r="D39" s="32"/>
      <c r="E39" s="32"/>
      <c r="F39" s="32"/>
      <c r="G39" s="32"/>
      <c r="H39" s="32"/>
    </row>
    <row r="40" spans="1:8" ht="13.95" customHeight="1">
      <c r="A40" s="710"/>
      <c r="B40" s="32"/>
      <c r="C40" s="32"/>
      <c r="D40" s="32"/>
      <c r="E40" s="32"/>
      <c r="F40" s="32"/>
      <c r="G40" s="32"/>
      <c r="H40" s="32"/>
    </row>
    <row r="41" spans="1:8" ht="13.95" customHeight="1">
      <c r="A41" s="710"/>
      <c r="B41" s="32"/>
      <c r="C41" s="32"/>
      <c r="D41" s="32"/>
      <c r="E41" s="32"/>
      <c r="F41" s="32"/>
      <c r="G41" s="32"/>
      <c r="H41" s="32"/>
    </row>
    <row r="42" spans="1:8" ht="13.95" customHeight="1">
      <c r="A42" s="710"/>
      <c r="B42" s="32"/>
      <c r="C42" s="32"/>
      <c r="D42" s="32"/>
      <c r="E42" s="32"/>
      <c r="F42" s="32"/>
      <c r="G42" s="32"/>
      <c r="H42" s="32"/>
    </row>
    <row r="43" spans="1:8" ht="13.95" customHeight="1">
      <c r="A43" s="32"/>
      <c r="B43" s="32"/>
      <c r="C43" s="32"/>
      <c r="D43" s="32"/>
      <c r="E43" s="32"/>
      <c r="F43" s="32"/>
      <c r="G43" s="32"/>
      <c r="H43" s="32"/>
    </row>
    <row r="44" spans="1:8" ht="13.95" customHeight="1">
      <c r="A44" s="32"/>
      <c r="B44" s="32"/>
      <c r="C44" s="32"/>
      <c r="D44" s="32"/>
      <c r="E44" s="32"/>
      <c r="F44" s="32"/>
      <c r="G44" s="32"/>
      <c r="H44" s="32"/>
    </row>
    <row r="45" spans="1:8" ht="13.95" customHeight="1">
      <c r="A45" s="32"/>
      <c r="B45" s="32"/>
      <c r="C45" s="32"/>
      <c r="D45" s="32"/>
      <c r="E45" s="32"/>
      <c r="F45" s="32"/>
      <c r="G45" s="32"/>
      <c r="H45" s="32"/>
    </row>
    <row r="46" spans="1:8" ht="13.95" customHeight="1">
      <c r="A46" s="32"/>
      <c r="B46" s="32"/>
      <c r="C46" s="32"/>
      <c r="D46" s="32"/>
      <c r="E46" s="32"/>
      <c r="F46" s="32"/>
      <c r="G46" s="32"/>
      <c r="H46" s="32"/>
    </row>
    <row r="47" spans="1:8" ht="13.95" customHeight="1">
      <c r="A47" s="32"/>
      <c r="B47" s="32"/>
      <c r="C47" s="32"/>
      <c r="D47" s="32"/>
      <c r="E47" s="32"/>
      <c r="F47" s="32"/>
      <c r="G47" s="32"/>
      <c r="H47" s="32"/>
    </row>
    <row r="48" spans="1:8" ht="13.95" customHeight="1">
      <c r="A48" s="32"/>
      <c r="B48" s="32"/>
      <c r="C48" s="32"/>
      <c r="D48" s="32"/>
      <c r="E48" s="32"/>
      <c r="F48" s="32"/>
      <c r="G48" s="32"/>
      <c r="H48" s="32"/>
    </row>
    <row r="49" spans="1:8" ht="13.95" customHeight="1">
      <c r="A49" s="32"/>
      <c r="B49" s="32"/>
      <c r="C49" s="32"/>
      <c r="D49" s="32"/>
      <c r="E49" s="32"/>
      <c r="F49" s="32"/>
      <c r="G49" s="32"/>
      <c r="H49" s="32"/>
    </row>
    <row r="50" spans="1:8" ht="13.95" customHeight="1">
      <c r="A50" s="32"/>
      <c r="B50" s="32"/>
      <c r="C50" s="32"/>
      <c r="D50" s="32"/>
      <c r="E50" s="32"/>
      <c r="F50" s="32"/>
      <c r="G50" s="32"/>
      <c r="H50" s="32"/>
    </row>
    <row r="51" spans="1:8" ht="13.95" customHeight="1">
      <c r="A51" s="32"/>
      <c r="B51" s="32"/>
      <c r="C51" s="32"/>
      <c r="D51" s="32"/>
      <c r="E51" s="32"/>
      <c r="F51" s="32"/>
      <c r="G51" s="32"/>
      <c r="H51" s="32"/>
    </row>
    <row r="52" spans="1:8" ht="13.95" customHeight="1">
      <c r="A52" s="32"/>
      <c r="B52" s="32"/>
      <c r="C52" s="32"/>
      <c r="D52" s="32"/>
      <c r="E52" s="32"/>
      <c r="F52" s="32"/>
      <c r="G52" s="32"/>
      <c r="H52" s="32"/>
    </row>
    <row r="53" spans="1:8" ht="13.95" customHeight="1">
      <c r="A53" s="32"/>
      <c r="B53" s="32"/>
      <c r="C53" s="32"/>
      <c r="D53" s="32"/>
      <c r="E53" s="32"/>
      <c r="F53" s="32"/>
      <c r="G53" s="32"/>
      <c r="H53" s="32"/>
    </row>
    <row r="54" spans="1:8" ht="13.95" customHeight="1">
      <c r="A54" s="32"/>
      <c r="B54" s="32"/>
      <c r="C54" s="32"/>
      <c r="D54" s="32"/>
      <c r="E54" s="32"/>
      <c r="F54" s="32"/>
      <c r="G54" s="32"/>
      <c r="H54" s="32"/>
    </row>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sheetData>
  <hyperlinks>
    <hyperlink ref="H1" location="Contents!A1" display="back to contents" xr:uid="{07C4B6CF-2785-49E8-8B7D-9BFDE189637B}"/>
    <hyperlink ref="A28" r:id="rId1" display="https://scotland.shinyapps.io/ScotPHO_profiles_tool/" xr:uid="{F5DA86D3-F0EC-44F1-A3EF-2E2FA750A49A}"/>
    <hyperlink ref="A23" r:id="rId2" display="Health and Wellbeing Census (Schools) Scotland 2021-22" xr:uid="{10E5F467-97B0-4C77-979F-674F8F687F18}"/>
    <hyperlink ref="A24" r:id="rId3" display="https://www.stor.scot.nhs.uk/handle/11289/580373" xr:uid="{8DA33D35-1F5B-4325-AA40-E0CC52E217A6}"/>
    <hyperlink ref="A29" r:id="rId4" display="https://www.gov.scot/publications/scottish-surveys-core-questions-2022/" xr:uid="{264E86D2-288A-48FE-9CED-9C0F3DF14AD0}"/>
    <hyperlink ref="A25" r:id="rId5" display="NHSGGC Adult Helath and Wellbeing NE rport" xr:uid="{3B35008F-0B00-44B9-BFF3-305C1F43BC3A}"/>
    <hyperlink ref="A26" r:id="rId6" display="NHSGGC Adult Health and Well-being Survey 2022-23 - Glasgow North West Report" xr:uid="{D883AC77-F34A-4AC5-9878-C8255D123472}"/>
    <hyperlink ref="A27" r:id="rId7" display="NHSGGC Adult Helath and Well-Being Survey 2022-23 - South Report" xr:uid="{12345117-D875-4101-AAC2-ED8D585BC9F5}"/>
  </hyperlinks>
  <pageMargins left="0.70866141732283472" right="0.70866141732283472" top="0.74803149606299213" bottom="0.74803149606299213" header="0.31496062992125984" footer="0.31496062992125984"/>
  <pageSetup paperSize="9" scale="9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fitToPage="1"/>
  </sheetPr>
  <dimension ref="A1:K118"/>
  <sheetViews>
    <sheetView showGridLines="0" topLeftCell="A38" zoomScaleNormal="100" workbookViewId="0">
      <selection activeCell="F43" sqref="F43"/>
    </sheetView>
  </sheetViews>
  <sheetFormatPr defaultRowHeight="24.9" customHeight="1"/>
  <cols>
    <col min="1" max="1" width="44.109375" customWidth="1"/>
    <col min="2" max="2" width="21.21875" customWidth="1"/>
    <col min="3" max="7" width="13.6640625" customWidth="1"/>
    <col min="8" max="8" width="31.77734375" customWidth="1"/>
  </cols>
  <sheetData>
    <row r="1" spans="1:11" ht="19.95" customHeight="1">
      <c r="A1" s="211" t="s">
        <v>897</v>
      </c>
      <c r="B1" s="211"/>
      <c r="C1" s="211"/>
      <c r="D1" s="211"/>
      <c r="E1" s="211"/>
      <c r="F1" s="211"/>
      <c r="G1" s="211"/>
      <c r="H1" s="51"/>
      <c r="I1" s="172"/>
      <c r="J1" s="172"/>
      <c r="K1" s="172"/>
    </row>
    <row r="2" spans="1:11" ht="19.95" customHeight="1">
      <c r="A2" s="211" t="s">
        <v>456</v>
      </c>
      <c r="B2" s="960"/>
      <c r="C2" s="211"/>
      <c r="D2" s="211"/>
      <c r="E2" s="211"/>
      <c r="F2" s="211"/>
      <c r="G2" s="211"/>
      <c r="H2" s="51"/>
      <c r="I2" s="172"/>
      <c r="J2" s="172"/>
      <c r="K2" s="172"/>
    </row>
    <row r="3" spans="1:11" ht="19.95" customHeight="1">
      <c r="A3" s="211"/>
      <c r="B3" s="211"/>
      <c r="C3" s="211"/>
      <c r="D3" s="211"/>
      <c r="E3" s="211"/>
      <c r="F3" s="211"/>
      <c r="G3" s="211"/>
      <c r="H3" s="51"/>
      <c r="I3" s="172"/>
      <c r="J3" s="172"/>
      <c r="K3" s="172"/>
    </row>
    <row r="4" spans="1:11" ht="19.95" customHeight="1">
      <c r="A4" s="44" t="s">
        <v>896</v>
      </c>
      <c r="B4" s="211"/>
      <c r="C4" s="211"/>
      <c r="D4" s="211"/>
      <c r="E4" s="211"/>
      <c r="F4" s="211"/>
      <c r="G4" s="211"/>
      <c r="H4" s="489"/>
      <c r="I4" s="172"/>
      <c r="J4" s="172"/>
      <c r="K4" s="172"/>
    </row>
    <row r="5" spans="1:11" ht="19.95" customHeight="1">
      <c r="A5" s="211"/>
      <c r="B5" s="211"/>
      <c r="C5" s="211"/>
      <c r="D5" s="211"/>
      <c r="E5" s="211"/>
      <c r="F5" s="211"/>
      <c r="G5" s="211"/>
      <c r="H5" s="489" t="s">
        <v>187</v>
      </c>
      <c r="I5" s="172"/>
      <c r="J5" s="172"/>
      <c r="K5" s="172"/>
    </row>
    <row r="6" spans="1:11" ht="19.95" customHeight="1">
      <c r="A6" s="80"/>
      <c r="B6" s="80"/>
      <c r="C6" s="1308" t="s">
        <v>722</v>
      </c>
      <c r="D6" s="1310"/>
      <c r="E6" s="220"/>
      <c r="F6" s="211"/>
      <c r="G6" s="211"/>
      <c r="H6" s="51"/>
      <c r="I6" s="172"/>
      <c r="J6" s="172"/>
      <c r="K6" s="172"/>
    </row>
    <row r="7" spans="1:11" ht="30" customHeight="1">
      <c r="A7" s="450" t="s">
        <v>25</v>
      </c>
      <c r="B7" s="451"/>
      <c r="C7" s="301" t="s">
        <v>1</v>
      </c>
      <c r="D7" s="276" t="s">
        <v>23</v>
      </c>
      <c r="E7" s="276" t="s">
        <v>54</v>
      </c>
      <c r="F7" s="277"/>
      <c r="G7" s="277"/>
      <c r="H7" s="278"/>
      <c r="I7" s="172"/>
      <c r="J7" s="172"/>
      <c r="K7" s="172"/>
    </row>
    <row r="8" spans="1:11" ht="19.95" customHeight="1">
      <c r="A8" s="890" t="s">
        <v>719</v>
      </c>
      <c r="B8" s="515" t="s">
        <v>18</v>
      </c>
      <c r="C8" s="635"/>
      <c r="D8" s="221">
        <v>0.23400000000000001</v>
      </c>
      <c r="E8" s="305" t="s">
        <v>723</v>
      </c>
      <c r="F8" s="893"/>
      <c r="G8" s="893"/>
      <c r="H8" s="894"/>
      <c r="I8" s="172"/>
      <c r="J8" s="172"/>
      <c r="K8" s="172"/>
    </row>
    <row r="9" spans="1:11" ht="19.95" customHeight="1">
      <c r="A9" s="891" t="s">
        <v>720</v>
      </c>
      <c r="B9" s="515" t="s">
        <v>19</v>
      </c>
      <c r="C9" s="692"/>
      <c r="D9" s="222">
        <v>0.13300000000000001</v>
      </c>
      <c r="E9" s="452"/>
      <c r="F9" s="211"/>
      <c r="G9" s="211"/>
      <c r="H9" s="736"/>
      <c r="I9" s="172"/>
      <c r="J9" s="172"/>
      <c r="K9" s="172"/>
    </row>
    <row r="10" spans="1:11" ht="19.95" customHeight="1">
      <c r="A10" s="892" t="s">
        <v>721</v>
      </c>
      <c r="B10" s="881" t="s">
        <v>0</v>
      </c>
      <c r="C10" s="884">
        <v>0.17100000000000001</v>
      </c>
      <c r="D10" s="223">
        <v>0.18</v>
      </c>
      <c r="E10" s="895"/>
      <c r="F10" s="896"/>
      <c r="G10" s="896"/>
      <c r="H10" s="731"/>
      <c r="I10" s="172"/>
      <c r="J10" s="172"/>
      <c r="K10" s="172"/>
    </row>
    <row r="11" spans="1:11" ht="19.95" customHeight="1">
      <c r="A11" s="897" t="s">
        <v>738</v>
      </c>
      <c r="B11" s="680" t="s">
        <v>18</v>
      </c>
      <c r="C11" s="217">
        <v>0.32200000000000001</v>
      </c>
      <c r="D11" s="106">
        <v>0.30099999999999999</v>
      </c>
      <c r="E11" s="305" t="s">
        <v>750</v>
      </c>
      <c r="F11" s="880"/>
      <c r="G11" s="899"/>
      <c r="H11" s="722"/>
    </row>
    <row r="12" spans="1:11" ht="19.95" customHeight="1">
      <c r="A12" s="898" t="s">
        <v>739</v>
      </c>
      <c r="B12" s="498" t="s">
        <v>19</v>
      </c>
      <c r="C12" s="218">
        <v>0.313</v>
      </c>
      <c r="D12" s="107">
        <v>0.29099999999999998</v>
      </c>
      <c r="E12" s="452"/>
      <c r="F12" s="788"/>
      <c r="G12" s="136"/>
      <c r="H12" s="236"/>
    </row>
    <row r="13" spans="1:11" ht="19.95" customHeight="1">
      <c r="A13" s="898" t="s">
        <v>737</v>
      </c>
      <c r="B13" s="900" t="s">
        <v>0</v>
      </c>
      <c r="C13" s="889">
        <v>0.317</v>
      </c>
      <c r="D13" s="690">
        <v>0.29599999999999999</v>
      </c>
      <c r="E13" s="901"/>
      <c r="F13" s="802"/>
      <c r="G13" s="70"/>
      <c r="H13" s="228"/>
    </row>
    <row r="14" spans="1:11" ht="19.95" customHeight="1">
      <c r="A14" s="902" t="s">
        <v>741</v>
      </c>
      <c r="B14" s="217" t="s">
        <v>18</v>
      </c>
      <c r="C14" s="217">
        <v>0.27500000000000002</v>
      </c>
      <c r="D14" s="106">
        <v>0.246</v>
      </c>
      <c r="E14" s="305" t="s">
        <v>751</v>
      </c>
      <c r="F14" s="880"/>
      <c r="G14" s="899"/>
      <c r="H14" s="722"/>
    </row>
    <row r="15" spans="1:11" ht="19.95" customHeight="1">
      <c r="A15" s="874" t="s">
        <v>740</v>
      </c>
      <c r="B15" s="218" t="s">
        <v>19</v>
      </c>
      <c r="C15" s="218">
        <v>0.36299999999999999</v>
      </c>
      <c r="D15" s="107">
        <v>0.28899999999999998</v>
      </c>
      <c r="E15" s="323"/>
      <c r="F15" s="788"/>
      <c r="G15" s="136"/>
      <c r="H15" s="236"/>
    </row>
    <row r="16" spans="1:11" ht="19.95" customHeight="1">
      <c r="A16" s="875" t="s">
        <v>742</v>
      </c>
      <c r="B16" s="219" t="s">
        <v>0</v>
      </c>
      <c r="C16" s="884">
        <v>0.32100000000000001</v>
      </c>
      <c r="D16" s="108">
        <v>0.26700000000000002</v>
      </c>
      <c r="E16" s="49"/>
      <c r="F16" s="903"/>
      <c r="G16" s="904"/>
      <c r="H16" s="905"/>
    </row>
    <row r="17" spans="1:8" ht="19.95" customHeight="1">
      <c r="A17" s="902" t="s">
        <v>744</v>
      </c>
      <c r="B17" s="217" t="s">
        <v>18</v>
      </c>
      <c r="C17" s="704">
        <v>0.11700000000000001</v>
      </c>
      <c r="D17" s="106">
        <v>0.14699999999999999</v>
      </c>
      <c r="E17" s="305" t="s">
        <v>752</v>
      </c>
      <c r="F17" s="910"/>
      <c r="G17" s="911"/>
      <c r="H17" s="912"/>
    </row>
    <row r="18" spans="1:8" ht="19.95" customHeight="1">
      <c r="A18" s="874" t="s">
        <v>745</v>
      </c>
      <c r="B18" s="218" t="s">
        <v>19</v>
      </c>
      <c r="C18" s="909">
        <v>8.6999999999999994E-2</v>
      </c>
      <c r="D18" s="107">
        <v>0.13500000000000001</v>
      </c>
      <c r="E18" s="48" t="s">
        <v>753</v>
      </c>
      <c r="F18" s="543"/>
      <c r="G18" s="120"/>
      <c r="H18" s="906"/>
    </row>
    <row r="19" spans="1:8" ht="19.95" customHeight="1">
      <c r="A19" s="875"/>
      <c r="B19" s="219" t="s">
        <v>0</v>
      </c>
      <c r="C19" s="884">
        <v>0.1</v>
      </c>
      <c r="D19" s="108">
        <v>0.14000000000000001</v>
      </c>
      <c r="E19" s="49"/>
      <c r="F19" s="903"/>
      <c r="G19" s="904"/>
      <c r="H19" s="905"/>
    </row>
    <row r="20" spans="1:8" ht="19.95" customHeight="1">
      <c r="A20" s="902" t="s">
        <v>746</v>
      </c>
      <c r="B20" s="217" t="s">
        <v>18</v>
      </c>
      <c r="C20" s="704">
        <v>0.51200000000000001</v>
      </c>
      <c r="D20" s="106">
        <v>0.46500000000000002</v>
      </c>
      <c r="E20" s="305" t="s">
        <v>754</v>
      </c>
      <c r="F20" s="910"/>
      <c r="G20" s="911"/>
      <c r="H20" s="912"/>
    </row>
    <row r="21" spans="1:8" ht="19.95" customHeight="1">
      <c r="A21" s="874" t="s">
        <v>747</v>
      </c>
      <c r="B21" s="218" t="s">
        <v>19</v>
      </c>
      <c r="C21" s="909">
        <v>0.53800000000000003</v>
      </c>
      <c r="D21" s="107">
        <v>0.53300000000000003</v>
      </c>
      <c r="E21" s="48"/>
      <c r="F21" s="543"/>
      <c r="G21" s="120"/>
      <c r="H21" s="906"/>
    </row>
    <row r="22" spans="1:8" ht="19.95" customHeight="1">
      <c r="A22" s="875" t="s">
        <v>748</v>
      </c>
      <c r="B22" s="219" t="s">
        <v>0</v>
      </c>
      <c r="C22" s="884">
        <v>0.52400000000000002</v>
      </c>
      <c r="D22" s="108">
        <v>0.498</v>
      </c>
      <c r="E22" s="913"/>
      <c r="F22" s="914"/>
      <c r="G22" s="914"/>
      <c r="H22" s="905"/>
    </row>
    <row r="23" spans="1:8" ht="19.95" customHeight="1">
      <c r="A23" s="902" t="s">
        <v>746</v>
      </c>
      <c r="B23" s="217" t="s">
        <v>18</v>
      </c>
      <c r="C23" s="704">
        <v>0.308</v>
      </c>
      <c r="D23" s="106">
        <v>0.26100000000000001</v>
      </c>
      <c r="E23" s="305" t="s">
        <v>755</v>
      </c>
      <c r="F23" s="910"/>
      <c r="G23" s="911"/>
      <c r="H23" s="912"/>
    </row>
    <row r="24" spans="1:8" ht="19.95" customHeight="1">
      <c r="A24" s="874" t="s">
        <v>749</v>
      </c>
      <c r="B24" s="218" t="s">
        <v>19</v>
      </c>
      <c r="C24" s="909">
        <v>0.311</v>
      </c>
      <c r="D24" s="107">
        <v>0.23899999999999999</v>
      </c>
      <c r="E24" s="48" t="s">
        <v>756</v>
      </c>
      <c r="F24" s="543"/>
      <c r="G24" s="120"/>
      <c r="H24" s="906"/>
    </row>
    <row r="25" spans="1:8" ht="19.95" customHeight="1">
      <c r="A25" s="875" t="s">
        <v>748</v>
      </c>
      <c r="B25" s="219" t="s">
        <v>0</v>
      </c>
      <c r="C25" s="884">
        <v>0.31</v>
      </c>
      <c r="D25" s="108">
        <v>0.25</v>
      </c>
      <c r="E25" s="913"/>
      <c r="F25" s="914"/>
      <c r="G25" s="914"/>
      <c r="H25" s="905"/>
    </row>
    <row r="26" spans="1:8" ht="13.95" customHeight="1">
      <c r="A26" s="696"/>
      <c r="B26" s="696"/>
      <c r="C26" s="696"/>
      <c r="D26" s="696"/>
      <c r="E26" s="696"/>
      <c r="F26" s="696"/>
      <c r="G26" s="696"/>
      <c r="H26" s="696"/>
    </row>
    <row r="27" spans="1:8" ht="19.95" customHeight="1">
      <c r="A27" s="946" t="s">
        <v>736</v>
      </c>
      <c r="B27" s="41"/>
      <c r="C27" s="696"/>
      <c r="D27" s="696"/>
      <c r="E27" s="696"/>
      <c r="F27" s="696"/>
      <c r="G27" s="696"/>
      <c r="H27" s="696"/>
    </row>
    <row r="28" spans="1:8" s="33" customFormat="1" ht="13.95" customHeight="1">
      <c r="A28" s="696"/>
      <c r="B28" s="602"/>
      <c r="C28" s="602"/>
      <c r="D28" s="603"/>
      <c r="E28" s="603"/>
      <c r="F28" s="603"/>
      <c r="G28" s="603"/>
      <c r="H28" s="603"/>
    </row>
    <row r="29" spans="1:8" s="33" customFormat="1" ht="19.95" customHeight="1">
      <c r="A29" s="103" t="s">
        <v>879</v>
      </c>
      <c r="B29" s="602"/>
      <c r="C29" s="602"/>
      <c r="D29" s="603"/>
      <c r="E29" s="603"/>
      <c r="F29" s="603"/>
      <c r="G29" s="603"/>
      <c r="H29" s="603"/>
    </row>
    <row r="30" spans="1:8" s="33" customFormat="1" ht="13.95" customHeight="1">
      <c r="A30" s="103"/>
      <c r="B30" s="602"/>
      <c r="C30" s="602"/>
      <c r="D30" s="603"/>
      <c r="E30" s="603"/>
      <c r="F30" s="603"/>
      <c r="G30" s="603"/>
      <c r="H30" s="603"/>
    </row>
    <row r="31" spans="1:8" s="33" customFormat="1" ht="19.95" customHeight="1">
      <c r="A31" s="946" t="s">
        <v>593</v>
      </c>
      <c r="B31" s="602"/>
      <c r="C31" s="602"/>
      <c r="D31" s="603"/>
      <c r="E31" s="603"/>
      <c r="F31" s="603"/>
      <c r="G31" s="603"/>
      <c r="H31" s="603"/>
    </row>
    <row r="32" spans="1:8" ht="13.95" customHeight="1">
      <c r="A32" s="603"/>
      <c r="B32" s="696"/>
      <c r="C32" s="696"/>
      <c r="D32" s="696"/>
      <c r="E32" s="696"/>
      <c r="F32" s="696"/>
      <c r="G32" s="696"/>
      <c r="H32" s="696"/>
    </row>
    <row r="33" spans="1:9" ht="13.95" customHeight="1">
      <c r="A33" s="640"/>
      <c r="B33" s="696"/>
      <c r="C33" s="696"/>
      <c r="D33" s="696"/>
      <c r="E33" s="696"/>
      <c r="F33" s="696"/>
      <c r="G33" s="696"/>
      <c r="H33" s="696"/>
    </row>
    <row r="34" spans="1:9" ht="25.2" customHeight="1">
      <c r="A34" s="44" t="s">
        <v>757</v>
      </c>
      <c r="B34" s="696"/>
      <c r="C34" s="696"/>
      <c r="D34" s="696"/>
      <c r="E34" s="696"/>
      <c r="F34" s="696"/>
      <c r="G34" s="696"/>
      <c r="H34" s="489" t="s">
        <v>187</v>
      </c>
      <c r="I34" s="53"/>
    </row>
    <row r="35" spans="1:9" ht="13.95" customHeight="1">
      <c r="A35" s="696" t="s">
        <v>105</v>
      </c>
      <c r="B35" s="696"/>
      <c r="C35" s="696"/>
      <c r="D35" s="696"/>
      <c r="E35" s="696"/>
      <c r="F35" s="696"/>
      <c r="G35" s="696"/>
      <c r="H35" s="696"/>
    </row>
    <row r="36" spans="1:9" ht="25.2" customHeight="1">
      <c r="A36" s="34"/>
      <c r="B36" s="34"/>
      <c r="C36" s="335" t="s">
        <v>62</v>
      </c>
      <c r="D36" s="336"/>
      <c r="E36" s="336"/>
      <c r="F36" s="336"/>
      <c r="G36" s="337"/>
      <c r="H36" s="80"/>
    </row>
    <row r="37" spans="1:9" ht="30" customHeight="1">
      <c r="A37" s="234" t="s">
        <v>25</v>
      </c>
      <c r="B37" s="588"/>
      <c r="C37" s="282" t="s">
        <v>4</v>
      </c>
      <c r="D37" s="282" t="s">
        <v>5</v>
      </c>
      <c r="E37" s="282" t="s">
        <v>6</v>
      </c>
      <c r="F37" s="301" t="s">
        <v>1</v>
      </c>
      <c r="G37" s="282" t="s">
        <v>23</v>
      </c>
      <c r="H37" s="282" t="s">
        <v>54</v>
      </c>
    </row>
    <row r="38" spans="1:9" ht="79.95" customHeight="1">
      <c r="A38" s="229" t="s">
        <v>347</v>
      </c>
      <c r="B38" s="230"/>
      <c r="C38" s="643">
        <v>32.799999999999997</v>
      </c>
      <c r="D38" s="643">
        <v>25.5</v>
      </c>
      <c r="E38" s="643">
        <v>36.5</v>
      </c>
      <c r="F38" s="643">
        <v>31.5</v>
      </c>
      <c r="G38" s="643">
        <v>24.95</v>
      </c>
      <c r="H38" s="455" t="s">
        <v>1041</v>
      </c>
    </row>
    <row r="39" spans="1:9" ht="13.95" customHeight="1">
      <c r="A39" s="696"/>
      <c r="B39" s="696"/>
      <c r="C39" s="696"/>
      <c r="D39" s="696"/>
      <c r="E39" s="696"/>
      <c r="F39" s="696"/>
      <c r="G39" s="696"/>
      <c r="H39" s="603"/>
    </row>
    <row r="40" spans="1:9" ht="19.95" customHeight="1">
      <c r="A40" s="946" t="s">
        <v>51</v>
      </c>
      <c r="B40" s="696"/>
      <c r="C40" s="696"/>
      <c r="D40" s="696"/>
      <c r="E40" s="696"/>
      <c r="F40" s="696"/>
      <c r="G40" s="696"/>
      <c r="H40" s="603"/>
    </row>
    <row r="41" spans="1:9" ht="19.95" customHeight="1">
      <c r="A41" s="946" t="s">
        <v>1042</v>
      </c>
      <c r="B41" s="696"/>
      <c r="C41" s="696"/>
      <c r="D41" s="696"/>
      <c r="E41" s="696"/>
      <c r="F41" s="696"/>
      <c r="G41" s="696"/>
      <c r="H41" s="696"/>
    </row>
    <row r="42" spans="1:9" ht="19.95" customHeight="1">
      <c r="A42" s="946" t="s">
        <v>1043</v>
      </c>
      <c r="B42" s="696"/>
      <c r="C42" s="696"/>
      <c r="D42" s="696"/>
      <c r="E42" s="696"/>
      <c r="F42" s="696"/>
      <c r="G42" s="696"/>
      <c r="H42" s="696"/>
    </row>
    <row r="43" spans="1:9" ht="19.95" customHeight="1">
      <c r="A43" s="946" t="s">
        <v>376</v>
      </c>
      <c r="B43" s="696"/>
      <c r="C43" s="696"/>
      <c r="D43" s="696"/>
      <c r="E43" s="696"/>
      <c r="F43" s="538" t="s">
        <v>375</v>
      </c>
      <c r="G43" s="696"/>
      <c r="H43" s="696"/>
    </row>
    <row r="44" spans="1:9" ht="13.95" customHeight="1">
      <c r="A44" s="36"/>
      <c r="B44" s="696"/>
      <c r="C44" s="696"/>
      <c r="D44" s="696"/>
      <c r="E44" s="696"/>
      <c r="F44" s="696"/>
      <c r="G44" s="696"/>
      <c r="H44" s="696"/>
    </row>
    <row r="45" spans="1:9" ht="19.95" customHeight="1">
      <c r="A45" s="538" t="s">
        <v>79</v>
      </c>
      <c r="B45" s="696"/>
      <c r="C45" s="696"/>
      <c r="D45" s="696"/>
      <c r="E45" s="696"/>
      <c r="F45" s="696"/>
      <c r="G45" s="696"/>
      <c r="H45" s="696"/>
    </row>
    <row r="46" spans="1:9" ht="19.95" customHeight="1">
      <c r="A46" s="547" t="s">
        <v>140</v>
      </c>
      <c r="B46" s="721"/>
      <c r="C46" s="721"/>
      <c r="D46" s="132"/>
      <c r="E46" s="721"/>
      <c r="F46" s="721"/>
      <c r="G46" s="721"/>
      <c r="H46" s="721"/>
    </row>
    <row r="47" spans="1:9" ht="13.95" customHeight="1">
      <c r="A47" s="103"/>
      <c r="B47" s="696"/>
      <c r="C47" s="696"/>
      <c r="D47" s="132"/>
      <c r="E47" s="696"/>
      <c r="F47" s="696"/>
      <c r="G47" s="696"/>
      <c r="H47" s="696"/>
    </row>
    <row r="48" spans="1:9" ht="19.95" customHeight="1">
      <c r="A48" s="946" t="s">
        <v>1044</v>
      </c>
      <c r="B48" s="41"/>
      <c r="C48" s="41"/>
      <c r="D48" s="696"/>
      <c r="E48" s="696"/>
      <c r="F48" s="696"/>
      <c r="G48" s="696"/>
      <c r="H48" s="489" t="s">
        <v>187</v>
      </c>
    </row>
    <row r="49" spans="1:8" ht="13.95" customHeight="1">
      <c r="A49" s="696"/>
      <c r="B49" s="696"/>
      <c r="C49" s="696"/>
      <c r="D49" s="696"/>
      <c r="E49" s="696"/>
      <c r="F49" s="696"/>
      <c r="G49" s="696"/>
      <c r="H49" s="696"/>
    </row>
    <row r="50" spans="1:8" ht="13.95" customHeight="1">
      <c r="A50" s="51"/>
      <c r="B50" s="696"/>
      <c r="C50" s="696"/>
      <c r="D50" s="696"/>
      <c r="E50" s="696"/>
      <c r="F50" s="696"/>
      <c r="G50" s="696"/>
      <c r="H50" s="696"/>
    </row>
    <row r="51" spans="1:8" ht="13.95" customHeight="1">
      <c r="A51" s="175"/>
    </row>
    <row r="52" spans="1:8" ht="13.95" customHeight="1">
      <c r="A52" s="99"/>
    </row>
    <row r="53" spans="1:8" ht="13.95" customHeight="1"/>
    <row r="54" spans="1:8" ht="13.95" customHeight="1"/>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sheetData>
  <mergeCells count="1">
    <mergeCell ref="C6:D6"/>
  </mergeCells>
  <hyperlinks>
    <hyperlink ref="H34" location="Contents!A1" display="back to contents" xr:uid="{8492D1E9-5A8E-4B10-A1F7-0EA2A5413B50}"/>
    <hyperlink ref="H48" location="Contents!A1" display="back to contents" xr:uid="{A00D7F06-9966-4ED2-A639-AD6623850C6C}"/>
    <hyperlink ref="F43" r:id="rId1" xr:uid="{04B11280-0EC8-485D-9F97-BAE3B7D13ABC}"/>
    <hyperlink ref="H5" location="Contents!A1" display="back to contents" xr:uid="{52AFE56C-D1BF-43EF-BB91-E7BD74E4E3B7}"/>
    <hyperlink ref="A29" r:id="rId2" display="Health and Wellbeing Census (Schools) Scotland 2021-22" xr:uid="{984D8365-568B-4D6D-A6B7-210C9F2E2474}"/>
    <hyperlink ref="A46" r:id="rId3" xr:uid="{D24FF74D-F19E-4D8F-8B30-6CF8039AFC9F}"/>
    <hyperlink ref="A45" r:id="rId4" display="https://scotland.shinyapps.io/ScotPHO_profiles_tool/" xr:uid="{85A25EAD-8BAF-4BEE-A0E6-FAE64BE4C040}"/>
  </hyperlinks>
  <pageMargins left="0.70866141732283472" right="0.70866141732283472" top="0.74803149606299213" bottom="0.74803149606299213" header="0.31496062992125984" footer="0.31496062992125984"/>
  <pageSetup paperSize="9" fitToHeight="2"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S13"/>
  <sheetViews>
    <sheetView showGridLines="0" zoomScaleNormal="100" workbookViewId="0">
      <selection activeCell="A10" sqref="A10"/>
    </sheetView>
  </sheetViews>
  <sheetFormatPr defaultRowHeight="14.4"/>
  <cols>
    <col min="1" max="1" width="45.109375" customWidth="1"/>
    <col min="2" max="3" width="15.6640625" customWidth="1"/>
    <col min="4" max="4" width="11.33203125" customWidth="1"/>
  </cols>
  <sheetData>
    <row r="1" spans="1:19" ht="17.399999999999999">
      <c r="A1" s="44" t="s">
        <v>163</v>
      </c>
      <c r="B1" s="75"/>
      <c r="C1" s="75"/>
      <c r="D1" s="75"/>
      <c r="E1" s="75"/>
      <c r="L1" s="53"/>
    </row>
    <row r="3" spans="1:19" ht="25.2" customHeight="1">
      <c r="A3" s="335" t="s">
        <v>25</v>
      </c>
      <c r="B3" s="282" t="s">
        <v>1</v>
      </c>
      <c r="C3" s="282" t="s">
        <v>23</v>
      </c>
      <c r="D3" s="70"/>
      <c r="E3" s="70"/>
      <c r="F3" s="70"/>
      <c r="G3" s="70"/>
      <c r="H3" s="70"/>
      <c r="L3" s="18"/>
    </row>
    <row r="4" spans="1:19" ht="25.05" customHeight="1">
      <c r="A4" s="338" t="s">
        <v>912</v>
      </c>
      <c r="B4" s="194">
        <v>622050</v>
      </c>
      <c r="C4" s="194">
        <v>5447000</v>
      </c>
      <c r="D4" s="47"/>
      <c r="E4" s="339"/>
      <c r="F4" s="339"/>
      <c r="G4" s="339"/>
      <c r="H4" s="339"/>
      <c r="L4" s="163"/>
      <c r="M4" s="163"/>
      <c r="N4" s="163"/>
      <c r="O4" s="163"/>
      <c r="P4" s="163"/>
      <c r="Q4" s="163"/>
      <c r="R4" s="163"/>
      <c r="S4" s="163"/>
    </row>
    <row r="5" spans="1:19" ht="25.05" customHeight="1">
      <c r="A5" s="334" t="s">
        <v>911</v>
      </c>
      <c r="B5" s="289">
        <v>174.62209999999999</v>
      </c>
      <c r="C5" s="289">
        <v>77901</v>
      </c>
      <c r="D5" s="47"/>
      <c r="E5" s="1218"/>
      <c r="F5" s="340"/>
      <c r="G5" s="340"/>
      <c r="H5" s="340"/>
      <c r="J5" s="333"/>
      <c r="K5" s="333"/>
      <c r="L5" s="333"/>
      <c r="M5" s="333"/>
    </row>
    <row r="6" spans="1:19" ht="25.05" customHeight="1">
      <c r="A6" s="334" t="s">
        <v>162</v>
      </c>
      <c r="B6" s="289">
        <v>3562.2638829793023</v>
      </c>
      <c r="C6" s="289">
        <v>69.92208058946612</v>
      </c>
      <c r="D6" s="605"/>
      <c r="E6" s="1126"/>
      <c r="F6" s="81"/>
      <c r="G6" s="81"/>
      <c r="H6" s="81"/>
    </row>
    <row r="7" spans="1:19" ht="19.95" customHeight="1">
      <c r="A7" s="945"/>
      <c r="B7" s="945"/>
      <c r="C7" s="945" t="s">
        <v>913</v>
      </c>
      <c r="D7" s="76"/>
      <c r="E7" s="76"/>
      <c r="F7" s="76"/>
      <c r="G7" s="76"/>
      <c r="H7" s="79"/>
    </row>
    <row r="8" spans="1:19" ht="15">
      <c r="A8" s="946" t="s">
        <v>1298</v>
      </c>
      <c r="B8" s="946"/>
      <c r="C8" s="554"/>
      <c r="D8" s="95"/>
      <c r="E8" s="95"/>
      <c r="F8" s="95"/>
      <c r="G8" s="76"/>
      <c r="H8" s="76"/>
    </row>
    <row r="9" spans="1:19" ht="19.95" customHeight="1">
      <c r="A9" s="955"/>
      <c r="B9" s="554"/>
      <c r="C9" s="575"/>
      <c r="D9" s="95"/>
      <c r="E9" s="95"/>
      <c r="F9" s="95"/>
      <c r="G9" s="76"/>
      <c r="H9" s="76"/>
    </row>
    <row r="10" spans="1:19" ht="15.6">
      <c r="A10" s="488" t="s">
        <v>1045</v>
      </c>
      <c r="B10" s="36"/>
      <c r="C10" s="36"/>
      <c r="D10" s="95"/>
      <c r="E10" s="95"/>
      <c r="F10" s="95"/>
      <c r="G10" s="76"/>
      <c r="H10" s="76"/>
    </row>
    <row r="11" spans="1:19" ht="19.95" customHeight="1">
      <c r="A11" s="488"/>
      <c r="B11" s="36"/>
      <c r="C11" s="36"/>
      <c r="D11" s="489" t="s">
        <v>187</v>
      </c>
      <c r="E11" s="95"/>
      <c r="F11" s="95"/>
      <c r="G11" s="76"/>
      <c r="H11" s="76"/>
    </row>
    <row r="12" spans="1:19" ht="15.6">
      <c r="A12" s="946" t="s">
        <v>1297</v>
      </c>
      <c r="B12" s="36"/>
      <c r="C12" s="531"/>
      <c r="D12" s="95"/>
      <c r="E12" s="95"/>
      <c r="F12" s="95"/>
      <c r="G12" s="76"/>
      <c r="H12" s="76"/>
    </row>
    <row r="13" spans="1:19">
      <c r="A13" s="95"/>
      <c r="B13" s="95"/>
      <c r="C13" s="95"/>
      <c r="D13" s="33"/>
      <c r="E13" s="33"/>
      <c r="F13" s="33"/>
    </row>
  </sheetData>
  <hyperlinks>
    <hyperlink ref="D11" location="Contents!A1" display="back to contents" xr:uid="{B942D707-8A52-420E-A27F-D8708D5C4378}"/>
    <hyperlink ref="A10" r:id="rId1" display="NRS Small Area Population Estimates-mid 2022" xr:uid="{B1DC1612-DF29-44EC-A4E7-2BE966760D7B}"/>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fitToPage="1"/>
  </sheetPr>
  <dimension ref="A1:M115"/>
  <sheetViews>
    <sheetView showGridLines="0" topLeftCell="A27" zoomScaleNormal="100" workbookViewId="0">
      <selection activeCell="E31" sqref="E31:G31"/>
    </sheetView>
  </sheetViews>
  <sheetFormatPr defaultRowHeight="24.9" customHeight="1"/>
  <cols>
    <col min="1" max="1" width="56.21875" customWidth="1"/>
    <col min="2" max="6" width="17.6640625" customWidth="1"/>
    <col min="7" max="7" width="19.109375" customWidth="1"/>
    <col min="8" max="8" width="12.21875" customWidth="1"/>
    <col min="13" max="13" width="9.33203125" bestFit="1" customWidth="1"/>
  </cols>
  <sheetData>
    <row r="1" spans="1:13" ht="30" customHeight="1">
      <c r="A1" s="172" t="s">
        <v>630</v>
      </c>
      <c r="B1" s="172"/>
      <c r="C1" s="172"/>
      <c r="D1" s="961"/>
      <c r="E1" s="172"/>
      <c r="F1" s="172"/>
      <c r="G1" s="492" t="s">
        <v>187</v>
      </c>
      <c r="H1" s="172"/>
    </row>
    <row r="2" spans="1:13" ht="13.95" customHeight="1">
      <c r="A2" s="617"/>
      <c r="B2" s="617"/>
      <c r="C2" s="617"/>
      <c r="D2" s="617"/>
      <c r="E2" s="617"/>
      <c r="F2" s="617"/>
      <c r="G2" s="617"/>
      <c r="H2" s="617"/>
    </row>
    <row r="3" spans="1:13" ht="19.95" customHeight="1">
      <c r="A3" s="362" t="s">
        <v>631</v>
      </c>
      <c r="B3" s="362"/>
      <c r="C3" s="362"/>
      <c r="D3" s="362"/>
      <c r="E3" s="362"/>
      <c r="F3" s="362"/>
      <c r="G3" s="350"/>
      <c r="H3" s="350"/>
    </row>
    <row r="4" spans="1:13" ht="19.95" customHeight="1">
      <c r="A4" s="362" t="s">
        <v>457</v>
      </c>
      <c r="B4" s="362"/>
      <c r="C4" s="362"/>
      <c r="D4" s="362"/>
      <c r="E4" s="362"/>
      <c r="F4" s="362"/>
      <c r="G4" s="350"/>
      <c r="H4" s="350"/>
    </row>
    <row r="5" spans="1:13" ht="13.95" customHeight="1">
      <c r="A5" s="462"/>
      <c r="B5" s="6"/>
      <c r="C5" s="62"/>
      <c r="D5" s="62"/>
      <c r="E5" s="8"/>
      <c r="F5" s="725"/>
      <c r="G5" s="350"/>
      <c r="H5" s="492"/>
    </row>
    <row r="6" spans="1:13" ht="24.9" customHeight="1">
      <c r="A6" s="132"/>
      <c r="B6" s="607" t="s">
        <v>377</v>
      </c>
      <c r="C6" s="608"/>
      <c r="D6" s="608"/>
      <c r="E6" s="608"/>
      <c r="F6" s="609"/>
      <c r="G6" s="492"/>
      <c r="H6" s="617"/>
    </row>
    <row r="7" spans="1:13" ht="24.9" customHeight="1">
      <c r="A7" s="479" t="s">
        <v>25</v>
      </c>
      <c r="B7" s="607" t="s">
        <v>4</v>
      </c>
      <c r="C7" s="607" t="s">
        <v>5</v>
      </c>
      <c r="D7" s="607" t="s">
        <v>6</v>
      </c>
      <c r="E7" s="607" t="s">
        <v>1</v>
      </c>
      <c r="F7" s="200" t="s">
        <v>23</v>
      </c>
      <c r="G7" s="617"/>
      <c r="H7" s="617"/>
    </row>
    <row r="8" spans="1:13" ht="49.95" customHeight="1">
      <c r="A8" s="455" t="s">
        <v>1338</v>
      </c>
      <c r="B8" s="513">
        <f>786/34205*100%</f>
        <v>2.2979096623300686E-2</v>
      </c>
      <c r="C8" s="513">
        <v>1.7000000000000001E-2</v>
      </c>
      <c r="D8" s="513">
        <v>1.0999999999999999E-2</v>
      </c>
      <c r="E8" s="513">
        <v>1.7000000000000001E-2</v>
      </c>
      <c r="F8" s="513">
        <v>1.2E-2</v>
      </c>
      <c r="G8" s="617"/>
      <c r="H8" s="617"/>
    </row>
    <row r="9" spans="1:13" ht="49.95" customHeight="1">
      <c r="A9" s="316" t="s">
        <v>1339</v>
      </c>
      <c r="B9" s="700">
        <v>3.1</v>
      </c>
      <c r="C9" s="700">
        <v>2.2999999999999998</v>
      </c>
      <c r="D9" s="700">
        <v>2</v>
      </c>
      <c r="E9" s="700">
        <v>2.5</v>
      </c>
      <c r="F9" s="700">
        <v>2.2999999999999998</v>
      </c>
      <c r="G9" s="726"/>
      <c r="H9" s="617"/>
    </row>
    <row r="10" spans="1:13" ht="49.95" customHeight="1">
      <c r="A10" s="455" t="s">
        <v>1046</v>
      </c>
      <c r="B10" s="1039"/>
      <c r="C10" s="1039"/>
      <c r="D10" s="1039"/>
      <c r="E10" s="643">
        <v>16.3</v>
      </c>
      <c r="F10" s="643">
        <v>9.9</v>
      </c>
      <c r="G10" s="1125"/>
      <c r="H10" s="617"/>
    </row>
    <row r="11" spans="1:13" ht="49.95" customHeight="1">
      <c r="A11" s="455" t="s">
        <v>1047</v>
      </c>
      <c r="B11" s="1039"/>
      <c r="C11" s="1039"/>
      <c r="D11" s="1039"/>
      <c r="E11" s="643">
        <v>18.2</v>
      </c>
      <c r="F11" s="643">
        <v>11</v>
      </c>
      <c r="G11" s="726"/>
      <c r="H11" s="617"/>
    </row>
    <row r="12" spans="1:13" ht="13.95" customHeight="1">
      <c r="A12" s="617"/>
      <c r="B12" s="617"/>
      <c r="C12" s="617"/>
      <c r="D12" s="617"/>
      <c r="E12" s="617"/>
      <c r="F12" s="617"/>
      <c r="G12" s="617"/>
      <c r="H12" s="617"/>
      <c r="I12" s="1118"/>
      <c r="M12" s="1227"/>
    </row>
    <row r="13" spans="1:13" ht="19.95" customHeight="1">
      <c r="A13" s="946" t="s">
        <v>51</v>
      </c>
      <c r="B13" s="331"/>
      <c r="C13" s="331"/>
      <c r="D13" s="617"/>
      <c r="E13" s="617"/>
      <c r="F13" s="617"/>
      <c r="G13" s="617"/>
      <c r="H13" s="617"/>
      <c r="I13" s="1118"/>
      <c r="M13" s="1227"/>
    </row>
    <row r="14" spans="1:13" ht="19.95" customHeight="1">
      <c r="A14" s="946" t="s">
        <v>1341</v>
      </c>
      <c r="B14" s="331"/>
      <c r="D14" s="617"/>
      <c r="E14" s="617"/>
      <c r="F14" s="617"/>
      <c r="G14" s="617"/>
      <c r="H14" s="617"/>
      <c r="I14" s="1118"/>
      <c r="M14" s="1227"/>
    </row>
    <row r="15" spans="1:13" ht="19.95" customHeight="1">
      <c r="A15" s="946" t="s">
        <v>1340</v>
      </c>
      <c r="B15" s="331"/>
      <c r="C15" s="331"/>
      <c r="D15" s="617"/>
      <c r="E15" s="617"/>
      <c r="F15" s="617"/>
      <c r="G15" s="617"/>
      <c r="H15" s="617"/>
      <c r="I15" s="1118"/>
      <c r="M15" s="1227"/>
    </row>
    <row r="16" spans="1:13" ht="19.95" customHeight="1">
      <c r="A16" s="946" t="s">
        <v>1049</v>
      </c>
      <c r="B16" s="331"/>
      <c r="C16" s="331"/>
      <c r="D16" s="617"/>
      <c r="E16" s="617"/>
      <c r="F16" s="617"/>
      <c r="G16" s="617"/>
      <c r="H16" s="617"/>
      <c r="M16" s="1227"/>
    </row>
    <row r="17" spans="1:8" ht="13.95" customHeight="1">
      <c r="A17" s="468"/>
      <c r="B17" s="331"/>
      <c r="C17" s="331"/>
      <c r="D17" s="617"/>
      <c r="E17" s="617"/>
      <c r="F17" s="617"/>
      <c r="G17" s="617"/>
      <c r="H17" s="617"/>
    </row>
    <row r="18" spans="1:8" ht="19.95" customHeight="1">
      <c r="A18" s="488" t="s">
        <v>1045</v>
      </c>
      <c r="B18" s="331"/>
      <c r="C18" s="331"/>
      <c r="D18" s="1031"/>
      <c r="E18" s="617"/>
      <c r="F18" s="100"/>
      <c r="G18" s="617"/>
      <c r="H18" s="617"/>
    </row>
    <row r="19" spans="1:8" ht="19.95" customHeight="1">
      <c r="A19" s="103" t="s">
        <v>859</v>
      </c>
      <c r="B19" s="331"/>
      <c r="C19" s="1160"/>
      <c r="D19" s="1161"/>
      <c r="E19" s="1161"/>
      <c r="F19" s="1162"/>
      <c r="G19" s="617"/>
      <c r="H19" s="617"/>
    </row>
    <row r="20" spans="1:8" ht="19.95" customHeight="1">
      <c r="A20" s="103" t="s">
        <v>1048</v>
      </c>
      <c r="B20" s="331"/>
      <c r="C20" s="331"/>
      <c r="D20" s="617"/>
      <c r="E20" s="617"/>
      <c r="F20" s="100"/>
      <c r="G20" s="617"/>
      <c r="H20" s="617"/>
    </row>
    <row r="21" spans="1:8" ht="13.95" customHeight="1">
      <c r="A21" s="518"/>
      <c r="B21" s="331"/>
      <c r="C21" s="331"/>
      <c r="D21" s="617"/>
      <c r="E21" s="617"/>
      <c r="F21" s="727"/>
      <c r="G21" s="617"/>
      <c r="H21" s="617"/>
    </row>
    <row r="22" spans="1:8" ht="13.95" customHeight="1">
      <c r="A22" s="946" t="s">
        <v>1297</v>
      </c>
      <c r="B22" s="331"/>
      <c r="C22" s="331"/>
      <c r="D22" s="617"/>
      <c r="E22" s="617"/>
      <c r="F22" s="727"/>
      <c r="G22" s="617"/>
      <c r="H22" s="617"/>
    </row>
    <row r="23" spans="1:8" ht="13.95" customHeight="1">
      <c r="A23" s="579"/>
      <c r="B23" s="331"/>
      <c r="C23" s="331"/>
      <c r="D23" s="617"/>
      <c r="E23" s="617"/>
      <c r="F23" s="727"/>
      <c r="G23" s="617"/>
      <c r="H23" s="617"/>
    </row>
    <row r="24" spans="1:8" ht="13.95" customHeight="1">
      <c r="A24" s="331"/>
      <c r="B24" s="331"/>
      <c r="C24" s="331"/>
      <c r="D24" s="617"/>
      <c r="E24" s="617"/>
      <c r="F24" s="727"/>
      <c r="G24" s="617"/>
      <c r="H24" s="617"/>
    </row>
    <row r="25" spans="1:8" ht="19.95" customHeight="1">
      <c r="A25" s="362" t="s">
        <v>632</v>
      </c>
      <c r="B25" s="725"/>
      <c r="C25" s="725"/>
      <c r="D25" s="725"/>
      <c r="E25" s="725"/>
      <c r="F25" s="725"/>
      <c r="G25" s="492" t="s">
        <v>187</v>
      </c>
      <c r="H25" s="617"/>
    </row>
    <row r="26" spans="1:8" ht="13.95" customHeight="1">
      <c r="A26" s="616"/>
      <c r="B26" s="725"/>
      <c r="C26" s="725"/>
      <c r="D26" s="725"/>
      <c r="E26" s="725"/>
      <c r="F26" s="725"/>
      <c r="G26" s="617"/>
      <c r="H26" s="617"/>
    </row>
    <row r="27" spans="1:8" ht="19.95" customHeight="1">
      <c r="A27" s="132"/>
      <c r="B27" s="69"/>
      <c r="C27" s="1321" t="s">
        <v>887</v>
      </c>
      <c r="D27" s="1322"/>
      <c r="E27" s="132"/>
      <c r="F27" s="132"/>
      <c r="G27" s="617"/>
      <c r="H27" s="617"/>
    </row>
    <row r="28" spans="1:8" ht="19.95" customHeight="1">
      <c r="A28" s="607" t="s">
        <v>25</v>
      </c>
      <c r="B28" s="609"/>
      <c r="C28" s="200" t="s">
        <v>1</v>
      </c>
      <c r="D28" s="607" t="s">
        <v>23</v>
      </c>
      <c r="E28" s="104" t="s">
        <v>54</v>
      </c>
      <c r="F28" s="549"/>
      <c r="G28" s="105"/>
      <c r="H28" s="617"/>
    </row>
    <row r="29" spans="1:8" ht="79.95" customHeight="1">
      <c r="A29" s="316" t="s">
        <v>1369</v>
      </c>
      <c r="B29" s="720"/>
      <c r="C29" s="513">
        <v>0.59199999999999997</v>
      </c>
      <c r="D29" s="589">
        <v>0.63500000000000001</v>
      </c>
      <c r="E29" s="1154"/>
      <c r="F29" s="1097"/>
      <c r="G29" s="1155"/>
      <c r="H29" s="617"/>
    </row>
    <row r="30" spans="1:8" ht="60" customHeight="1">
      <c r="A30" s="316" t="s">
        <v>1370</v>
      </c>
      <c r="B30" s="733"/>
      <c r="C30" s="185">
        <v>453</v>
      </c>
      <c r="D30" s="185">
        <v>2590</v>
      </c>
      <c r="E30" s="1318" t="s">
        <v>1180</v>
      </c>
      <c r="F30" s="1319"/>
      <c r="G30" s="1320"/>
      <c r="H30" s="617"/>
    </row>
    <row r="31" spans="1:8" ht="60" customHeight="1">
      <c r="A31" s="316" t="s">
        <v>1062</v>
      </c>
      <c r="B31" s="332"/>
      <c r="C31" s="185">
        <v>2600</v>
      </c>
      <c r="D31" s="185">
        <v>16670</v>
      </c>
      <c r="E31" s="1318" t="s">
        <v>1410</v>
      </c>
      <c r="F31" s="1319"/>
      <c r="G31" s="1320"/>
      <c r="H31" s="617"/>
    </row>
    <row r="32" spans="1:8" ht="30" customHeight="1">
      <c r="A32" s="54" t="s">
        <v>1063</v>
      </c>
      <c r="B32" s="307" t="s">
        <v>115</v>
      </c>
      <c r="C32" s="215">
        <v>1980</v>
      </c>
      <c r="D32" s="254">
        <v>12460</v>
      </c>
      <c r="E32" s="305" t="s">
        <v>1392</v>
      </c>
      <c r="F32" s="1158"/>
      <c r="G32" s="1156"/>
      <c r="H32" s="617"/>
    </row>
    <row r="33" spans="1:8" ht="30" customHeight="1">
      <c r="A33" s="56" t="s">
        <v>1061</v>
      </c>
      <c r="B33" s="319" t="s">
        <v>3</v>
      </c>
      <c r="C33" s="1098">
        <v>0.7615384615384615</v>
      </c>
      <c r="D33" s="1099">
        <v>0.74745050989802042</v>
      </c>
      <c r="E33" s="49" t="s">
        <v>1181</v>
      </c>
      <c r="F33" s="1159"/>
      <c r="G33" s="1157"/>
      <c r="H33" s="617"/>
    </row>
    <row r="34" spans="1:8" ht="13.95" customHeight="1">
      <c r="A34" s="39"/>
      <c r="B34" s="39"/>
      <c r="C34" s="1101"/>
      <c r="D34" s="1101"/>
      <c r="E34" s="554"/>
      <c r="F34" s="989"/>
      <c r="G34" s="617"/>
      <c r="H34" s="617"/>
    </row>
    <row r="35" spans="1:8" ht="19.95" customHeight="1">
      <c r="A35" s="946" t="s">
        <v>51</v>
      </c>
      <c r="B35" s="331"/>
      <c r="C35" s="331"/>
      <c r="D35" s="617"/>
      <c r="E35" s="617"/>
      <c r="F35" s="617"/>
      <c r="G35" s="617"/>
      <c r="H35" s="617"/>
    </row>
    <row r="36" spans="1:8" ht="19.95" customHeight="1">
      <c r="A36" s="946" t="s">
        <v>1050</v>
      </c>
      <c r="B36" s="331"/>
      <c r="C36" s="331"/>
      <c r="D36" s="617"/>
      <c r="E36" s="617"/>
      <c r="F36" s="617"/>
      <c r="G36" s="617"/>
      <c r="H36" s="617"/>
    </row>
    <row r="37" spans="1:8" ht="19.95" customHeight="1">
      <c r="A37" s="946" t="s">
        <v>376</v>
      </c>
      <c r="B37" s="82"/>
      <c r="C37" s="612"/>
      <c r="D37" s="492" t="s">
        <v>375</v>
      </c>
      <c r="E37" s="617"/>
      <c r="F37" s="617"/>
      <c r="G37" s="617"/>
      <c r="H37" s="617"/>
    </row>
    <row r="38" spans="1:8" ht="19.95" customHeight="1">
      <c r="A38" s="946" t="s">
        <v>1051</v>
      </c>
      <c r="B38" s="270"/>
      <c r="C38" s="270"/>
      <c r="D38" s="617"/>
      <c r="E38" s="617"/>
      <c r="F38" s="617"/>
      <c r="G38" s="617"/>
      <c r="H38" s="617"/>
    </row>
    <row r="39" spans="1:8" ht="19.95" customHeight="1">
      <c r="A39" s="946" t="s">
        <v>1059</v>
      </c>
      <c r="B39" s="270"/>
      <c r="C39" s="270"/>
      <c r="D39" s="617"/>
      <c r="E39" s="617"/>
      <c r="F39" s="617"/>
      <c r="G39" s="617"/>
      <c r="H39" s="617"/>
    </row>
    <row r="40" spans="1:8" ht="13.95" customHeight="1">
      <c r="A40" s="468"/>
      <c r="B40" s="270"/>
      <c r="C40" s="270"/>
      <c r="D40" s="617"/>
      <c r="E40" s="617"/>
      <c r="F40" s="617"/>
      <c r="G40" s="617"/>
      <c r="H40" s="617"/>
    </row>
    <row r="41" spans="1:8" ht="19.95" customHeight="1">
      <c r="A41" s="103" t="s">
        <v>129</v>
      </c>
      <c r="B41" s="270"/>
      <c r="C41" s="468"/>
      <c r="D41" s="989"/>
      <c r="E41" s="989"/>
      <c r="F41" s="617"/>
      <c r="G41" s="617"/>
      <c r="H41" s="617"/>
    </row>
    <row r="42" spans="1:8" ht="19.95" customHeight="1">
      <c r="A42" s="103" t="s">
        <v>1052</v>
      </c>
      <c r="B42" s="270"/>
      <c r="C42" s="350"/>
      <c r="D42" s="989"/>
      <c r="E42" s="518"/>
      <c r="F42" s="617"/>
      <c r="G42" s="617"/>
      <c r="H42" s="617"/>
    </row>
    <row r="43" spans="1:8" ht="19.95" customHeight="1">
      <c r="A43" s="103" t="s">
        <v>1057</v>
      </c>
      <c r="B43" s="270"/>
      <c r="C43" s="350"/>
      <c r="D43" s="989"/>
      <c r="E43" s="518"/>
      <c r="F43" s="617"/>
      <c r="G43" s="617"/>
      <c r="H43" s="617"/>
    </row>
    <row r="44" spans="1:8" ht="13.95" customHeight="1">
      <c r="A44" s="729"/>
      <c r="B44" s="270"/>
      <c r="C44" s="270"/>
      <c r="D44" s="617"/>
      <c r="E44" s="617"/>
      <c r="F44" s="617"/>
      <c r="G44" s="617"/>
      <c r="H44" s="617"/>
    </row>
    <row r="45" spans="1:8" ht="13.95" customHeight="1">
      <c r="A45" s="946" t="s">
        <v>1053</v>
      </c>
      <c r="B45" s="270"/>
      <c r="C45" s="270"/>
      <c r="D45" s="617"/>
      <c r="E45" s="617"/>
      <c r="F45" s="617"/>
      <c r="G45" s="617"/>
      <c r="H45" s="617"/>
    </row>
    <row r="46" spans="1:8" ht="13.95" customHeight="1">
      <c r="A46" s="270"/>
      <c r="B46" s="270"/>
      <c r="C46" s="270"/>
      <c r="D46" s="617"/>
      <c r="E46" s="617"/>
      <c r="F46" s="617"/>
      <c r="G46" s="617"/>
      <c r="H46" s="617"/>
    </row>
    <row r="47" spans="1:8" ht="13.95" customHeight="1">
      <c r="A47" s="270"/>
      <c r="B47" s="270"/>
      <c r="C47" s="270"/>
      <c r="D47" s="617"/>
      <c r="E47" s="617"/>
      <c r="F47" s="617"/>
      <c r="G47" s="617"/>
      <c r="H47" s="617"/>
    </row>
    <row r="48" spans="1:8" ht="19.95" customHeight="1">
      <c r="A48" s="362" t="s">
        <v>633</v>
      </c>
      <c r="B48" s="725"/>
      <c r="C48" s="725"/>
      <c r="D48" s="725"/>
      <c r="E48" s="725"/>
      <c r="F48" s="725"/>
      <c r="G48" s="492" t="s">
        <v>187</v>
      </c>
      <c r="H48" s="617"/>
    </row>
    <row r="49" spans="1:8" ht="13.95" customHeight="1">
      <c r="A49" s="616"/>
      <c r="B49" s="725"/>
      <c r="C49" s="725"/>
      <c r="D49" s="725"/>
      <c r="E49" s="725"/>
      <c r="F49" s="725"/>
      <c r="G49" s="617"/>
      <c r="H49" s="617"/>
    </row>
    <row r="50" spans="1:8" ht="19.95" customHeight="1">
      <c r="A50" s="132"/>
      <c r="B50" s="132"/>
      <c r="C50" s="1304" t="s">
        <v>887</v>
      </c>
      <c r="D50" s="1306"/>
      <c r="E50" s="132"/>
      <c r="F50" s="132"/>
      <c r="G50" s="617"/>
      <c r="H50" s="617"/>
    </row>
    <row r="51" spans="1:8" ht="19.95" customHeight="1">
      <c r="A51" s="479" t="s">
        <v>25</v>
      </c>
      <c r="B51" s="487"/>
      <c r="C51" s="200" t="s">
        <v>1</v>
      </c>
      <c r="D51" s="607" t="s">
        <v>23</v>
      </c>
      <c r="E51" s="104" t="s">
        <v>54</v>
      </c>
      <c r="F51" s="549"/>
      <c r="G51" s="105"/>
      <c r="H51" s="617"/>
    </row>
    <row r="52" spans="1:8" ht="49.95" customHeight="1">
      <c r="A52" s="316" t="s">
        <v>1055</v>
      </c>
      <c r="B52" s="230"/>
      <c r="C52" s="513">
        <v>0.379</v>
      </c>
      <c r="D52" s="513">
        <v>0.36699999999999999</v>
      </c>
      <c r="E52" s="1154"/>
      <c r="F52" s="1097"/>
      <c r="G52" s="1155"/>
      <c r="H52" s="617"/>
    </row>
    <row r="53" spans="1:8" ht="49.95" customHeight="1">
      <c r="A53" s="457" t="s">
        <v>1054</v>
      </c>
      <c r="B53" s="332"/>
      <c r="C53" s="185">
        <v>3271</v>
      </c>
      <c r="D53" s="185">
        <v>30129</v>
      </c>
      <c r="E53" s="1318" t="s">
        <v>1388</v>
      </c>
      <c r="F53" s="1323"/>
      <c r="G53" s="1324"/>
      <c r="H53" s="617"/>
    </row>
    <row r="54" spans="1:8" ht="49.95" customHeight="1">
      <c r="A54" s="829" t="s">
        <v>1058</v>
      </c>
      <c r="B54" s="332"/>
      <c r="C54" s="185">
        <v>4900</v>
      </c>
      <c r="D54" s="185">
        <v>47250</v>
      </c>
      <c r="E54" s="1318" t="s">
        <v>1182</v>
      </c>
      <c r="F54" s="1319"/>
      <c r="G54" s="1320"/>
      <c r="H54" s="617"/>
    </row>
    <row r="55" spans="1:8" ht="25.05" customHeight="1">
      <c r="A55" s="54" t="s">
        <v>1060</v>
      </c>
      <c r="B55" s="306" t="s">
        <v>115</v>
      </c>
      <c r="C55" s="215">
        <v>4760</v>
      </c>
      <c r="D55" s="254">
        <v>45150</v>
      </c>
      <c r="E55" s="305" t="s">
        <v>1393</v>
      </c>
      <c r="F55" s="1158"/>
      <c r="G55" s="1156"/>
      <c r="H55" s="617"/>
    </row>
    <row r="56" spans="1:8" ht="25.05" customHeight="1">
      <c r="A56" s="56" t="s">
        <v>1061</v>
      </c>
      <c r="B56" s="319" t="s">
        <v>3</v>
      </c>
      <c r="C56" s="1098">
        <v>0.97142857142857142</v>
      </c>
      <c r="D56" s="1099">
        <v>0.9555555555555556</v>
      </c>
      <c r="E56" s="49" t="s">
        <v>1394</v>
      </c>
      <c r="F56" s="1159"/>
      <c r="G56" s="1157"/>
      <c r="H56" s="617"/>
    </row>
    <row r="57" spans="1:8" ht="13.95" customHeight="1">
      <c r="A57" s="1100"/>
      <c r="B57" s="554"/>
      <c r="C57" s="990"/>
      <c r="D57" s="990"/>
      <c r="E57" s="468"/>
      <c r="F57" s="468"/>
      <c r="G57" s="617"/>
      <c r="H57" s="617"/>
    </row>
    <row r="58" spans="1:8" ht="19.95" customHeight="1">
      <c r="A58" s="946" t="s">
        <v>51</v>
      </c>
      <c r="B58" s="331"/>
      <c r="C58" s="331"/>
      <c r="D58" s="617"/>
      <c r="E58" s="617"/>
      <c r="F58" s="617"/>
      <c r="G58" s="617"/>
      <c r="H58" s="617"/>
    </row>
    <row r="59" spans="1:8" ht="19.95" customHeight="1">
      <c r="A59" s="946" t="s">
        <v>1056</v>
      </c>
      <c r="B59" s="331"/>
      <c r="C59" s="331"/>
      <c r="D59" s="617"/>
      <c r="E59" s="617"/>
      <c r="F59" s="617"/>
      <c r="G59" s="617"/>
      <c r="H59" s="617"/>
    </row>
    <row r="60" spans="1:8" ht="19.95" customHeight="1">
      <c r="A60" s="946" t="s">
        <v>1051</v>
      </c>
      <c r="B60" s="331"/>
      <c r="C60" s="331"/>
      <c r="D60" s="617"/>
      <c r="E60" s="617"/>
      <c r="F60" s="617"/>
      <c r="G60" s="617"/>
      <c r="H60" s="617"/>
    </row>
    <row r="61" spans="1:8" ht="19.95" customHeight="1">
      <c r="A61" s="946" t="s">
        <v>1059</v>
      </c>
      <c r="B61" s="331"/>
      <c r="C61" s="331"/>
      <c r="D61" s="617"/>
      <c r="E61" s="617"/>
      <c r="F61" s="617"/>
      <c r="G61" s="617"/>
      <c r="H61" s="617"/>
    </row>
    <row r="62" spans="1:8" ht="13.95" customHeight="1">
      <c r="A62" s="468"/>
      <c r="B62" s="331"/>
      <c r="C62" s="331"/>
      <c r="D62" s="617"/>
      <c r="E62" s="617"/>
      <c r="F62" s="617"/>
      <c r="G62" s="617"/>
      <c r="H62" s="617"/>
    </row>
    <row r="63" spans="1:8" ht="19.95" customHeight="1">
      <c r="A63" s="103" t="s">
        <v>79</v>
      </c>
      <c r="B63" s="331"/>
      <c r="C63" s="331"/>
      <c r="D63" s="617"/>
      <c r="E63" s="617"/>
      <c r="F63" s="617"/>
      <c r="G63" s="617"/>
      <c r="H63" s="617"/>
    </row>
    <row r="64" spans="1:8" ht="19.95" customHeight="1">
      <c r="A64" s="103" t="s">
        <v>1052</v>
      </c>
      <c r="B64" s="331"/>
      <c r="C64" s="331"/>
      <c r="D64" s="617"/>
      <c r="E64" s="617"/>
      <c r="F64" s="617"/>
      <c r="G64" s="617"/>
      <c r="H64" s="617"/>
    </row>
    <row r="65" spans="1:8" ht="19.95" customHeight="1">
      <c r="A65" s="103" t="s">
        <v>1057</v>
      </c>
      <c r="B65" s="331"/>
      <c r="C65" s="350"/>
      <c r="D65" s="617"/>
      <c r="E65" s="617"/>
      <c r="F65" s="617"/>
      <c r="G65" s="617"/>
      <c r="H65" s="617"/>
    </row>
    <row r="66" spans="1:8" ht="13.95" customHeight="1">
      <c r="A66" s="518"/>
      <c r="B66" s="331"/>
      <c r="C66" s="331"/>
      <c r="D66" s="617"/>
      <c r="E66" s="617"/>
      <c r="F66" s="617"/>
      <c r="G66" s="617"/>
      <c r="H66" s="617"/>
    </row>
    <row r="67" spans="1:8" ht="13.95" customHeight="1">
      <c r="A67" s="946" t="s">
        <v>1053</v>
      </c>
      <c r="B67" s="331"/>
      <c r="C67" s="331"/>
      <c r="D67" s="617"/>
      <c r="E67" s="617"/>
      <c r="F67" s="617"/>
      <c r="G67" s="617"/>
      <c r="H67" s="617"/>
    </row>
    <row r="68" spans="1:8" ht="13.95" customHeight="1">
      <c r="A68" s="579"/>
      <c r="B68" s="331"/>
      <c r="C68" s="331"/>
      <c r="D68" s="617"/>
      <c r="E68" s="617"/>
      <c r="F68" s="617"/>
      <c r="G68" s="617"/>
      <c r="H68" s="617"/>
    </row>
    <row r="69" spans="1:8" ht="13.95" customHeight="1">
      <c r="A69" s="579"/>
      <c r="B69" s="331"/>
      <c r="C69" s="728"/>
      <c r="D69" s="617"/>
      <c r="E69" s="617"/>
      <c r="F69" s="617"/>
      <c r="G69" s="617"/>
      <c r="H69" s="617"/>
    </row>
    <row r="70" spans="1:8" ht="19.95" customHeight="1">
      <c r="A70" s="637"/>
      <c r="B70" s="244"/>
      <c r="C70" s="266"/>
      <c r="D70" s="617"/>
      <c r="E70" s="617"/>
      <c r="F70" s="617"/>
      <c r="G70" s="617"/>
      <c r="H70" s="617"/>
    </row>
    <row r="71" spans="1:8" ht="19.95" customHeight="1">
      <c r="A71" s="518"/>
      <c r="B71" s="267"/>
      <c r="C71" s="243"/>
      <c r="D71" s="617"/>
      <c r="E71" s="617"/>
      <c r="F71" s="617"/>
      <c r="G71" s="617"/>
      <c r="H71" s="617"/>
    </row>
    <row r="72" spans="1:8" ht="19.95" customHeight="1">
      <c r="A72" s="518"/>
      <c r="B72" s="267"/>
      <c r="C72" s="242"/>
      <c r="D72" s="617"/>
      <c r="E72" s="617"/>
      <c r="F72" s="617"/>
      <c r="G72" s="617"/>
      <c r="H72" s="617"/>
    </row>
    <row r="73" spans="1:8" ht="19.95" customHeight="1">
      <c r="A73" s="518"/>
      <c r="B73" s="268"/>
      <c r="C73" s="242"/>
      <c r="D73" s="617"/>
      <c r="E73" s="617"/>
      <c r="F73" s="617"/>
      <c r="G73" s="617"/>
      <c r="H73" s="617"/>
    </row>
    <row r="74" spans="1:8" ht="19.95" customHeight="1">
      <c r="A74" s="518"/>
      <c r="B74" s="267"/>
      <c r="C74" s="617"/>
      <c r="D74" s="617"/>
      <c r="E74" s="617"/>
      <c r="F74" s="617"/>
      <c r="G74" s="617"/>
      <c r="H74" s="617"/>
    </row>
    <row r="75" spans="1:8" ht="19.95" customHeight="1">
      <c r="A75" s="518"/>
      <c r="B75" s="617"/>
      <c r="C75" s="617"/>
      <c r="D75" s="617"/>
      <c r="E75" s="617"/>
      <c r="F75" s="617"/>
      <c r="G75" s="32"/>
      <c r="H75" s="32"/>
    </row>
    <row r="76" spans="1:8" ht="13.95" customHeight="1">
      <c r="A76" s="579"/>
      <c r="B76" s="617"/>
      <c r="C76" s="617"/>
      <c r="D76" s="617"/>
      <c r="E76" s="617"/>
      <c r="F76" s="617"/>
      <c r="G76" s="32"/>
      <c r="H76" s="32"/>
    </row>
    <row r="77" spans="1:8" ht="13.95" customHeight="1">
      <c r="A77" s="579"/>
      <c r="B77" s="617"/>
      <c r="C77" s="617"/>
      <c r="D77" s="617"/>
      <c r="E77" s="617"/>
      <c r="F77" s="617"/>
      <c r="G77" s="32"/>
      <c r="H77" s="32"/>
    </row>
    <row r="78" spans="1:8" ht="13.95" customHeight="1">
      <c r="A78" s="579"/>
      <c r="B78" s="617"/>
      <c r="C78" s="617"/>
      <c r="D78" s="617"/>
      <c r="E78" s="617"/>
      <c r="F78" s="617"/>
      <c r="G78" s="32"/>
      <c r="H78" s="32"/>
    </row>
    <row r="79" spans="1:8" ht="13.95" customHeight="1">
      <c r="A79" s="579"/>
      <c r="B79" s="617"/>
      <c r="C79" s="617"/>
      <c r="D79" s="617"/>
      <c r="E79" s="617"/>
      <c r="F79" s="617"/>
      <c r="G79" s="32"/>
      <c r="H79" s="32"/>
    </row>
    <row r="80" spans="1:8" ht="13.95" customHeight="1">
      <c r="A80" s="579"/>
      <c r="B80" s="617"/>
      <c r="C80" s="617"/>
      <c r="D80" s="617"/>
      <c r="E80" s="617"/>
      <c r="F80" s="617"/>
      <c r="G80" s="32"/>
      <c r="H80" s="32"/>
    </row>
    <row r="81" spans="1:8" ht="13.95" customHeight="1">
      <c r="A81" s="617"/>
      <c r="B81" s="617"/>
      <c r="C81" s="617"/>
      <c r="D81" s="617"/>
      <c r="E81" s="617"/>
      <c r="F81" s="617"/>
      <c r="G81" s="32"/>
      <c r="H81" s="32"/>
    </row>
    <row r="82" spans="1:8" ht="13.95" customHeight="1">
      <c r="A82" s="617"/>
      <c r="B82" s="617"/>
      <c r="C82" s="617"/>
      <c r="D82" s="617"/>
      <c r="E82" s="617"/>
      <c r="F82" s="617"/>
      <c r="G82" s="32"/>
      <c r="H82" s="32"/>
    </row>
    <row r="83" spans="1:8" ht="13.95" customHeight="1">
      <c r="A83" s="617"/>
      <c r="B83" s="617"/>
      <c r="C83" s="617"/>
      <c r="D83" s="617"/>
      <c r="E83" s="617"/>
      <c r="F83" s="617"/>
      <c r="G83" s="32"/>
      <c r="H83" s="32"/>
    </row>
    <row r="84" spans="1:8" ht="13.95" customHeight="1">
      <c r="A84" s="617"/>
      <c r="B84" s="617"/>
      <c r="C84" s="617"/>
      <c r="D84" s="617"/>
      <c r="E84" s="617"/>
      <c r="F84" s="617"/>
      <c r="G84" s="32"/>
      <c r="H84" s="32"/>
    </row>
    <row r="85" spans="1:8" ht="13.95" customHeight="1">
      <c r="A85" s="617"/>
      <c r="B85" s="617"/>
      <c r="C85" s="617"/>
      <c r="D85" s="617"/>
      <c r="E85" s="617"/>
      <c r="F85" s="617"/>
      <c r="G85" s="32"/>
      <c r="H85" s="32"/>
    </row>
    <row r="86" spans="1:8" ht="13.95" customHeight="1">
      <c r="A86" s="617"/>
      <c r="B86" s="617"/>
      <c r="C86" s="617"/>
      <c r="D86" s="617"/>
      <c r="E86" s="617"/>
      <c r="F86" s="617"/>
      <c r="G86" s="32"/>
      <c r="H86" s="32"/>
    </row>
    <row r="87" spans="1:8" ht="13.95" customHeight="1">
      <c r="A87" s="617"/>
      <c r="B87" s="617"/>
      <c r="C87" s="617"/>
      <c r="D87" s="617"/>
      <c r="E87" s="617"/>
      <c r="F87" s="617"/>
      <c r="G87" s="32"/>
      <c r="H87" s="32"/>
    </row>
    <row r="88" spans="1:8" ht="13.95" customHeight="1">
      <c r="A88" s="617"/>
      <c r="B88" s="617"/>
      <c r="C88" s="617"/>
      <c r="D88" s="617"/>
      <c r="E88" s="617"/>
      <c r="F88" s="617"/>
      <c r="G88" s="32"/>
      <c r="H88" s="32"/>
    </row>
    <row r="89" spans="1:8" ht="13.95" customHeight="1">
      <c r="A89" s="617"/>
      <c r="B89" s="617"/>
      <c r="C89" s="617"/>
      <c r="D89" s="617"/>
      <c r="E89" s="617"/>
      <c r="F89" s="617"/>
      <c r="G89" s="32"/>
      <c r="H89" s="32"/>
    </row>
    <row r="90" spans="1:8" ht="13.95" customHeight="1">
      <c r="A90" s="617"/>
      <c r="B90" s="617"/>
      <c r="C90" s="617"/>
      <c r="D90" s="617"/>
      <c r="E90" s="617"/>
      <c r="F90" s="617"/>
      <c r="G90" s="32"/>
      <c r="H90" s="32"/>
    </row>
    <row r="91" spans="1:8" ht="13.95" customHeight="1">
      <c r="A91" s="617"/>
      <c r="B91" s="617"/>
      <c r="C91" s="617"/>
      <c r="D91" s="617"/>
      <c r="E91" s="617"/>
      <c r="F91" s="617"/>
      <c r="G91" s="32"/>
      <c r="H91" s="32"/>
    </row>
    <row r="92" spans="1:8" ht="13.95" customHeight="1">
      <c r="A92" s="617"/>
      <c r="B92" s="617"/>
      <c r="C92" s="617"/>
      <c r="D92" s="617"/>
      <c r="E92" s="617"/>
      <c r="F92" s="617"/>
      <c r="G92" s="32"/>
      <c r="H92" s="32"/>
    </row>
    <row r="93" spans="1:8" ht="13.95" customHeight="1">
      <c r="A93" s="617"/>
      <c r="B93" s="617"/>
      <c r="C93" s="617"/>
      <c r="D93" s="617"/>
      <c r="E93" s="617"/>
      <c r="F93" s="617"/>
      <c r="G93" s="32"/>
      <c r="H93" s="32"/>
    </row>
    <row r="94" spans="1:8" ht="13.95" customHeight="1">
      <c r="A94" s="617"/>
      <c r="B94" s="617"/>
      <c r="C94" s="617"/>
      <c r="D94" s="617"/>
      <c r="E94" s="617"/>
      <c r="F94" s="617"/>
      <c r="G94" s="32"/>
      <c r="H94" s="32"/>
    </row>
    <row r="95" spans="1:8" ht="13.95" customHeight="1">
      <c r="A95" s="617"/>
      <c r="B95" s="617"/>
      <c r="C95" s="617"/>
      <c r="D95" s="617"/>
      <c r="E95" s="617"/>
      <c r="F95" s="617"/>
      <c r="G95" s="32"/>
      <c r="H95" s="32"/>
    </row>
    <row r="96" spans="1:8" ht="13.95" customHeight="1">
      <c r="A96" s="617"/>
      <c r="B96" s="617"/>
      <c r="C96" s="617"/>
      <c r="D96" s="617"/>
      <c r="E96" s="617"/>
      <c r="F96" s="617"/>
      <c r="G96" s="32"/>
      <c r="H96" s="32"/>
    </row>
    <row r="97" spans="1:8" ht="13.95" customHeight="1">
      <c r="A97" s="617"/>
      <c r="B97" s="617"/>
      <c r="C97" s="617"/>
      <c r="D97" s="617"/>
      <c r="E97" s="617"/>
      <c r="F97" s="617"/>
      <c r="G97" s="32"/>
      <c r="H97" s="32"/>
    </row>
    <row r="98" spans="1:8" ht="13.95" customHeight="1">
      <c r="A98" s="617"/>
      <c r="B98" s="617"/>
      <c r="C98" s="617"/>
      <c r="D98" s="617"/>
      <c r="E98" s="617"/>
      <c r="F98" s="617"/>
      <c r="G98" s="32"/>
      <c r="H98" s="32"/>
    </row>
    <row r="99" spans="1:8" ht="13.95" customHeight="1">
      <c r="A99" s="617"/>
      <c r="B99" s="617"/>
      <c r="C99" s="617"/>
      <c r="D99" s="617"/>
      <c r="E99" s="617"/>
      <c r="F99" s="617"/>
      <c r="G99" s="32"/>
      <c r="H99" s="32"/>
    </row>
    <row r="100" spans="1:8" ht="13.95" customHeight="1">
      <c r="A100" s="617"/>
      <c r="B100" s="617"/>
      <c r="C100" s="617"/>
      <c r="D100" s="617"/>
      <c r="E100" s="617"/>
      <c r="F100" s="617"/>
      <c r="G100" s="32"/>
      <c r="H100" s="32"/>
    </row>
    <row r="101" spans="1:8" ht="13.95" customHeight="1">
      <c r="A101" s="617"/>
      <c r="B101" s="617"/>
      <c r="C101" s="617"/>
      <c r="D101" s="617"/>
      <c r="E101" s="617"/>
      <c r="F101" s="617"/>
      <c r="G101" s="32"/>
      <c r="H101" s="32"/>
    </row>
    <row r="102" spans="1:8" ht="13.95" customHeight="1">
      <c r="A102" s="617"/>
      <c r="B102" s="617"/>
      <c r="C102" s="617"/>
      <c r="D102" s="617"/>
      <c r="E102" s="617"/>
      <c r="F102" s="617"/>
      <c r="G102" s="32"/>
      <c r="H102" s="32"/>
    </row>
    <row r="103" spans="1:8" ht="13.95" customHeight="1">
      <c r="A103" s="617"/>
      <c r="B103" s="617"/>
      <c r="C103" s="617"/>
      <c r="D103" s="617"/>
      <c r="E103" s="617"/>
      <c r="F103" s="617"/>
      <c r="G103" s="32"/>
      <c r="H103" s="32"/>
    </row>
    <row r="104" spans="1:8" ht="13.95" customHeight="1">
      <c r="A104" s="617"/>
      <c r="B104" s="617"/>
      <c r="C104" s="617"/>
      <c r="D104" s="617"/>
      <c r="E104" s="617"/>
      <c r="F104" s="617"/>
      <c r="G104" s="32"/>
      <c r="H104" s="32"/>
    </row>
    <row r="105" spans="1:8" ht="13.95" customHeight="1">
      <c r="A105" s="617"/>
      <c r="B105" s="617"/>
      <c r="C105" s="617"/>
      <c r="D105" s="617"/>
      <c r="E105" s="617"/>
      <c r="F105" s="617"/>
      <c r="G105" s="32"/>
      <c r="H105" s="32"/>
    </row>
    <row r="106" spans="1:8" ht="13.95" customHeight="1">
      <c r="A106" s="617"/>
      <c r="B106" s="617"/>
      <c r="C106" s="617"/>
      <c r="D106" s="617"/>
      <c r="E106" s="617"/>
      <c r="F106" s="617"/>
      <c r="G106" s="32"/>
      <c r="H106" s="32"/>
    </row>
    <row r="107" spans="1:8" ht="13.95" customHeight="1">
      <c r="A107" s="617"/>
      <c r="B107" s="617"/>
      <c r="C107" s="617"/>
      <c r="D107" s="617"/>
      <c r="E107" s="617"/>
      <c r="F107" s="617"/>
      <c r="G107" s="32"/>
      <c r="H107" s="32"/>
    </row>
    <row r="108" spans="1:8" ht="13.95" customHeight="1">
      <c r="A108" s="32"/>
      <c r="B108" s="32"/>
      <c r="C108" s="32"/>
      <c r="D108" s="32"/>
      <c r="E108" s="32"/>
      <c r="F108" s="32"/>
      <c r="G108" s="32"/>
      <c r="H108" s="32"/>
    </row>
    <row r="109" spans="1:8" ht="13.95" customHeight="1">
      <c r="A109" s="32"/>
      <c r="B109" s="32"/>
      <c r="C109" s="32"/>
      <c r="D109" s="32"/>
      <c r="E109" s="32"/>
      <c r="F109" s="32"/>
      <c r="G109" s="32"/>
      <c r="H109" s="32"/>
    </row>
    <row r="110" spans="1:8" ht="13.95" customHeight="1">
      <c r="A110" s="32"/>
      <c r="B110" s="32"/>
      <c r="C110" s="32"/>
      <c r="D110" s="32"/>
      <c r="E110" s="32"/>
      <c r="F110" s="32"/>
      <c r="G110" s="32"/>
      <c r="H110" s="32"/>
    </row>
    <row r="111" spans="1:8" ht="13.95" customHeight="1">
      <c r="A111" s="32"/>
      <c r="B111" s="32"/>
      <c r="C111" s="32"/>
      <c r="D111" s="32"/>
      <c r="E111" s="32"/>
      <c r="F111" s="32"/>
      <c r="G111" s="32"/>
      <c r="H111" s="32"/>
    </row>
    <row r="112" spans="1:8" ht="13.95" customHeight="1">
      <c r="A112" s="32"/>
      <c r="B112" s="32"/>
      <c r="C112" s="32"/>
      <c r="D112" s="32"/>
      <c r="E112" s="32"/>
      <c r="F112" s="32"/>
      <c r="G112" s="32"/>
      <c r="H112" s="32"/>
    </row>
    <row r="113" spans="1:8" ht="13.95" customHeight="1">
      <c r="A113" s="32"/>
      <c r="B113" s="32"/>
      <c r="C113" s="32"/>
      <c r="D113" s="32"/>
      <c r="E113" s="32"/>
      <c r="F113" s="32"/>
      <c r="G113" s="32"/>
      <c r="H113" s="32"/>
    </row>
    <row r="114" spans="1:8" ht="13.95" customHeight="1"/>
    <row r="115" spans="1:8" ht="13.95" customHeight="1"/>
  </sheetData>
  <mergeCells count="6">
    <mergeCell ref="E54:G54"/>
    <mergeCell ref="C27:D27"/>
    <mergeCell ref="E30:G30"/>
    <mergeCell ref="E31:G31"/>
    <mergeCell ref="E53:G53"/>
    <mergeCell ref="C50:D50"/>
  </mergeCells>
  <hyperlinks>
    <hyperlink ref="A41" r:id="rId1" xr:uid="{4DA6EBA7-9332-4B77-BA4B-7C20983BD665}"/>
    <hyperlink ref="D37" r:id="rId2" xr:uid="{83F01A20-4F75-4966-925C-115A64ECD683}"/>
    <hyperlink ref="A63" r:id="rId3" display="https://scotland.shinyapps.io/ScotPHO_profiles_tool/" xr:uid="{6245FB91-B439-4690-AEC5-F36830E71693}"/>
    <hyperlink ref="A20" r:id="rId4" display="https://www.scra.gov.uk/resources_articles_category/official-statistics/" xr:uid="{1D8C5BEF-A618-4043-9679-FBBE7A85F340}"/>
    <hyperlink ref="A42" r:id="rId5" xr:uid="{ED3892F8-3D5F-4A25-8A47-9E4C9B62C874}"/>
    <hyperlink ref="A64" r:id="rId6" xr:uid="{F0D76ACE-AA11-48F5-84B3-A00FAEBC688F}"/>
    <hyperlink ref="A65" r:id="rId7" xr:uid="{6BBBAEBD-4A0D-4A9B-8B14-120E80E4BF45}"/>
    <hyperlink ref="A43" r:id="rId8" xr:uid="{7DD5D77B-8B04-4C69-9F49-E894661C8DDB}"/>
    <hyperlink ref="G25" location="Contents!A1" display="back to contents" xr:uid="{2B5B447F-1D93-43CB-B91F-966048B52979}"/>
    <hyperlink ref="G1" location="Contents!A1" display="back to contents" xr:uid="{95957A5D-2233-46D2-B549-11439E3D9A48}"/>
    <hyperlink ref="G48" location="Contents!A1" display="back to contents" xr:uid="{94144225-AE99-48A8-B373-97FD729E6502}"/>
    <hyperlink ref="A19" r:id="rId9" xr:uid="{45CBC439-DC9F-49A9-88F8-80991255DB75}"/>
    <hyperlink ref="A18" r:id="rId10" display="NRS Small Area Population Estimates-mid 2022" xr:uid="{2EFA7FC1-2A35-497E-9299-30CF30794B8A}"/>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fitToPage="1"/>
  </sheetPr>
  <dimension ref="A1:J188"/>
  <sheetViews>
    <sheetView showGridLines="0" zoomScaleNormal="100" workbookViewId="0">
      <selection activeCell="A49" sqref="A49"/>
    </sheetView>
  </sheetViews>
  <sheetFormatPr defaultRowHeight="24.9" customHeight="1"/>
  <cols>
    <col min="1" max="1" width="40.6640625" customWidth="1"/>
    <col min="2" max="7" width="13.21875" customWidth="1"/>
    <col min="8" max="8" width="45.77734375" customWidth="1"/>
    <col min="10" max="11" width="12.109375" customWidth="1"/>
    <col min="12" max="12" width="23.88671875" customWidth="1"/>
    <col min="13" max="13" width="18.33203125" customWidth="1"/>
  </cols>
  <sheetData>
    <row r="1" spans="1:8" ht="24.9" customHeight="1">
      <c r="A1" s="272" t="s">
        <v>634</v>
      </c>
      <c r="B1" s="33"/>
      <c r="C1" s="33"/>
      <c r="D1" s="33"/>
      <c r="E1" s="961"/>
      <c r="F1" s="33"/>
      <c r="G1" s="33"/>
      <c r="H1" s="489" t="s">
        <v>187</v>
      </c>
    </row>
    <row r="2" spans="1:8" ht="13.95" customHeight="1">
      <c r="A2" s="269"/>
      <c r="B2" s="33"/>
      <c r="C2" s="33"/>
      <c r="D2" s="33"/>
      <c r="E2" s="33"/>
      <c r="F2" s="33"/>
      <c r="G2" s="33"/>
      <c r="H2" s="33"/>
    </row>
    <row r="3" spans="1:8" ht="24.9" customHeight="1">
      <c r="A3" s="44" t="s">
        <v>635</v>
      </c>
      <c r="B3" s="723"/>
      <c r="C3" s="723"/>
      <c r="D3" s="723"/>
      <c r="E3" s="723"/>
      <c r="F3" s="723"/>
      <c r="G3" s="723"/>
      <c r="H3" s="723"/>
    </row>
    <row r="4" spans="1:8" ht="13.95" customHeight="1">
      <c r="A4" s="17"/>
      <c r="B4" s="59"/>
      <c r="C4" s="59"/>
      <c r="D4" s="59"/>
      <c r="E4" s="59"/>
      <c r="F4" s="59"/>
      <c r="G4" s="59"/>
      <c r="H4" s="271"/>
    </row>
    <row r="5" spans="1:8" ht="19.95" customHeight="1">
      <c r="A5" s="132"/>
      <c r="B5" s="1308" t="s">
        <v>888</v>
      </c>
      <c r="C5" s="1310"/>
      <c r="D5" s="51"/>
      <c r="E5" s="51"/>
      <c r="F5" s="51"/>
      <c r="G5" s="51"/>
      <c r="H5" s="132"/>
    </row>
    <row r="6" spans="1:8" ht="30" customHeight="1">
      <c r="A6" s="234" t="s">
        <v>25</v>
      </c>
      <c r="B6" s="303" t="s">
        <v>1</v>
      </c>
      <c r="C6" s="607" t="s">
        <v>23</v>
      </c>
      <c r="D6" s="104" t="s">
        <v>54</v>
      </c>
      <c r="E6" s="234"/>
      <c r="F6" s="730"/>
      <c r="G6" s="730"/>
      <c r="H6" s="588"/>
    </row>
    <row r="7" spans="1:8" ht="40.049999999999997" customHeight="1">
      <c r="A7" s="74" t="s">
        <v>1325</v>
      </c>
      <c r="B7" s="680">
        <v>1.7000000000000001E-2</v>
      </c>
      <c r="C7" s="879">
        <v>1.7999999999999999E-2</v>
      </c>
      <c r="D7" s="1102"/>
      <c r="E7" s="991"/>
      <c r="F7" s="991"/>
      <c r="G7" s="991"/>
      <c r="H7" s="1165"/>
    </row>
    <row r="8" spans="1:8" ht="60" customHeight="1">
      <c r="A8" s="157" t="s">
        <v>1332</v>
      </c>
      <c r="B8" s="1103"/>
      <c r="C8" s="805">
        <v>6800</v>
      </c>
      <c r="D8" s="1163"/>
      <c r="E8" s="1105"/>
      <c r="F8" s="1105"/>
      <c r="G8" s="1105"/>
      <c r="H8" s="1106"/>
    </row>
    <row r="9" spans="1:8" ht="40.049999999999997" customHeight="1">
      <c r="A9" s="157" t="s">
        <v>1326</v>
      </c>
      <c r="B9" s="185">
        <v>1575</v>
      </c>
      <c r="C9" s="185">
        <v>10450</v>
      </c>
      <c r="D9" s="1163" t="s">
        <v>1333</v>
      </c>
      <c r="E9" s="1104"/>
      <c r="F9" s="1105"/>
      <c r="G9" s="1105"/>
      <c r="H9" s="1106"/>
    </row>
    <row r="10" spans="1:8" ht="77.400000000000006">
      <c r="A10" s="501" t="s">
        <v>1327</v>
      </c>
      <c r="B10" s="463">
        <v>0.25</v>
      </c>
      <c r="C10" s="1039"/>
      <c r="D10" s="915"/>
      <c r="E10" s="916"/>
      <c r="F10" s="916"/>
      <c r="G10" s="916"/>
      <c r="H10" s="1166"/>
    </row>
    <row r="11" spans="1:8" ht="19.95" customHeight="1">
      <c r="A11" s="667"/>
      <c r="B11" s="579"/>
      <c r="C11" s="159"/>
      <c r="D11" s="1224"/>
      <c r="E11" s="159"/>
      <c r="F11" s="159"/>
      <c r="G11" s="159"/>
      <c r="H11" s="159"/>
    </row>
    <row r="12" spans="1:8" ht="19.95" customHeight="1">
      <c r="A12" s="946" t="s">
        <v>1066</v>
      </c>
      <c r="B12" s="160"/>
      <c r="C12" s="159"/>
      <c r="D12" s="159"/>
      <c r="E12" s="159"/>
      <c r="F12" s="159"/>
      <c r="G12" s="159"/>
      <c r="H12" s="159"/>
    </row>
    <row r="13" spans="1:8" ht="13.95" customHeight="1">
      <c r="A13" s="946" t="s">
        <v>1065</v>
      </c>
      <c r="B13" s="160"/>
      <c r="C13" s="579"/>
      <c r="D13" s="579"/>
      <c r="E13" s="579"/>
      <c r="F13" s="579"/>
      <c r="G13" s="579"/>
      <c r="H13" s="579"/>
    </row>
    <row r="14" spans="1:8" ht="19.95" customHeight="1">
      <c r="A14" s="946"/>
      <c r="B14" s="579"/>
      <c r="C14" s="579"/>
      <c r="D14" s="579"/>
      <c r="E14" s="579"/>
      <c r="F14" s="579"/>
      <c r="G14" s="579"/>
      <c r="H14" s="579"/>
    </row>
    <row r="15" spans="1:8" ht="19.95" customHeight="1">
      <c r="A15" s="946" t="s">
        <v>1305</v>
      </c>
      <c r="B15" s="579"/>
      <c r="C15" s="579"/>
      <c r="D15" s="579"/>
      <c r="E15" s="579"/>
      <c r="F15" s="579"/>
      <c r="G15" s="579"/>
      <c r="H15" s="579"/>
    </row>
    <row r="16" spans="1:8" ht="19.95" customHeight="1">
      <c r="A16" s="946" t="s">
        <v>1330</v>
      </c>
      <c r="B16" s="579"/>
      <c r="C16" s="579"/>
      <c r="D16" s="579"/>
      <c r="E16" s="579"/>
      <c r="F16" s="579"/>
      <c r="G16" s="579"/>
      <c r="H16" s="579"/>
    </row>
    <row r="17" spans="1:10" ht="19.95" customHeight="1">
      <c r="A17" s="946" t="s">
        <v>1331</v>
      </c>
      <c r="B17" s="579"/>
      <c r="C17" s="579"/>
      <c r="D17" s="579"/>
      <c r="E17" s="579"/>
      <c r="F17" s="579"/>
      <c r="G17" s="579"/>
      <c r="H17" s="579"/>
    </row>
    <row r="18" spans="1:10" ht="19.95" customHeight="1">
      <c r="A18" s="946" t="s">
        <v>1328</v>
      </c>
      <c r="B18" s="579"/>
      <c r="C18" s="579"/>
      <c r="D18" s="579"/>
      <c r="E18" s="579"/>
      <c r="F18" s="579"/>
      <c r="G18" s="579"/>
      <c r="H18" s="579"/>
    </row>
    <row r="19" spans="1:10" ht="19.95" customHeight="1">
      <c r="A19" s="946" t="s">
        <v>1329</v>
      </c>
      <c r="B19" s="579"/>
      <c r="C19" s="579"/>
      <c r="D19" s="488"/>
      <c r="E19" s="945"/>
      <c r="F19" s="945"/>
      <c r="G19" s="945"/>
      <c r="H19" s="579"/>
    </row>
    <row r="20" spans="1:10" ht="19.95" customHeight="1">
      <c r="A20" s="36"/>
      <c r="B20" s="579"/>
      <c r="C20" s="579"/>
      <c r="D20" s="606"/>
      <c r="E20" s="946"/>
      <c r="F20" s="946"/>
      <c r="G20" s="554"/>
      <c r="H20" s="579"/>
    </row>
    <row r="21" spans="1:10" ht="19.95" customHeight="1">
      <c r="A21" s="488" t="s">
        <v>928</v>
      </c>
      <c r="B21" s="579"/>
      <c r="C21" s="350"/>
      <c r="D21" s="946"/>
      <c r="E21" s="955"/>
      <c r="F21" s="554"/>
      <c r="G21" s="575"/>
      <c r="H21" s="579"/>
    </row>
    <row r="22" spans="1:10" ht="19.95" customHeight="1">
      <c r="A22" s="488" t="s">
        <v>869</v>
      </c>
      <c r="B22" s="579"/>
      <c r="C22" s="579"/>
      <c r="D22" s="579"/>
      <c r="E22" s="956"/>
      <c r="F22" s="36"/>
      <c r="G22" s="36"/>
      <c r="H22" s="579"/>
    </row>
    <row r="23" spans="1:10" ht="19.95" customHeight="1">
      <c r="A23" s="488" t="s">
        <v>1248</v>
      </c>
      <c r="B23" s="579"/>
      <c r="C23" s="603"/>
      <c r="D23" s="579"/>
      <c r="E23" s="946"/>
      <c r="F23" s="36"/>
      <c r="G23" s="531"/>
      <c r="H23" s="579"/>
    </row>
    <row r="24" spans="1:10" ht="19.95" customHeight="1">
      <c r="A24" s="488" t="s">
        <v>1045</v>
      </c>
      <c r="B24" s="579"/>
      <c r="C24" s="603"/>
      <c r="D24" s="579"/>
      <c r="E24" s="579"/>
      <c r="F24" s="579"/>
      <c r="G24" s="579"/>
      <c r="H24" s="579"/>
    </row>
    <row r="25" spans="1:10" ht="19.95" customHeight="1">
      <c r="A25" s="488" t="s">
        <v>1064</v>
      </c>
      <c r="B25" s="579"/>
      <c r="C25" s="603"/>
      <c r="D25" s="579"/>
      <c r="E25" s="1225"/>
      <c r="F25" s="579"/>
      <c r="G25" s="579"/>
      <c r="H25" s="579"/>
    </row>
    <row r="26" spans="1:10" ht="19.95" customHeight="1">
      <c r="A26" s="973"/>
      <c r="B26" s="579"/>
      <c r="C26" s="603"/>
      <c r="D26" s="579"/>
      <c r="E26" s="1225"/>
      <c r="F26" s="579"/>
      <c r="G26" s="579"/>
      <c r="H26" s="579"/>
    </row>
    <row r="27" spans="1:10" ht="19.95" customHeight="1">
      <c r="A27" s="946" t="s">
        <v>1297</v>
      </c>
      <c r="B27" s="603"/>
      <c r="C27" s="331"/>
      <c r="D27" s="33"/>
      <c r="E27" s="1226"/>
      <c r="F27" s="33"/>
      <c r="G27" s="33"/>
      <c r="H27" s="33"/>
    </row>
    <row r="28" spans="1:10" ht="13.95" customHeight="1">
      <c r="A28" s="331"/>
      <c r="B28" s="331"/>
      <c r="C28" s="33"/>
      <c r="D28" s="33"/>
      <c r="E28" s="1226"/>
      <c r="F28" s="33"/>
      <c r="G28" s="33"/>
      <c r="H28" s="33"/>
    </row>
    <row r="29" spans="1:10" ht="24.9" customHeight="1">
      <c r="A29" s="33"/>
      <c r="B29" s="33"/>
      <c r="C29" s="33"/>
      <c r="D29" s="33"/>
      <c r="E29" s="33"/>
      <c r="F29" s="33"/>
      <c r="G29" s="33"/>
      <c r="H29" s="489" t="s">
        <v>187</v>
      </c>
      <c r="I29" s="53"/>
      <c r="J29" s="53"/>
    </row>
    <row r="30" spans="1:10" ht="19.95" customHeight="1">
      <c r="A30" s="44" t="s">
        <v>636</v>
      </c>
      <c r="B30" s="59"/>
      <c r="C30" s="62"/>
      <c r="D30" s="62"/>
      <c r="E30" s="8"/>
      <c r="F30" s="59"/>
      <c r="G30" s="59"/>
      <c r="H30" s="59"/>
    </row>
    <row r="31" spans="1:10" ht="13.95" customHeight="1">
      <c r="A31" s="44"/>
      <c r="B31" s="59"/>
      <c r="C31" s="62"/>
      <c r="D31" s="62"/>
      <c r="E31" s="8"/>
      <c r="F31" s="59"/>
      <c r="G31" s="59"/>
      <c r="H31" s="59"/>
    </row>
    <row r="32" spans="1:10" ht="24.9" customHeight="1">
      <c r="A32" s="11"/>
      <c r="B32" s="25"/>
      <c r="C32" s="104" t="s">
        <v>889</v>
      </c>
      <c r="D32" s="549"/>
      <c r="E32" s="549"/>
      <c r="F32" s="105"/>
      <c r="G32" s="69"/>
      <c r="H32" s="51"/>
    </row>
    <row r="33" spans="1:10" ht="30" customHeight="1">
      <c r="A33" s="459" t="s">
        <v>25</v>
      </c>
      <c r="B33" s="499"/>
      <c r="C33" s="200" t="s">
        <v>4</v>
      </c>
      <c r="D33" s="200" t="s">
        <v>5</v>
      </c>
      <c r="E33" s="200" t="s">
        <v>6</v>
      </c>
      <c r="F33" s="450" t="s">
        <v>1</v>
      </c>
      <c r="G33" s="607" t="s">
        <v>23</v>
      </c>
      <c r="H33" s="724" t="s">
        <v>54</v>
      </c>
    </row>
    <row r="34" spans="1:10" ht="40.049999999999997" customHeight="1">
      <c r="A34" s="74" t="s">
        <v>1189</v>
      </c>
      <c r="B34" s="965"/>
      <c r="C34" s="513">
        <v>0.13900000000000001</v>
      </c>
      <c r="D34" s="513">
        <v>0.11</v>
      </c>
      <c r="E34" s="513">
        <v>0.14000000000000001</v>
      </c>
      <c r="F34" s="513">
        <v>0.129</v>
      </c>
      <c r="G34" s="513">
        <v>0.13500000000000001</v>
      </c>
      <c r="H34" s="455"/>
      <c r="J34" s="47"/>
    </row>
    <row r="35" spans="1:10" ht="19.95" customHeight="1">
      <c r="A35" s="146" t="s">
        <v>458</v>
      </c>
      <c r="B35" s="55" t="s">
        <v>18</v>
      </c>
      <c r="C35" s="692"/>
      <c r="D35" s="692"/>
      <c r="E35" s="692"/>
      <c r="F35" s="216">
        <v>4448</v>
      </c>
      <c r="G35" s="255">
        <v>26409</v>
      </c>
      <c r="H35" s="54" t="s">
        <v>1186</v>
      </c>
      <c r="I35" s="1164"/>
    </row>
    <row r="36" spans="1:10" ht="19.95" customHeight="1">
      <c r="A36" s="146" t="s">
        <v>1336</v>
      </c>
      <c r="B36" s="55" t="s">
        <v>19</v>
      </c>
      <c r="C36" s="692"/>
      <c r="D36" s="692"/>
      <c r="E36" s="692"/>
      <c r="F36" s="216">
        <v>9154</v>
      </c>
      <c r="G36" s="255">
        <v>59193</v>
      </c>
      <c r="H36" s="55" t="s">
        <v>1187</v>
      </c>
      <c r="I36" s="1164"/>
    </row>
    <row r="37" spans="1:10" ht="19.95" customHeight="1">
      <c r="A37" s="146"/>
      <c r="B37" s="116" t="s">
        <v>36</v>
      </c>
      <c r="C37" s="716"/>
      <c r="D37" s="716"/>
      <c r="E37" s="716"/>
      <c r="F37" s="550">
        <v>13602</v>
      </c>
      <c r="G37" s="550">
        <v>85602</v>
      </c>
      <c r="H37" s="56" t="s">
        <v>1188</v>
      </c>
      <c r="I37" s="1164"/>
    </row>
    <row r="38" spans="1:10" ht="19.95" customHeight="1">
      <c r="A38" s="145" t="s">
        <v>1067</v>
      </c>
      <c r="B38" s="54" t="s">
        <v>18</v>
      </c>
      <c r="C38" s="645"/>
      <c r="D38" s="645"/>
      <c r="E38" s="645"/>
      <c r="F38" s="645"/>
      <c r="G38" s="215">
        <v>8780</v>
      </c>
      <c r="H38" s="686"/>
      <c r="I38" s="61"/>
    </row>
    <row r="39" spans="1:10" ht="19.95" customHeight="1">
      <c r="A39" s="146" t="s">
        <v>1337</v>
      </c>
      <c r="B39" s="55" t="s">
        <v>19</v>
      </c>
      <c r="C39" s="650"/>
      <c r="D39" s="650"/>
      <c r="E39" s="650"/>
      <c r="F39" s="650"/>
      <c r="G39" s="216">
        <v>28680</v>
      </c>
      <c r="H39" s="950"/>
      <c r="I39" s="61"/>
    </row>
    <row r="40" spans="1:10" ht="19.95" customHeight="1">
      <c r="A40" s="147"/>
      <c r="B40" s="116" t="s">
        <v>1068</v>
      </c>
      <c r="C40" s="646"/>
      <c r="D40" s="646"/>
      <c r="E40" s="646"/>
      <c r="F40" s="646"/>
      <c r="G40" s="550">
        <v>37460</v>
      </c>
      <c r="H40" s="794"/>
      <c r="I40" s="61"/>
    </row>
    <row r="41" spans="1:10" ht="13.95" customHeight="1">
      <c r="A41" s="159"/>
      <c r="B41" s="637"/>
      <c r="C41" s="579"/>
      <c r="D41" s="579"/>
      <c r="E41" s="579"/>
      <c r="F41" s="579"/>
      <c r="G41" s="579"/>
      <c r="H41" s="579"/>
    </row>
    <row r="42" spans="1:10" ht="19.95" customHeight="1">
      <c r="A42" s="946" t="s">
        <v>51</v>
      </c>
      <c r="B42" s="579"/>
      <c r="C42" s="579"/>
      <c r="D42" s="579"/>
      <c r="E42" s="579"/>
      <c r="F42" s="579"/>
      <c r="G42" s="579"/>
      <c r="H42" s="554"/>
    </row>
    <row r="43" spans="1:10" ht="19.95" customHeight="1">
      <c r="A43" s="946" t="s">
        <v>1305</v>
      </c>
      <c r="B43" s="579"/>
      <c r="C43" s="579"/>
      <c r="D43" s="579"/>
      <c r="E43" s="579"/>
      <c r="F43" s="579"/>
      <c r="G43" s="579"/>
      <c r="H43" s="787"/>
      <c r="J43" s="579"/>
    </row>
    <row r="44" spans="1:10" ht="19.95" customHeight="1">
      <c r="A44" s="946" t="s">
        <v>1334</v>
      </c>
      <c r="B44" s="582"/>
      <c r="C44" s="579"/>
      <c r="D44" s="579"/>
      <c r="E44" s="579"/>
      <c r="F44" s="579"/>
      <c r="G44" s="579"/>
      <c r="H44" s="579"/>
    </row>
    <row r="45" spans="1:10" ht="19.95" customHeight="1">
      <c r="A45" s="946" t="s">
        <v>1335</v>
      </c>
      <c r="B45" s="579"/>
      <c r="C45" s="579"/>
      <c r="D45" s="579"/>
      <c r="E45" s="579"/>
      <c r="F45" s="579"/>
      <c r="G45" s="579"/>
      <c r="H45" s="579"/>
    </row>
    <row r="46" spans="1:10" ht="19.95" customHeight="1">
      <c r="A46" s="1031"/>
      <c r="B46" s="579"/>
      <c r="C46" s="579"/>
      <c r="D46" s="579"/>
      <c r="E46" s="579"/>
      <c r="F46" s="579"/>
      <c r="G46" s="579"/>
      <c r="H46" s="579"/>
    </row>
    <row r="47" spans="1:10" ht="19.95" customHeight="1">
      <c r="A47" s="488" t="s">
        <v>928</v>
      </c>
      <c r="B47" s="579"/>
      <c r="C47" s="579"/>
      <c r="D47" s="579"/>
      <c r="E47" s="579"/>
      <c r="F47" s="579"/>
      <c r="G47" s="579"/>
      <c r="H47" s="579"/>
    </row>
    <row r="48" spans="1:10" ht="19.95" customHeight="1">
      <c r="A48" s="1035" t="s">
        <v>82</v>
      </c>
      <c r="B48" s="579"/>
      <c r="C48" s="579"/>
      <c r="D48" s="579"/>
      <c r="E48" s="579"/>
      <c r="F48" s="579"/>
      <c r="G48" s="579"/>
      <c r="H48" s="579"/>
    </row>
    <row r="49" spans="1:8" ht="19.95" customHeight="1">
      <c r="A49" s="1035" t="s">
        <v>1064</v>
      </c>
      <c r="B49" s="579"/>
      <c r="C49" s="579"/>
      <c r="D49" s="579"/>
      <c r="E49" s="579"/>
      <c r="F49" s="579"/>
      <c r="G49" s="579"/>
      <c r="H49" s="579"/>
    </row>
    <row r="50" spans="1:8" ht="13.95" customHeight="1">
      <c r="A50" s="518"/>
      <c r="B50" s="579"/>
      <c r="C50" s="603"/>
      <c r="D50" s="579"/>
      <c r="E50" s="579"/>
      <c r="F50" s="579"/>
      <c r="G50" s="579"/>
      <c r="H50" s="489" t="s">
        <v>187</v>
      </c>
    </row>
    <row r="51" spans="1:8" ht="13.95" customHeight="1">
      <c r="A51" s="946" t="s">
        <v>1304</v>
      </c>
      <c r="B51" s="603"/>
      <c r="C51" s="579"/>
      <c r="D51" s="579"/>
      <c r="E51" s="579"/>
      <c r="F51" s="579"/>
      <c r="G51" s="579"/>
      <c r="H51" s="579"/>
    </row>
    <row r="52" spans="1:8" ht="13.95" customHeight="1">
      <c r="A52" s="579"/>
      <c r="B52" s="579"/>
      <c r="C52" s="579"/>
      <c r="D52" s="579"/>
      <c r="E52" s="579"/>
      <c r="F52" s="579"/>
      <c r="G52" s="579"/>
      <c r="H52" s="579"/>
    </row>
    <row r="53" spans="1:8" ht="19.95" customHeight="1">
      <c r="A53" s="579"/>
      <c r="B53" s="579"/>
      <c r="C53" s="637"/>
      <c r="D53" s="579"/>
      <c r="E53" s="579"/>
      <c r="F53" s="579"/>
      <c r="G53" s="579"/>
      <c r="H53" s="579"/>
    </row>
    <row r="54" spans="1:8" ht="19.95" customHeight="1">
      <c r="A54" s="637"/>
      <c r="B54" s="667"/>
      <c r="C54" s="627"/>
      <c r="D54" s="579"/>
      <c r="E54" s="579"/>
      <c r="F54" s="579"/>
      <c r="G54" s="579"/>
      <c r="H54" s="579"/>
    </row>
    <row r="55" spans="1:8" ht="19.95" customHeight="1">
      <c r="A55" s="629"/>
      <c r="B55" s="629"/>
      <c r="C55" s="468"/>
      <c r="D55" s="579"/>
      <c r="E55" s="579"/>
      <c r="F55" s="579"/>
      <c r="G55" s="579"/>
      <c r="H55" s="579"/>
    </row>
    <row r="56" spans="1:8" ht="19.95" customHeight="1">
      <c r="A56" s="628"/>
      <c r="B56" s="628"/>
      <c r="C56" s="468"/>
      <c r="D56" s="579"/>
      <c r="E56" s="579"/>
      <c r="F56" s="579"/>
      <c r="G56" s="579"/>
      <c r="H56" s="579"/>
    </row>
    <row r="57" spans="1:8" ht="19.95" customHeight="1">
      <c r="A57" s="629"/>
      <c r="B57" s="629"/>
      <c r="C57" s="468"/>
      <c r="D57" s="579"/>
      <c r="E57" s="579"/>
      <c r="F57" s="579"/>
      <c r="G57" s="579"/>
      <c r="H57" s="579"/>
    </row>
    <row r="58" spans="1:8" ht="13.95" customHeight="1">
      <c r="A58" s="629"/>
      <c r="B58" s="468"/>
      <c r="C58" s="579"/>
      <c r="D58" s="579"/>
      <c r="E58" s="579"/>
      <c r="F58" s="579"/>
      <c r="G58" s="579"/>
      <c r="H58" s="579"/>
    </row>
    <row r="59" spans="1:8" ht="13.95" customHeight="1">
      <c r="A59" s="579"/>
      <c r="B59" s="579"/>
      <c r="C59" s="579"/>
      <c r="D59" s="579"/>
      <c r="E59" s="579"/>
      <c r="F59" s="579"/>
      <c r="G59" s="579"/>
      <c r="H59" s="579"/>
    </row>
    <row r="60" spans="1:8" ht="13.95" customHeight="1">
      <c r="A60" s="579"/>
      <c r="B60" s="579"/>
      <c r="C60" s="33"/>
      <c r="D60" s="33"/>
      <c r="E60" s="33"/>
      <c r="F60" s="33"/>
      <c r="G60" s="33"/>
      <c r="H60" s="33"/>
    </row>
    <row r="61" spans="1:8" ht="13.95" customHeight="1">
      <c r="A61" s="33"/>
      <c r="B61" s="33"/>
      <c r="C61" s="33"/>
      <c r="D61" s="33"/>
      <c r="E61" s="33"/>
      <c r="F61" s="33"/>
      <c r="G61" s="33"/>
      <c r="H61" s="33"/>
    </row>
    <row r="62" spans="1:8" ht="13.95" customHeight="1">
      <c r="A62" s="33"/>
      <c r="B62" s="33"/>
      <c r="C62" s="33"/>
      <c r="D62" s="33"/>
      <c r="E62" s="33"/>
      <c r="F62" s="33"/>
      <c r="G62" s="33"/>
      <c r="H62" s="33"/>
    </row>
    <row r="63" spans="1:8" ht="13.95" customHeight="1">
      <c r="A63" s="33"/>
      <c r="B63" s="33"/>
      <c r="C63" s="33"/>
      <c r="D63" s="33"/>
      <c r="E63" s="33"/>
      <c r="F63" s="33"/>
      <c r="G63" s="33"/>
      <c r="H63" s="33"/>
    </row>
    <row r="64" spans="1:8" ht="13.95" customHeight="1">
      <c r="A64" s="33"/>
      <c r="B64" s="33"/>
      <c r="C64" s="33"/>
      <c r="D64" s="33"/>
      <c r="E64" s="33"/>
      <c r="F64" s="33"/>
      <c r="G64" s="33"/>
      <c r="H64" s="33"/>
    </row>
    <row r="65" spans="1:8" ht="13.95" customHeight="1">
      <c r="A65" s="33"/>
      <c r="B65" s="33"/>
      <c r="C65" s="33"/>
      <c r="D65" s="33"/>
      <c r="E65" s="33"/>
      <c r="F65" s="33"/>
      <c r="G65" s="33"/>
      <c r="H65" s="33"/>
    </row>
    <row r="66" spans="1:8" ht="13.95" customHeight="1">
      <c r="A66" s="33"/>
      <c r="B66" s="33"/>
      <c r="C66" s="33"/>
      <c r="D66" s="33"/>
      <c r="E66" s="33"/>
      <c r="F66" s="33"/>
      <c r="G66" s="33"/>
      <c r="H66" s="33"/>
    </row>
    <row r="67" spans="1:8" ht="13.95" customHeight="1">
      <c r="A67" s="33"/>
      <c r="B67" s="33"/>
      <c r="C67" s="33"/>
      <c r="D67" s="33"/>
      <c r="E67" s="33"/>
      <c r="F67" s="33"/>
      <c r="G67" s="33"/>
      <c r="H67" s="33"/>
    </row>
    <row r="68" spans="1:8" ht="13.95" customHeight="1">
      <c r="A68" s="33"/>
      <c r="B68" s="33"/>
      <c r="C68" s="33"/>
      <c r="D68" s="33"/>
      <c r="E68" s="33"/>
      <c r="F68" s="33"/>
      <c r="G68" s="33"/>
      <c r="H68" s="33"/>
    </row>
    <row r="69" spans="1:8" ht="13.95" customHeight="1">
      <c r="A69" s="33"/>
      <c r="B69" s="33"/>
      <c r="C69" s="33"/>
      <c r="D69" s="33"/>
      <c r="E69" s="33"/>
      <c r="F69" s="33"/>
      <c r="G69" s="33"/>
      <c r="H69" s="33"/>
    </row>
    <row r="70" spans="1:8" ht="13.95" customHeight="1">
      <c r="A70" s="33"/>
      <c r="B70" s="33"/>
      <c r="C70" s="33"/>
      <c r="D70" s="33"/>
      <c r="E70" s="33"/>
      <c r="F70" s="33"/>
      <c r="G70" s="33"/>
      <c r="H70" s="33"/>
    </row>
    <row r="71" spans="1:8" ht="13.95" customHeight="1"/>
    <row r="72" spans="1:8" ht="13.95" customHeight="1"/>
    <row r="73" spans="1:8" ht="13.95" customHeight="1"/>
    <row r="74" spans="1:8" ht="13.95" customHeight="1"/>
    <row r="75" spans="1:8" ht="13.95" customHeight="1"/>
    <row r="76" spans="1:8" ht="13.95" customHeight="1"/>
    <row r="77" spans="1:8" ht="13.95" customHeight="1"/>
    <row r="78" spans="1:8" ht="13.95" customHeight="1"/>
    <row r="79" spans="1:8" ht="13.95" customHeight="1"/>
    <row r="80" spans="1:8"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sheetData>
  <mergeCells count="1">
    <mergeCell ref="B5:C5"/>
  </mergeCells>
  <hyperlinks>
    <hyperlink ref="A48" r:id="rId1" xr:uid="{00000000-0004-0000-1C00-000002000000}"/>
    <hyperlink ref="A22" r:id="rId2" location="youngcarergrantstatistics" display="Young Carer Grant Statistics" xr:uid="{7B745120-2BCF-48E9-9B9F-0D552DD42818}"/>
    <hyperlink ref="A25" r:id="rId3" display="Carers Census" xr:uid="{A3E9567C-6B3D-4ABF-AD43-0CAA3016EFD7}"/>
    <hyperlink ref="A49" r:id="rId4" display="Carers Census" xr:uid="{A1F77454-C536-41A2-AB92-C4AFC0FEBBAE}"/>
    <hyperlink ref="H1" location="Contents!A1" display="back to contents" xr:uid="{74531CC5-45E3-4679-98A3-C07FCCA98AC6}"/>
    <hyperlink ref="H29" location="Contents!A1" display="back to contents" xr:uid="{FEB721FC-485F-4265-9E1C-C6499AADAC19}"/>
    <hyperlink ref="H50" location="Contents!A1" display="back to contents" xr:uid="{F74CEB79-73B5-4A0D-906B-994AC42ED682}"/>
    <hyperlink ref="A23" r:id="rId5" display="https://www.gov.scot/publications/health-and-wellbeing-census-scotland-2021-22/documents/" xr:uid="{2C6E5070-E35B-455A-8CFC-19E1DA6AD061}"/>
    <hyperlink ref="A21" r:id="rId6" location="/search-by" display="Scotland's Census 2022" xr:uid="{7ABB5616-1103-4150-9C1A-26D5E4919367}"/>
    <hyperlink ref="A47" r:id="rId7" location="/search-by" display="Scotland's Census 2022" xr:uid="{56ADF6DD-BD94-4BF8-ADF0-F43E6A307B8F}"/>
    <hyperlink ref="A24" r:id="rId8" display="NRS Small Area Population Estimates-mid 2022" xr:uid="{023C19D3-AFCE-4345-8BC7-0FD5A3656F6F}"/>
  </hyperlinks>
  <pageMargins left="0.70866141732283472" right="0.70866141732283472" top="0.74803149606299213" bottom="0.74803149606299213" header="0.31496062992125984" footer="0.31496062992125984"/>
  <pageSetup paperSize="9" fitToHeight="2"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32A1-DD2C-426B-8860-04FC825C2A57}">
  <sheetPr>
    <pageSetUpPr autoPageBreaks="0"/>
  </sheetPr>
  <dimension ref="A1:G27"/>
  <sheetViews>
    <sheetView showGridLines="0" topLeftCell="A11" workbookViewId="0">
      <selection activeCell="A17" sqref="A17"/>
    </sheetView>
  </sheetViews>
  <sheetFormatPr defaultRowHeight="14.4"/>
  <cols>
    <col min="1" max="1" width="56.6640625" customWidth="1"/>
    <col min="2" max="2" width="20" customWidth="1"/>
    <col min="3" max="4" width="15.6640625" customWidth="1"/>
    <col min="5" max="5" width="50.6640625" customWidth="1"/>
  </cols>
  <sheetData>
    <row r="1" spans="1:7" ht="19.95" customHeight="1">
      <c r="A1" s="362" t="s">
        <v>637</v>
      </c>
      <c r="B1" s="582"/>
      <c r="C1" s="582"/>
      <c r="D1" s="961"/>
      <c r="E1" s="489" t="s">
        <v>187</v>
      </c>
      <c r="F1" s="710"/>
      <c r="G1" s="710"/>
    </row>
    <row r="2" spans="1:7" ht="13.95" customHeight="1">
      <c r="A2" s="732"/>
      <c r="B2" s="582"/>
      <c r="C2" s="582"/>
      <c r="D2" s="582"/>
      <c r="E2" s="582"/>
      <c r="F2" s="710"/>
      <c r="G2" s="710"/>
    </row>
    <row r="3" spans="1:7" ht="19.95" customHeight="1">
      <c r="A3" s="132"/>
      <c r="B3" s="132"/>
      <c r="C3" s="104" t="s">
        <v>48</v>
      </c>
      <c r="D3" s="105"/>
      <c r="E3" s="132"/>
      <c r="F3" s="710"/>
      <c r="G3" s="710"/>
    </row>
    <row r="4" spans="1:7" ht="19.95" customHeight="1">
      <c r="A4" s="234" t="s">
        <v>25</v>
      </c>
      <c r="B4" s="588"/>
      <c r="C4" s="609" t="s">
        <v>1</v>
      </c>
      <c r="D4" s="200" t="s">
        <v>23</v>
      </c>
      <c r="E4" s="724" t="s">
        <v>54</v>
      </c>
      <c r="F4" s="710"/>
      <c r="G4" s="710"/>
    </row>
    <row r="5" spans="1:7" ht="49.95" customHeight="1">
      <c r="A5" s="501" t="s">
        <v>1192</v>
      </c>
      <c r="B5" s="502"/>
      <c r="C5" s="733">
        <v>2319</v>
      </c>
      <c r="D5" s="185">
        <v>16263</v>
      </c>
      <c r="E5" s="157" t="s">
        <v>1193</v>
      </c>
      <c r="F5" s="710"/>
      <c r="G5" s="710"/>
    </row>
    <row r="6" spans="1:7" ht="49.95" customHeight="1">
      <c r="A6" s="501" t="s">
        <v>378</v>
      </c>
      <c r="B6" s="502"/>
      <c r="C6" s="469">
        <v>2855</v>
      </c>
      <c r="D6" s="215">
        <v>9595</v>
      </c>
      <c r="E6" s="157" t="s">
        <v>1395</v>
      </c>
      <c r="F6" s="710"/>
      <c r="G6" s="710"/>
    </row>
    <row r="7" spans="1:7" ht="19.95" customHeight="1">
      <c r="A7" s="71" t="s">
        <v>588</v>
      </c>
      <c r="B7" s="305" t="s">
        <v>115</v>
      </c>
      <c r="C7" s="215">
        <v>5339</v>
      </c>
      <c r="D7" s="215">
        <v>32242</v>
      </c>
      <c r="E7" s="508" t="s">
        <v>1190</v>
      </c>
      <c r="F7" s="710"/>
      <c r="G7" s="710"/>
    </row>
    <row r="8" spans="1:7" ht="34.950000000000003" customHeight="1">
      <c r="A8" s="1107" t="s">
        <v>589</v>
      </c>
      <c r="B8" s="832" t="s">
        <v>1072</v>
      </c>
      <c r="C8" s="420">
        <v>178</v>
      </c>
      <c r="D8" s="420">
        <v>126</v>
      </c>
      <c r="E8" s="1167" t="s">
        <v>1191</v>
      </c>
      <c r="F8" s="710"/>
      <c r="G8" s="710"/>
    </row>
    <row r="9" spans="1:7" ht="19.95" customHeight="1">
      <c r="A9" s="71" t="s">
        <v>588</v>
      </c>
      <c r="B9" s="54" t="s">
        <v>115</v>
      </c>
      <c r="C9" s="469">
        <v>2624</v>
      </c>
      <c r="D9" s="216">
        <v>16557</v>
      </c>
      <c r="E9" s="71" t="s">
        <v>1073</v>
      </c>
      <c r="F9" s="710"/>
      <c r="G9" s="710"/>
    </row>
    <row r="10" spans="1:7" ht="49.95" customHeight="1">
      <c r="A10" s="1108" t="s">
        <v>590</v>
      </c>
      <c r="B10" s="825" t="s">
        <v>1074</v>
      </c>
      <c r="C10" s="1098">
        <v>0.49147780483236564</v>
      </c>
      <c r="D10" s="1098">
        <v>0.51352273432169215</v>
      </c>
      <c r="E10" s="73"/>
      <c r="F10" s="710"/>
      <c r="G10" s="710"/>
    </row>
    <row r="11" spans="1:7" ht="40.049999999999997" customHeight="1">
      <c r="A11" s="1029" t="s">
        <v>587</v>
      </c>
      <c r="B11" s="1168"/>
      <c r="C11" s="469">
        <v>3207</v>
      </c>
      <c r="D11" s="216">
        <v>15039</v>
      </c>
      <c r="E11" s="71" t="s">
        <v>1194</v>
      </c>
      <c r="F11" s="710"/>
      <c r="G11" s="710"/>
    </row>
    <row r="12" spans="1:7" ht="30">
      <c r="A12" s="1029" t="s">
        <v>591</v>
      </c>
      <c r="B12" s="305" t="s">
        <v>115</v>
      </c>
      <c r="C12" s="215">
        <v>3260</v>
      </c>
      <c r="D12" s="215">
        <v>20860</v>
      </c>
      <c r="E12" s="1289"/>
      <c r="F12" s="710"/>
      <c r="G12" s="710"/>
    </row>
    <row r="13" spans="1:7" ht="30">
      <c r="A13" s="598" t="s">
        <v>592</v>
      </c>
      <c r="B13" s="598" t="s">
        <v>3</v>
      </c>
      <c r="C13" s="463">
        <v>0.751</v>
      </c>
      <c r="D13" s="463">
        <v>0.82599999999999996</v>
      </c>
      <c r="E13" s="1290"/>
      <c r="F13" s="710"/>
      <c r="G13" s="710"/>
    </row>
    <row r="14" spans="1:7" ht="13.95" customHeight="1">
      <c r="A14" s="579"/>
      <c r="B14" s="579"/>
      <c r="C14" s="579"/>
      <c r="D14" s="579"/>
      <c r="E14" s="579"/>
      <c r="F14" s="710"/>
      <c r="G14" s="710"/>
    </row>
    <row r="15" spans="1:7" ht="19.95" customHeight="1">
      <c r="A15" s="946" t="s">
        <v>1069</v>
      </c>
      <c r="B15" s="468"/>
      <c r="C15" s="579"/>
      <c r="D15" s="579"/>
      <c r="E15" s="579"/>
      <c r="F15" s="710"/>
      <c r="G15" s="710"/>
    </row>
    <row r="16" spans="1:7" ht="13.95" customHeight="1">
      <c r="A16" s="468"/>
      <c r="B16" s="579"/>
      <c r="C16" s="579"/>
      <c r="D16" s="579"/>
      <c r="E16" s="579"/>
      <c r="F16" s="710"/>
      <c r="G16" s="710"/>
    </row>
    <row r="17" spans="1:7" ht="19.95" customHeight="1">
      <c r="A17" s="488" t="s">
        <v>1070</v>
      </c>
      <c r="B17" s="579"/>
      <c r="C17" s="350"/>
      <c r="D17" s="579"/>
      <c r="E17" s="579"/>
      <c r="F17" s="710"/>
      <c r="G17" s="710"/>
    </row>
    <row r="18" spans="1:7" ht="13.95" customHeight="1">
      <c r="A18" s="518"/>
      <c r="B18" s="579"/>
      <c r="C18" s="579"/>
      <c r="D18" s="579"/>
      <c r="E18" s="579"/>
      <c r="F18" s="710"/>
      <c r="G18" s="710"/>
    </row>
    <row r="19" spans="1:7" ht="19.95" customHeight="1">
      <c r="A19" s="946" t="s">
        <v>1071</v>
      </c>
      <c r="B19" s="603"/>
      <c r="C19" s="603"/>
      <c r="D19" s="579"/>
      <c r="E19" s="489" t="s">
        <v>187</v>
      </c>
      <c r="F19" s="710"/>
      <c r="G19" s="710"/>
    </row>
    <row r="20" spans="1:7" ht="13.95" customHeight="1">
      <c r="A20" s="579"/>
      <c r="B20" s="579"/>
      <c r="C20" s="579"/>
      <c r="D20" s="579"/>
      <c r="E20" s="579"/>
      <c r="F20" s="710"/>
      <c r="G20" s="710"/>
    </row>
    <row r="21" spans="1:7" ht="13.95" customHeight="1">
      <c r="A21" s="579"/>
      <c r="B21" s="579"/>
      <c r="C21" s="579"/>
      <c r="D21" s="579"/>
      <c r="E21" s="579"/>
      <c r="F21" s="710"/>
      <c r="G21" s="710"/>
    </row>
    <row r="22" spans="1:7" s="33" customFormat="1" ht="19.95" customHeight="1">
      <c r="A22" s="637"/>
      <c r="B22" s="667"/>
      <c r="C22" s="637"/>
      <c r="D22" s="579"/>
      <c r="E22" s="579"/>
      <c r="F22" s="579"/>
      <c r="G22" s="579"/>
    </row>
    <row r="23" spans="1:7" s="33" customFormat="1" ht="19.95" customHeight="1">
      <c r="A23" s="629"/>
      <c r="B23" s="629"/>
      <c r="C23" s="627"/>
      <c r="D23" s="579"/>
      <c r="E23" s="579"/>
      <c r="F23" s="579"/>
      <c r="G23" s="579"/>
    </row>
    <row r="24" spans="1:7" s="33" customFormat="1" ht="19.95" customHeight="1">
      <c r="A24" s="628"/>
      <c r="B24" s="628"/>
      <c r="C24" s="468"/>
      <c r="D24" s="579"/>
      <c r="E24" s="579"/>
      <c r="F24" s="579"/>
      <c r="G24" s="579"/>
    </row>
    <row r="25" spans="1:7" s="33" customFormat="1" ht="19.95" customHeight="1">
      <c r="A25" s="629"/>
      <c r="B25" s="629"/>
      <c r="C25" s="468"/>
      <c r="D25" s="579"/>
      <c r="E25" s="579"/>
      <c r="F25" s="579"/>
      <c r="G25" s="579"/>
    </row>
    <row r="26" spans="1:7" s="33" customFormat="1" ht="19.95" customHeight="1">
      <c r="A26" s="629"/>
      <c r="B26" s="468"/>
      <c r="C26" s="468"/>
      <c r="D26" s="579"/>
      <c r="E26" s="579"/>
      <c r="F26" s="579"/>
      <c r="G26" s="579"/>
    </row>
    <row r="27" spans="1:7" ht="13.95" customHeight="1">
      <c r="A27" s="579"/>
      <c r="B27" s="579"/>
      <c r="C27" s="579"/>
      <c r="D27" s="579"/>
      <c r="E27" s="579"/>
      <c r="F27" s="710"/>
      <c r="G27" s="710"/>
    </row>
  </sheetData>
  <hyperlinks>
    <hyperlink ref="E1" location="Contents!A1" display="back to contents" xr:uid="{D72B3528-4BE2-4EE4-B8A3-DD13251B7C83}"/>
    <hyperlink ref="E19" location="Contents!A1" display="back to contents" xr:uid="{0FA37D28-D2A8-47E2-A5CF-96A9AD79FB7E}"/>
    <hyperlink ref="A17" r:id="rId1" xr:uid="{119F361B-B732-4D2C-9C2B-3D021FBC8E8A}"/>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1:I103"/>
  <sheetViews>
    <sheetView showGridLines="0" zoomScaleNormal="100" workbookViewId="0">
      <selection activeCell="A53" sqref="A53"/>
    </sheetView>
  </sheetViews>
  <sheetFormatPr defaultRowHeight="24.9" customHeight="1"/>
  <cols>
    <col min="1" max="1" width="43.5546875" customWidth="1"/>
    <col min="2" max="2" width="10" customWidth="1"/>
    <col min="3" max="6" width="15" customWidth="1"/>
    <col min="7" max="7" width="48.5546875" customWidth="1"/>
  </cols>
  <sheetData>
    <row r="1" spans="1:9" ht="24.9" customHeight="1">
      <c r="A1" s="272" t="s">
        <v>770</v>
      </c>
    </row>
    <row r="2" spans="1:9" ht="24.9" customHeight="1">
      <c r="A2" s="961"/>
    </row>
    <row r="3" spans="1:9" ht="24.9" customHeight="1">
      <c r="A3" s="44" t="s">
        <v>771</v>
      </c>
      <c r="B3" s="696"/>
      <c r="C3" s="696"/>
      <c r="D3" s="696"/>
      <c r="E3" s="696"/>
      <c r="F3" s="696"/>
      <c r="G3" s="696"/>
      <c r="H3" s="53"/>
    </row>
    <row r="4" spans="1:9" ht="13.95" customHeight="1">
      <c r="A4" s="42"/>
      <c r="B4" s="82"/>
      <c r="C4" s="734"/>
      <c r="D4" s="734"/>
      <c r="E4" s="40"/>
      <c r="F4" s="696"/>
      <c r="G4" s="489" t="s">
        <v>187</v>
      </c>
    </row>
    <row r="5" spans="1:9" ht="24.9" customHeight="1">
      <c r="A5" s="34"/>
      <c r="B5" s="34"/>
      <c r="C5" s="224" t="s">
        <v>772</v>
      </c>
      <c r="D5" s="224"/>
      <c r="E5" s="70"/>
      <c r="F5" s="70"/>
      <c r="G5" s="70"/>
    </row>
    <row r="6" spans="1:9" ht="24.9" customHeight="1">
      <c r="A6" s="234" t="s">
        <v>25</v>
      </c>
      <c r="B6" s="588"/>
      <c r="C6" s="481" t="s">
        <v>1</v>
      </c>
      <c r="D6" s="479" t="s">
        <v>23</v>
      </c>
      <c r="E6" s="335" t="s">
        <v>54</v>
      </c>
      <c r="F6" s="277"/>
      <c r="G6" s="609"/>
    </row>
    <row r="7" spans="1:9" ht="19.95" customHeight="1">
      <c r="A7" s="112" t="s">
        <v>759</v>
      </c>
      <c r="B7" s="217" t="s">
        <v>18</v>
      </c>
      <c r="C7" s="704">
        <v>0.84699999999999998</v>
      </c>
      <c r="D7" s="704">
        <v>0.83099999999999996</v>
      </c>
      <c r="E7" s="305" t="s">
        <v>765</v>
      </c>
      <c r="F7" s="919"/>
      <c r="G7" s="917"/>
    </row>
    <row r="8" spans="1:9" ht="19.95" customHeight="1">
      <c r="A8" s="138" t="s">
        <v>760</v>
      </c>
      <c r="B8" s="218" t="s">
        <v>19</v>
      </c>
      <c r="C8" s="909">
        <v>0.79200000000000004</v>
      </c>
      <c r="D8" s="909">
        <v>0.79100000000000004</v>
      </c>
      <c r="E8" s="48" t="s">
        <v>766</v>
      </c>
      <c r="F8" s="908"/>
      <c r="G8" s="920"/>
    </row>
    <row r="9" spans="1:9" ht="19.95" customHeight="1">
      <c r="A9" s="139" t="s">
        <v>778</v>
      </c>
      <c r="B9" s="219" t="s">
        <v>0</v>
      </c>
      <c r="C9" s="884">
        <v>0.81899999999999995</v>
      </c>
      <c r="D9" s="884">
        <v>0.81200000000000006</v>
      </c>
      <c r="E9" s="921"/>
      <c r="F9" s="882"/>
      <c r="G9" s="922"/>
      <c r="H9" s="918"/>
      <c r="I9" s="918"/>
    </row>
    <row r="10" spans="1:9" ht="19.95" customHeight="1">
      <c r="A10" s="112" t="s">
        <v>761</v>
      </c>
      <c r="B10" s="217" t="s">
        <v>18</v>
      </c>
      <c r="C10" s="704">
        <v>0.83</v>
      </c>
      <c r="D10" s="704">
        <v>0.878</v>
      </c>
      <c r="E10" s="305" t="s">
        <v>767</v>
      </c>
      <c r="F10" s="919"/>
      <c r="G10" s="917"/>
    </row>
    <row r="11" spans="1:9" ht="19.95" customHeight="1">
      <c r="A11" s="138" t="s">
        <v>762</v>
      </c>
      <c r="B11" s="218" t="s">
        <v>19</v>
      </c>
      <c r="C11" s="909">
        <v>0.81699999999999995</v>
      </c>
      <c r="D11" s="909">
        <v>0.86099999999999999</v>
      </c>
      <c r="E11" s="48" t="s">
        <v>768</v>
      </c>
      <c r="F11" s="908"/>
      <c r="G11" s="920"/>
    </row>
    <row r="12" spans="1:9" ht="19.95" customHeight="1">
      <c r="A12" s="139" t="s">
        <v>737</v>
      </c>
      <c r="B12" s="219" t="s">
        <v>0</v>
      </c>
      <c r="C12" s="884">
        <v>0.82299999999999995</v>
      </c>
      <c r="D12" s="884">
        <v>0.87</v>
      </c>
      <c r="E12" s="923"/>
      <c r="F12" s="882"/>
      <c r="G12" s="922"/>
    </row>
    <row r="13" spans="1:9" ht="19.95" customHeight="1">
      <c r="A13" s="112" t="s">
        <v>763</v>
      </c>
      <c r="B13" s="217" t="s">
        <v>18</v>
      </c>
      <c r="C13" s="704">
        <v>0.59299999999999997</v>
      </c>
      <c r="D13" s="704">
        <v>0.66900000000000004</v>
      </c>
      <c r="E13" s="305" t="s">
        <v>765</v>
      </c>
      <c r="F13" s="919"/>
      <c r="G13" s="917"/>
    </row>
    <row r="14" spans="1:9" ht="19.95" customHeight="1">
      <c r="A14" s="138" t="s">
        <v>777</v>
      </c>
      <c r="B14" s="218" t="s">
        <v>19</v>
      </c>
      <c r="C14" s="909">
        <v>0.56699999999999995</v>
      </c>
      <c r="D14" s="909">
        <v>0.63900000000000001</v>
      </c>
      <c r="E14" s="48" t="s">
        <v>769</v>
      </c>
      <c r="F14" s="908"/>
      <c r="G14" s="920"/>
    </row>
    <row r="15" spans="1:9" ht="19.95" customHeight="1">
      <c r="A15" s="138"/>
      <c r="B15" s="691" t="s">
        <v>0</v>
      </c>
      <c r="C15" s="889">
        <v>0.57899999999999996</v>
      </c>
      <c r="D15" s="889">
        <v>0.65500000000000003</v>
      </c>
      <c r="E15" s="552"/>
      <c r="F15" s="907"/>
      <c r="G15" s="927"/>
    </row>
    <row r="16" spans="1:9" ht="19.95" customHeight="1">
      <c r="A16" s="145" t="s">
        <v>764</v>
      </c>
      <c r="B16" s="931"/>
      <c r="C16" s="217"/>
      <c r="D16" s="217"/>
      <c r="E16" s="551" t="s">
        <v>773</v>
      </c>
      <c r="F16" s="928"/>
      <c r="G16" s="929"/>
    </row>
    <row r="17" spans="1:7" ht="19.95" customHeight="1">
      <c r="A17" s="146" t="s">
        <v>776</v>
      </c>
      <c r="B17" s="932" t="s">
        <v>0</v>
      </c>
      <c r="C17" s="218">
        <v>0.97899999999999998</v>
      </c>
      <c r="D17" s="218">
        <v>0.98299999999999998</v>
      </c>
      <c r="E17" s="552" t="s">
        <v>774</v>
      </c>
      <c r="F17" s="926"/>
      <c r="G17" s="930"/>
    </row>
    <row r="18" spans="1:7" ht="19.95" customHeight="1">
      <c r="A18" s="147"/>
      <c r="B18" s="933"/>
      <c r="C18" s="463"/>
      <c r="D18" s="463"/>
      <c r="E18" s="636" t="s">
        <v>775</v>
      </c>
      <c r="F18" s="924"/>
      <c r="G18" s="925"/>
    </row>
    <row r="19" spans="1:7" ht="19.95" customHeight="1">
      <c r="A19" s="696"/>
      <c r="B19" s="696"/>
      <c r="C19" s="696"/>
      <c r="D19" s="696"/>
      <c r="E19" s="696"/>
      <c r="F19" s="696"/>
      <c r="G19" s="696"/>
    </row>
    <row r="20" spans="1:7" ht="19.95" customHeight="1">
      <c r="A20" s="946" t="s">
        <v>736</v>
      </c>
      <c r="B20" s="696"/>
      <c r="C20" s="696"/>
      <c r="D20" s="696"/>
      <c r="E20" s="696"/>
      <c r="F20" s="696"/>
      <c r="G20" s="696"/>
    </row>
    <row r="21" spans="1:7" ht="13.95" customHeight="1">
      <c r="A21" s="36"/>
      <c r="B21" s="603"/>
      <c r="C21" s="603"/>
      <c r="D21" s="696"/>
      <c r="E21" s="696"/>
      <c r="F21" s="696"/>
      <c r="G21" s="696"/>
    </row>
    <row r="22" spans="1:7" ht="19.95" customHeight="1">
      <c r="A22" s="103" t="s">
        <v>879</v>
      </c>
      <c r="B22" s="603"/>
      <c r="C22" s="603"/>
      <c r="D22" s="696"/>
      <c r="E22" s="696"/>
      <c r="F22" s="696"/>
      <c r="G22" s="696"/>
    </row>
    <row r="23" spans="1:7" ht="13.95" customHeight="1">
      <c r="A23" s="103"/>
      <c r="B23" s="603"/>
      <c r="C23" s="603"/>
      <c r="D23" s="696"/>
      <c r="E23" s="696"/>
      <c r="F23" s="696"/>
      <c r="G23" s="696"/>
    </row>
    <row r="24" spans="1:7" ht="19.95" customHeight="1">
      <c r="A24" s="946" t="s">
        <v>593</v>
      </c>
      <c r="B24" s="602"/>
      <c r="C24" s="602"/>
      <c r="D24" s="696"/>
      <c r="E24" s="696"/>
      <c r="F24" s="696"/>
      <c r="G24" s="696"/>
    </row>
    <row r="25" spans="1:7" s="33" customFormat="1" ht="19.95" customHeight="1">
      <c r="A25" s="637"/>
      <c r="B25" s="667"/>
      <c r="C25" s="637"/>
      <c r="D25" s="603"/>
      <c r="E25" s="603"/>
      <c r="F25" s="603"/>
      <c r="G25" s="489" t="s">
        <v>187</v>
      </c>
    </row>
    <row r="26" spans="1:7" s="33" customFormat="1" ht="19.95" customHeight="1">
      <c r="A26" s="628"/>
      <c r="B26" s="667"/>
      <c r="C26" s="627"/>
      <c r="D26" s="603"/>
      <c r="E26" s="603"/>
      <c r="F26" s="603"/>
      <c r="G26" s="603"/>
    </row>
    <row r="27" spans="1:7" ht="19.95" customHeight="1">
      <c r="A27" s="44" t="s">
        <v>780</v>
      </c>
      <c r="B27" s="696"/>
      <c r="C27" s="696"/>
      <c r="D27" s="696"/>
      <c r="E27" s="696"/>
      <c r="F27" s="696"/>
      <c r="G27" s="696"/>
    </row>
    <row r="28" spans="1:7" ht="19.95" customHeight="1">
      <c r="A28" s="42"/>
      <c r="B28" s="82"/>
      <c r="C28" s="734"/>
      <c r="D28" s="734"/>
      <c r="E28" s="40"/>
      <c r="F28" s="696"/>
      <c r="G28" s="696"/>
    </row>
    <row r="29" spans="1:7" ht="19.95" customHeight="1">
      <c r="A29" s="34"/>
      <c r="B29" s="34"/>
      <c r="C29" s="335" t="s">
        <v>890</v>
      </c>
      <c r="D29" s="336"/>
      <c r="E29" s="336"/>
      <c r="F29" s="337"/>
      <c r="G29" s="70"/>
    </row>
    <row r="30" spans="1:7" ht="19.95" customHeight="1">
      <c r="A30" s="234" t="s">
        <v>25</v>
      </c>
      <c r="B30" s="588"/>
      <c r="C30" s="276" t="s">
        <v>4</v>
      </c>
      <c r="D30" s="276" t="s">
        <v>5</v>
      </c>
      <c r="E30" s="276" t="s">
        <v>6</v>
      </c>
      <c r="F30" s="282" t="s">
        <v>1</v>
      </c>
      <c r="G30" s="224" t="s">
        <v>54</v>
      </c>
    </row>
    <row r="31" spans="1:7" ht="49.95" customHeight="1">
      <c r="A31" s="598" t="s">
        <v>1195</v>
      </c>
      <c r="B31" s="502"/>
      <c r="C31" s="516">
        <v>0.23</v>
      </c>
      <c r="D31" s="463">
        <v>0.28000000000000003</v>
      </c>
      <c r="E31" s="463">
        <v>0.23</v>
      </c>
      <c r="F31" s="1110">
        <v>0.25</v>
      </c>
      <c r="G31" s="1111" t="s">
        <v>1078</v>
      </c>
    </row>
    <row r="32" spans="1:7" ht="45">
      <c r="A32" s="501" t="s">
        <v>1196</v>
      </c>
      <c r="B32" s="502"/>
      <c r="C32" s="720">
        <v>0.15</v>
      </c>
      <c r="D32" s="513">
        <v>0.21</v>
      </c>
      <c r="E32" s="513">
        <v>0.2</v>
      </c>
      <c r="F32" s="589">
        <v>0.19</v>
      </c>
      <c r="G32" s="157" t="s">
        <v>1197</v>
      </c>
    </row>
    <row r="33" spans="1:7" ht="19.95" customHeight="1">
      <c r="A33" s="145" t="s">
        <v>460</v>
      </c>
      <c r="B33" s="306" t="s">
        <v>18</v>
      </c>
      <c r="C33" s="217">
        <v>0.81</v>
      </c>
      <c r="D33" s="217">
        <v>0.77</v>
      </c>
      <c r="E33" s="217">
        <v>0.8</v>
      </c>
      <c r="F33" s="551">
        <v>0.79</v>
      </c>
      <c r="G33" s="71" t="s">
        <v>1198</v>
      </c>
    </row>
    <row r="34" spans="1:7" ht="19.95" customHeight="1">
      <c r="A34" s="146" t="s">
        <v>461</v>
      </c>
      <c r="B34" s="307" t="s">
        <v>19</v>
      </c>
      <c r="C34" s="218">
        <v>0.89</v>
      </c>
      <c r="D34" s="218">
        <v>0.81</v>
      </c>
      <c r="E34" s="218">
        <v>0.85</v>
      </c>
      <c r="F34" s="552">
        <v>0.85</v>
      </c>
      <c r="G34" s="72" t="s">
        <v>1199</v>
      </c>
    </row>
    <row r="35" spans="1:7" ht="19.95" customHeight="1">
      <c r="A35" s="147" t="s">
        <v>1201</v>
      </c>
      <c r="B35" s="731" t="s">
        <v>0</v>
      </c>
      <c r="C35" s="219">
        <v>0.84</v>
      </c>
      <c r="D35" s="219">
        <v>0.79</v>
      </c>
      <c r="E35" s="219">
        <v>0.83</v>
      </c>
      <c r="F35" s="1070">
        <v>0.82</v>
      </c>
      <c r="G35" s="73" t="s">
        <v>1200</v>
      </c>
    </row>
    <row r="36" spans="1:7" ht="19.95" customHeight="1">
      <c r="A36" s="145" t="s">
        <v>459</v>
      </c>
      <c r="B36" s="54" t="s">
        <v>18</v>
      </c>
      <c r="C36" s="635"/>
      <c r="D36" s="217">
        <v>0.63</v>
      </c>
      <c r="E36" s="635"/>
      <c r="F36" s="551">
        <v>0.69</v>
      </c>
      <c r="G36" s="71" t="s">
        <v>1203</v>
      </c>
    </row>
    <row r="37" spans="1:7" ht="19.95" customHeight="1">
      <c r="A37" s="146" t="s">
        <v>1202</v>
      </c>
      <c r="B37" s="55" t="s">
        <v>19</v>
      </c>
      <c r="C37" s="692"/>
      <c r="D37" s="218">
        <v>0.7</v>
      </c>
      <c r="E37" s="692"/>
      <c r="F37" s="552">
        <v>0.72</v>
      </c>
      <c r="G37" s="72" t="s">
        <v>1204</v>
      </c>
    </row>
    <row r="38" spans="1:7" ht="19.95" customHeight="1">
      <c r="A38" s="147"/>
      <c r="B38" s="116" t="s">
        <v>0</v>
      </c>
      <c r="C38" s="219">
        <v>0.73</v>
      </c>
      <c r="D38" s="219">
        <v>0.66</v>
      </c>
      <c r="E38" s="219">
        <v>0.73</v>
      </c>
      <c r="F38" s="1070">
        <v>0.71</v>
      </c>
      <c r="G38" s="73"/>
    </row>
    <row r="39" spans="1:7" ht="79.95" customHeight="1">
      <c r="A39" s="587" t="s">
        <v>1077</v>
      </c>
      <c r="B39" s="1109"/>
      <c r="C39" s="683"/>
      <c r="D39" s="678"/>
      <c r="E39" s="678"/>
      <c r="F39" s="1110">
        <v>0.871</v>
      </c>
      <c r="G39" s="1111" t="s">
        <v>1076</v>
      </c>
    </row>
    <row r="40" spans="1:7" ht="49.95" customHeight="1">
      <c r="A40" s="501" t="s">
        <v>1083</v>
      </c>
      <c r="B40" s="502"/>
      <c r="C40" s="720">
        <v>0.20300000000000001</v>
      </c>
      <c r="D40" s="513">
        <v>0.23699999999999999</v>
      </c>
      <c r="E40" s="513">
        <v>0.22</v>
      </c>
      <c r="F40" s="589">
        <v>0.221</v>
      </c>
      <c r="G40" s="157" t="s">
        <v>1079</v>
      </c>
    </row>
    <row r="41" spans="1:7" ht="19.95" customHeight="1">
      <c r="A41" s="145" t="s">
        <v>462</v>
      </c>
      <c r="B41" s="307" t="s">
        <v>18</v>
      </c>
      <c r="C41" s="683"/>
      <c r="D41" s="683"/>
      <c r="E41" s="683"/>
      <c r="F41" s="551">
        <v>0.24</v>
      </c>
      <c r="G41" s="71" t="s">
        <v>1080</v>
      </c>
    </row>
    <row r="42" spans="1:7" ht="19.95" customHeight="1">
      <c r="A42" s="146" t="s">
        <v>1084</v>
      </c>
      <c r="B42" s="307" t="s">
        <v>19</v>
      </c>
      <c r="C42" s="683"/>
      <c r="D42" s="683"/>
      <c r="E42" s="683"/>
      <c r="F42" s="552">
        <v>0.3</v>
      </c>
      <c r="G42" s="72" t="s">
        <v>1081</v>
      </c>
    </row>
    <row r="43" spans="1:7" ht="19.95" customHeight="1">
      <c r="A43" s="147"/>
      <c r="B43" s="731" t="s">
        <v>0</v>
      </c>
      <c r="C43" s="219">
        <v>0.29099999999999998</v>
      </c>
      <c r="D43" s="219">
        <v>0.30099999999999999</v>
      </c>
      <c r="E43" s="219">
        <v>0.23300000000000001</v>
      </c>
      <c r="F43" s="1070">
        <v>0.27400000000000002</v>
      </c>
      <c r="G43" s="73" t="s">
        <v>1082</v>
      </c>
    </row>
    <row r="44" spans="1:7" ht="19.95" customHeight="1">
      <c r="A44" s="603"/>
      <c r="B44" s="603"/>
      <c r="C44" s="603"/>
      <c r="D44" s="603"/>
      <c r="E44" s="603"/>
      <c r="F44" s="603"/>
      <c r="G44" s="603"/>
    </row>
    <row r="45" spans="1:7" ht="19.95" customHeight="1">
      <c r="A45" s="946" t="s">
        <v>51</v>
      </c>
      <c r="B45" s="603"/>
      <c r="C45" s="603"/>
      <c r="D45" s="603"/>
      <c r="E45" s="603"/>
      <c r="F45" s="603"/>
      <c r="G45" s="603"/>
    </row>
    <row r="46" spans="1:7" ht="19.95" customHeight="1">
      <c r="A46" s="946" t="s">
        <v>1183</v>
      </c>
      <c r="B46" s="603"/>
      <c r="C46" s="603"/>
      <c r="D46" s="603"/>
      <c r="E46" s="603"/>
      <c r="F46" s="603"/>
      <c r="G46" s="603"/>
    </row>
    <row r="47" spans="1:7" ht="19.95" customHeight="1">
      <c r="A47" s="946" t="s">
        <v>1075</v>
      </c>
      <c r="B47" s="603"/>
      <c r="C47" s="603"/>
      <c r="D47" s="603"/>
      <c r="E47" s="603"/>
      <c r="F47" s="603"/>
      <c r="G47" s="603"/>
    </row>
    <row r="48" spans="1:7" ht="19.95" customHeight="1">
      <c r="A48" s="36"/>
      <c r="B48" s="603"/>
      <c r="C48" s="603"/>
      <c r="D48" s="603"/>
      <c r="E48" s="603"/>
      <c r="F48" s="603"/>
      <c r="G48" s="603"/>
    </row>
    <row r="49" spans="1:7" ht="19.95" customHeight="1">
      <c r="A49" s="1035" t="s">
        <v>1026</v>
      </c>
      <c r="B49" s="603"/>
      <c r="C49" s="603"/>
      <c r="D49" s="603"/>
      <c r="E49" s="603"/>
      <c r="F49" s="603"/>
      <c r="G49" s="603"/>
    </row>
    <row r="50" spans="1:7" ht="19.95" customHeight="1">
      <c r="A50" s="1035" t="s">
        <v>1185</v>
      </c>
      <c r="B50" s="603"/>
      <c r="C50" s="603"/>
      <c r="D50" s="603"/>
      <c r="E50" s="603"/>
      <c r="F50" s="603"/>
      <c r="G50" s="603"/>
    </row>
    <row r="51" spans="1:7" ht="19.95" customHeight="1">
      <c r="A51" s="1035" t="s">
        <v>1184</v>
      </c>
      <c r="B51" s="603"/>
      <c r="C51" s="603"/>
      <c r="D51" s="603"/>
      <c r="E51" s="603"/>
      <c r="F51" s="603"/>
      <c r="G51" s="603"/>
    </row>
    <row r="52" spans="1:7" ht="19.95" customHeight="1">
      <c r="A52" s="1035" t="s">
        <v>1243</v>
      </c>
      <c r="B52" s="603"/>
      <c r="C52" s="603"/>
      <c r="D52" s="603"/>
      <c r="E52" s="603"/>
      <c r="F52" s="603"/>
      <c r="G52" s="603"/>
    </row>
    <row r="53" spans="1:7" ht="19.95" customHeight="1">
      <c r="A53" s="1035" t="s">
        <v>983</v>
      </c>
      <c r="B53" s="603"/>
      <c r="C53" s="603"/>
      <c r="D53" s="603"/>
      <c r="E53" s="603"/>
      <c r="F53" s="603"/>
      <c r="G53" s="603"/>
    </row>
    <row r="54" spans="1:7" ht="19.95" customHeight="1">
      <c r="A54" s="603"/>
      <c r="B54" s="603"/>
      <c r="C54" s="603"/>
      <c r="D54" s="603"/>
      <c r="E54" s="603"/>
      <c r="F54" s="603"/>
      <c r="G54" s="489" t="s">
        <v>187</v>
      </c>
    </row>
    <row r="55" spans="1:7" ht="19.95" customHeight="1">
      <c r="A55" s="946" t="s">
        <v>1035</v>
      </c>
      <c r="B55" s="603"/>
      <c r="C55" s="603"/>
      <c r="D55" s="603"/>
      <c r="E55" s="603"/>
      <c r="F55" s="603"/>
      <c r="G55" s="603"/>
    </row>
    <row r="56" spans="1:7" ht="13.95" customHeight="1">
      <c r="A56" s="603"/>
      <c r="B56" s="603"/>
      <c r="C56" s="603"/>
      <c r="D56" s="603"/>
      <c r="E56" s="603"/>
      <c r="F56" s="603"/>
      <c r="G56" s="603"/>
    </row>
    <row r="57" spans="1:7" ht="13.95" customHeight="1">
      <c r="A57" s="33"/>
      <c r="B57" s="33"/>
      <c r="C57" s="33"/>
      <c r="D57" s="33"/>
      <c r="E57" s="33"/>
      <c r="F57" s="33"/>
      <c r="G57" s="33"/>
    </row>
    <row r="58" spans="1:7" ht="13.95" customHeight="1">
      <c r="A58" s="33"/>
      <c r="B58" s="33"/>
      <c r="C58" s="33"/>
      <c r="D58" s="33"/>
      <c r="E58" s="33"/>
      <c r="F58" s="33"/>
      <c r="G58" s="33"/>
    </row>
    <row r="59" spans="1:7" ht="13.95" customHeight="1">
      <c r="A59" s="33"/>
      <c r="B59" s="33"/>
      <c r="C59" s="33"/>
      <c r="D59" s="33"/>
      <c r="E59" s="33"/>
      <c r="F59" s="33"/>
      <c r="G59" s="33"/>
    </row>
    <row r="60" spans="1:7" ht="13.95" customHeight="1">
      <c r="A60" s="33"/>
      <c r="B60" s="33"/>
      <c r="C60" s="33"/>
      <c r="D60" s="33"/>
      <c r="E60" s="33"/>
      <c r="F60" s="33"/>
      <c r="G60" s="33"/>
    </row>
    <row r="61" spans="1:7" ht="13.95" customHeight="1">
      <c r="A61" s="33"/>
      <c r="B61" s="33"/>
      <c r="C61" s="33"/>
      <c r="D61" s="33"/>
      <c r="E61" s="33"/>
      <c r="F61" s="33"/>
      <c r="G61" s="33"/>
    </row>
    <row r="62" spans="1:7" ht="13.95" customHeight="1">
      <c r="A62" s="33"/>
      <c r="B62" s="33"/>
      <c r="C62" s="33"/>
      <c r="D62" s="33"/>
      <c r="E62" s="33"/>
      <c r="F62" s="33"/>
      <c r="G62" s="33"/>
    </row>
    <row r="63" spans="1:7" ht="13.95" customHeight="1">
      <c r="A63" s="33"/>
      <c r="B63" s="33"/>
      <c r="C63" s="33"/>
      <c r="D63" s="33"/>
      <c r="E63" s="33"/>
      <c r="F63" s="33"/>
      <c r="G63" s="33"/>
    </row>
    <row r="64" spans="1:7" ht="13.95" customHeight="1">
      <c r="A64" s="33"/>
      <c r="B64" s="33"/>
      <c r="C64" s="33"/>
      <c r="D64" s="33"/>
      <c r="E64" s="33"/>
      <c r="F64" s="33"/>
      <c r="G64" s="33"/>
    </row>
    <row r="65" spans="1:7" ht="13.95" customHeight="1">
      <c r="A65" s="33"/>
      <c r="B65" s="33"/>
      <c r="C65" s="33"/>
      <c r="D65" s="33"/>
      <c r="E65" s="33"/>
      <c r="F65" s="33"/>
      <c r="G65" s="33"/>
    </row>
    <row r="66" spans="1:7" ht="13.95" customHeight="1">
      <c r="A66" s="33"/>
      <c r="B66" s="33"/>
      <c r="C66" s="33"/>
      <c r="D66" s="33"/>
      <c r="E66" s="33"/>
      <c r="F66" s="33"/>
      <c r="G66" s="33"/>
    </row>
    <row r="67" spans="1:7" ht="13.95" customHeight="1">
      <c r="A67" s="33"/>
      <c r="B67" s="33"/>
      <c r="C67" s="33"/>
      <c r="D67" s="33"/>
      <c r="E67" s="33"/>
      <c r="F67" s="33"/>
      <c r="G67" s="33"/>
    </row>
    <row r="68" spans="1:7" ht="13.95" customHeight="1">
      <c r="A68" s="33"/>
      <c r="B68" s="33"/>
      <c r="C68" s="33"/>
      <c r="D68" s="33"/>
      <c r="E68" s="33"/>
      <c r="F68" s="33"/>
      <c r="G68" s="33"/>
    </row>
    <row r="69" spans="1:7" ht="13.95" customHeight="1">
      <c r="A69" s="33"/>
      <c r="B69" s="33"/>
      <c r="C69" s="33"/>
      <c r="D69" s="33"/>
      <c r="E69" s="33"/>
      <c r="F69" s="33"/>
      <c r="G69" s="33"/>
    </row>
    <row r="70" spans="1:7" ht="13.95" customHeight="1">
      <c r="A70" s="33"/>
      <c r="B70" s="33"/>
      <c r="C70" s="33"/>
      <c r="D70" s="33"/>
      <c r="E70" s="33"/>
      <c r="F70" s="33"/>
      <c r="G70" s="33"/>
    </row>
    <row r="71" spans="1:7" ht="13.95" customHeight="1">
      <c r="A71" s="33"/>
      <c r="B71" s="33"/>
      <c r="C71" s="33"/>
      <c r="D71" s="33"/>
      <c r="E71" s="33"/>
      <c r="F71" s="33"/>
      <c r="G71" s="33"/>
    </row>
    <row r="72" spans="1:7" ht="13.95" customHeight="1">
      <c r="A72" s="33"/>
      <c r="B72" s="33"/>
      <c r="C72" s="33"/>
      <c r="D72" s="33"/>
      <c r="E72" s="33"/>
      <c r="F72" s="33"/>
      <c r="G72" s="33"/>
    </row>
    <row r="73" spans="1:7" ht="13.95" customHeight="1">
      <c r="A73" s="33"/>
      <c r="B73" s="33"/>
      <c r="C73" s="33"/>
      <c r="D73" s="33"/>
      <c r="E73" s="33"/>
      <c r="F73" s="33"/>
      <c r="G73" s="33"/>
    </row>
    <row r="74" spans="1:7" ht="13.95" customHeight="1">
      <c r="A74" s="33"/>
      <c r="B74" s="33"/>
      <c r="C74" s="33"/>
      <c r="D74" s="33"/>
      <c r="E74" s="33"/>
      <c r="F74" s="33"/>
      <c r="G74" s="33"/>
    </row>
    <row r="75" spans="1:7" ht="13.95" customHeight="1">
      <c r="A75" s="33"/>
      <c r="B75" s="33"/>
      <c r="C75" s="33"/>
      <c r="D75" s="33"/>
      <c r="E75" s="33"/>
      <c r="F75" s="33"/>
      <c r="G75" s="33"/>
    </row>
    <row r="76" spans="1:7" ht="13.95" customHeight="1">
      <c r="A76" s="33"/>
      <c r="B76" s="33"/>
      <c r="C76" s="33"/>
      <c r="D76" s="33"/>
      <c r="E76" s="33"/>
      <c r="F76" s="33"/>
      <c r="G76" s="33"/>
    </row>
    <row r="77" spans="1:7" ht="13.95" customHeight="1">
      <c r="A77" s="33"/>
      <c r="B77" s="33"/>
      <c r="C77" s="33"/>
      <c r="D77" s="33"/>
      <c r="E77" s="33"/>
      <c r="F77" s="33"/>
      <c r="G77" s="33"/>
    </row>
    <row r="78" spans="1:7" ht="13.95" customHeight="1">
      <c r="A78" s="33"/>
      <c r="B78" s="33"/>
      <c r="C78" s="33"/>
      <c r="D78" s="33"/>
      <c r="E78" s="33"/>
      <c r="F78" s="33"/>
      <c r="G78" s="33"/>
    </row>
    <row r="79" spans="1:7" ht="13.95" customHeight="1">
      <c r="A79" s="33"/>
      <c r="B79" s="33"/>
      <c r="C79" s="33"/>
      <c r="D79" s="33"/>
      <c r="E79" s="33"/>
      <c r="F79" s="33"/>
      <c r="G79" s="33"/>
    </row>
    <row r="80" spans="1:7" ht="13.95" customHeight="1">
      <c r="A80" s="33"/>
      <c r="B80" s="33"/>
      <c r="C80" s="33"/>
      <c r="D80" s="33"/>
      <c r="E80" s="33"/>
      <c r="F80" s="33"/>
      <c r="G80" s="33"/>
    </row>
    <row r="81" spans="1:7" ht="13.95" customHeight="1">
      <c r="A81" s="33"/>
      <c r="B81" s="33"/>
      <c r="C81" s="33"/>
      <c r="D81" s="33"/>
      <c r="E81" s="33"/>
      <c r="F81" s="33"/>
      <c r="G81" s="33"/>
    </row>
    <row r="82" spans="1:7" ht="13.95" customHeight="1">
      <c r="A82" s="33"/>
      <c r="B82" s="33"/>
      <c r="C82" s="33"/>
      <c r="D82" s="33"/>
      <c r="E82" s="33"/>
      <c r="F82" s="33"/>
      <c r="G82" s="33"/>
    </row>
    <row r="83" spans="1:7" ht="13.95" customHeight="1">
      <c r="A83" s="33"/>
      <c r="B83" s="33"/>
      <c r="C83" s="33"/>
      <c r="D83" s="33"/>
      <c r="E83" s="33"/>
      <c r="F83" s="33"/>
      <c r="G83" s="33"/>
    </row>
    <row r="84" spans="1:7" ht="13.95" customHeight="1">
      <c r="A84" s="33"/>
      <c r="B84" s="33"/>
      <c r="C84" s="33"/>
      <c r="D84" s="33"/>
      <c r="E84" s="33"/>
      <c r="F84" s="33"/>
      <c r="G84" s="33"/>
    </row>
    <row r="85" spans="1:7" ht="13.95" customHeight="1">
      <c r="A85" s="33"/>
      <c r="B85" s="33"/>
      <c r="C85" s="33"/>
      <c r="D85" s="33"/>
      <c r="E85" s="33"/>
      <c r="F85" s="33"/>
      <c r="G85" s="33"/>
    </row>
    <row r="86" spans="1:7" ht="13.95" customHeight="1">
      <c r="A86" s="33"/>
      <c r="B86" s="33"/>
      <c r="C86" s="33"/>
      <c r="D86" s="33"/>
      <c r="E86" s="33"/>
      <c r="F86" s="33"/>
      <c r="G86" s="33"/>
    </row>
    <row r="87" spans="1:7" ht="13.95" customHeight="1">
      <c r="A87" s="33"/>
      <c r="B87" s="33"/>
      <c r="C87" s="33"/>
      <c r="D87" s="33"/>
      <c r="E87" s="33"/>
      <c r="F87" s="33"/>
      <c r="G87" s="33"/>
    </row>
    <row r="88" spans="1:7" ht="13.95" customHeight="1">
      <c r="A88" s="33"/>
      <c r="B88" s="33"/>
      <c r="C88" s="33"/>
      <c r="D88" s="33"/>
      <c r="E88" s="33"/>
      <c r="F88" s="33"/>
      <c r="G88" s="33"/>
    </row>
    <row r="89" spans="1:7" ht="13.95" customHeight="1">
      <c r="A89" s="33"/>
      <c r="B89" s="33"/>
      <c r="C89" s="33"/>
      <c r="D89" s="33"/>
      <c r="E89" s="33"/>
      <c r="F89" s="33"/>
      <c r="G89" s="33"/>
    </row>
    <row r="90" spans="1:7" ht="13.95" customHeight="1">
      <c r="A90" s="33"/>
      <c r="B90" s="33"/>
      <c r="C90" s="33"/>
      <c r="D90" s="33"/>
      <c r="E90" s="33"/>
      <c r="F90" s="33"/>
      <c r="G90" s="33"/>
    </row>
    <row r="91" spans="1:7" ht="13.95" customHeight="1">
      <c r="A91" s="33"/>
      <c r="B91" s="33"/>
      <c r="C91" s="33"/>
      <c r="D91" s="33"/>
      <c r="E91" s="33"/>
      <c r="F91" s="33"/>
      <c r="G91" s="33"/>
    </row>
    <row r="92" spans="1:7" ht="13.95" customHeight="1">
      <c r="A92" s="33"/>
      <c r="B92" s="33"/>
      <c r="C92" s="33"/>
      <c r="D92" s="33"/>
      <c r="E92" s="33"/>
      <c r="F92" s="33"/>
      <c r="G92" s="33"/>
    </row>
    <row r="93" spans="1:7" ht="13.95" customHeight="1">
      <c r="A93" s="33"/>
      <c r="B93" s="33"/>
      <c r="C93" s="33"/>
      <c r="D93" s="33"/>
      <c r="E93" s="33"/>
      <c r="F93" s="33"/>
      <c r="G93" s="33"/>
    </row>
    <row r="94" spans="1:7" ht="13.95" customHeight="1">
      <c r="A94" s="33"/>
      <c r="B94" s="33"/>
      <c r="C94" s="33"/>
      <c r="D94" s="33"/>
      <c r="E94" s="33"/>
      <c r="F94" s="33"/>
      <c r="G94" s="33"/>
    </row>
    <row r="95" spans="1:7" ht="13.95" customHeight="1">
      <c r="A95" s="33"/>
      <c r="B95" s="33"/>
      <c r="C95" s="33"/>
      <c r="D95" s="33"/>
      <c r="E95" s="33"/>
      <c r="F95" s="33"/>
      <c r="G95" s="33"/>
    </row>
    <row r="96" spans="1:7" ht="13.95" customHeight="1"/>
    <row r="97" ht="13.95" customHeight="1"/>
    <row r="98" ht="13.95" customHeight="1"/>
    <row r="99" ht="13.95" customHeight="1"/>
    <row r="100" ht="13.95" customHeight="1"/>
    <row r="101" ht="13.95" customHeight="1"/>
    <row r="102" ht="13.95" customHeight="1"/>
    <row r="103" ht="13.95" customHeight="1"/>
  </sheetData>
  <hyperlinks>
    <hyperlink ref="A22" r:id="rId1" display="Health and Wellbeing Census (Schools) Scotland 2021-22" xr:uid="{AC6E54FF-8656-436A-B687-49CAA56D7761}"/>
    <hyperlink ref="G4" location="Contents!A1" display="back to contents" xr:uid="{88C82856-8A0D-4D85-A7C9-69A949DE0F21}"/>
    <hyperlink ref="G54" location="Contents!A1" display="back to contents" xr:uid="{9F0D5DA0-498E-48FE-A2E7-E9859CBF8358}"/>
    <hyperlink ref="G25" location="Contents!A1" display="back to contents" xr:uid="{138588AD-50CC-4A53-9CEA-6B4FE7669733}"/>
    <hyperlink ref="A53" r:id="rId2" xr:uid="{2D854667-59C2-46A5-89EE-A76A013D235E}"/>
    <hyperlink ref="A49" r:id="rId3" display="https://www.stor.scot.nhs.uk/handle/11289/580373" xr:uid="{483A4707-B6A6-4148-8F23-8C585F87B0A3}"/>
    <hyperlink ref="A50" r:id="rId4" display="NHSGGC Adult Helath and Wellbeing NE rport" xr:uid="{3852F018-2EA1-4F90-BD16-D05247256762}"/>
    <hyperlink ref="A51" r:id="rId5" display="NHSGGC Adult Health and Well-being Survey 2022-23 - Glasgow North West Report" xr:uid="{7C6B357C-883A-46FA-B69E-65C8832878B0}"/>
    <hyperlink ref="A52" r:id="rId6" display="NHSGGC Adult Helath and Well-Being Survey 2022-23 - South Report" xr:uid="{77054467-14EC-47D2-AD92-D230EFBD5869}"/>
  </hyperlinks>
  <pageMargins left="0.70866141732283472" right="0.70866141732283472" top="0.74803149606299213" bottom="0.74803149606299213" header="0.31496062992125984" footer="0.31496062992125984"/>
  <pageSetup paperSize="9" scale="83"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fitToPage="1"/>
  </sheetPr>
  <dimension ref="A1:P115"/>
  <sheetViews>
    <sheetView showGridLines="0" topLeftCell="A85" zoomScaleNormal="100" workbookViewId="0">
      <selection activeCell="A100" sqref="A100"/>
    </sheetView>
  </sheetViews>
  <sheetFormatPr defaultRowHeight="24.9" customHeight="1"/>
  <cols>
    <col min="1" max="1" width="51" customWidth="1"/>
    <col min="2" max="2" width="6.33203125" customWidth="1"/>
    <col min="3" max="9" width="15.6640625" customWidth="1"/>
    <col min="10" max="10" width="8.21875" customWidth="1"/>
    <col min="11" max="15" width="8.77734375" customWidth="1"/>
  </cols>
  <sheetData>
    <row r="1" spans="1:14" ht="19.95" customHeight="1">
      <c r="A1" s="749" t="s">
        <v>638</v>
      </c>
      <c r="B1" s="142"/>
      <c r="C1" s="142"/>
      <c r="D1" s="142"/>
      <c r="E1" s="142"/>
      <c r="F1" s="142"/>
      <c r="G1" s="142"/>
      <c r="H1" s="142"/>
      <c r="I1" s="142"/>
    </row>
    <row r="2" spans="1:14" ht="19.95" customHeight="1">
      <c r="A2" s="749" t="s">
        <v>463</v>
      </c>
      <c r="B2" s="142"/>
      <c r="C2" s="142"/>
      <c r="D2" s="142"/>
      <c r="E2" s="961"/>
      <c r="F2" s="142"/>
      <c r="G2" s="142"/>
      <c r="H2" s="142"/>
      <c r="I2" s="142"/>
    </row>
    <row r="3" spans="1:14" ht="13.95" customHeight="1">
      <c r="A3" s="737"/>
      <c r="B3" s="142"/>
      <c r="C3" s="142"/>
      <c r="D3" s="142"/>
      <c r="E3" s="142"/>
      <c r="F3" s="142"/>
      <c r="G3" s="142"/>
      <c r="H3" s="142"/>
      <c r="I3" s="142"/>
    </row>
    <row r="4" spans="1:14" s="14" customFormat="1" ht="19.95" customHeight="1">
      <c r="A4" s="946" t="s">
        <v>464</v>
      </c>
      <c r="B4" s="746"/>
      <c r="C4" s="746"/>
      <c r="D4" s="746"/>
      <c r="E4" s="746"/>
      <c r="F4" s="746"/>
      <c r="G4" s="746"/>
      <c r="H4" s="746"/>
      <c r="I4" s="746"/>
    </row>
    <row r="5" spans="1:14" s="14" customFormat="1" ht="19.95" customHeight="1">
      <c r="A5" s="946" t="s">
        <v>465</v>
      </c>
      <c r="B5" s="746"/>
      <c r="C5" s="746"/>
      <c r="D5" s="746"/>
      <c r="E5" s="746"/>
      <c r="F5" s="746"/>
      <c r="G5" s="746"/>
      <c r="H5" s="746"/>
      <c r="I5" s="746"/>
    </row>
    <row r="6" spans="1:14" s="14" customFormat="1" ht="19.95" customHeight="1">
      <c r="A6" s="946" t="s">
        <v>466</v>
      </c>
      <c r="B6" s="746"/>
      <c r="C6" s="746"/>
      <c r="D6" s="746"/>
      <c r="E6" s="746"/>
      <c r="F6" s="746"/>
      <c r="G6" s="746"/>
      <c r="H6" s="746"/>
      <c r="I6" s="746"/>
    </row>
    <row r="7" spans="1:14" s="14" customFormat="1" ht="19.95" customHeight="1">
      <c r="A7" s="946" t="s">
        <v>467</v>
      </c>
      <c r="B7" s="746"/>
      <c r="C7" s="746"/>
      <c r="D7" s="746"/>
      <c r="E7" s="746"/>
      <c r="F7" s="746"/>
      <c r="G7" s="746"/>
      <c r="H7" s="746"/>
      <c r="I7" s="746"/>
    </row>
    <row r="8" spans="1:14" s="14" customFormat="1" ht="19.95" customHeight="1">
      <c r="A8" s="946" t="s">
        <v>468</v>
      </c>
      <c r="B8" s="746"/>
      <c r="C8" s="746"/>
      <c r="D8" s="746"/>
      <c r="E8" s="746"/>
      <c r="F8" s="746"/>
      <c r="G8" s="746"/>
      <c r="H8" s="746"/>
      <c r="I8" s="746"/>
    </row>
    <row r="9" spans="1:14" ht="25.2" customHeight="1">
      <c r="A9" s="103" t="s">
        <v>104</v>
      </c>
      <c r="B9" s="142"/>
      <c r="C9" s="142"/>
      <c r="D9" s="142"/>
      <c r="E9" s="142"/>
      <c r="F9" s="142"/>
      <c r="G9" s="142"/>
      <c r="H9" s="142"/>
      <c r="I9" s="142"/>
    </row>
    <row r="10" spans="1:14" ht="13.95" customHeight="1">
      <c r="A10" s="696"/>
      <c r="B10" s="696"/>
      <c r="C10" s="696"/>
      <c r="D10" s="696"/>
      <c r="E10" s="696"/>
      <c r="F10" s="696"/>
      <c r="G10" s="696"/>
      <c r="H10" s="696"/>
      <c r="I10" s="696"/>
    </row>
    <row r="11" spans="1:14" ht="30" customHeight="1">
      <c r="A11" s="44" t="s">
        <v>639</v>
      </c>
      <c r="B11" s="69"/>
      <c r="C11" s="69"/>
      <c r="D11" s="69"/>
      <c r="E11" s="69"/>
      <c r="F11" s="69"/>
      <c r="G11" s="69"/>
      <c r="H11" s="489"/>
      <c r="I11" s="489" t="s">
        <v>187</v>
      </c>
      <c r="J11" s="66"/>
      <c r="K11" s="65"/>
      <c r="L11" s="66"/>
      <c r="M11" s="53"/>
      <c r="N11" s="66"/>
    </row>
    <row r="12" spans="1:14" ht="30" customHeight="1">
      <c r="A12" s="946" t="s">
        <v>202</v>
      </c>
      <c r="B12" s="136"/>
      <c r="C12" s="136"/>
      <c r="D12" s="136"/>
      <c r="E12" s="136"/>
      <c r="F12" s="136"/>
      <c r="G12" s="136"/>
      <c r="H12" s="738"/>
      <c r="I12" s="743"/>
      <c r="J12" s="66"/>
      <c r="K12" s="65"/>
      <c r="L12" s="66"/>
      <c r="M12" s="65"/>
      <c r="N12" s="66"/>
    </row>
    <row r="13" spans="1:14" ht="13.95" customHeight="1">
      <c r="A13" s="739"/>
      <c r="B13" s="738"/>
      <c r="C13" s="743"/>
      <c r="D13" s="743"/>
      <c r="E13" s="738"/>
      <c r="F13" s="743"/>
      <c r="G13" s="743"/>
      <c r="H13" s="738"/>
      <c r="I13" s="743"/>
      <c r="J13" s="66"/>
      <c r="K13" s="65"/>
      <c r="L13" s="66"/>
      <c r="M13" s="65"/>
      <c r="N13" s="66"/>
    </row>
    <row r="14" spans="1:14" ht="24.9" customHeight="1">
      <c r="A14" s="504" t="s">
        <v>207</v>
      </c>
      <c r="B14" s="497"/>
      <c r="C14" s="482"/>
      <c r="D14" s="483"/>
      <c r="E14" s="277" t="s">
        <v>62</v>
      </c>
      <c r="F14" s="277"/>
      <c r="G14" s="277"/>
      <c r="H14" s="277"/>
      <c r="I14" s="278"/>
      <c r="J14" s="13"/>
      <c r="K14" s="13"/>
      <c r="L14" s="13"/>
      <c r="M14" s="13"/>
      <c r="N14" s="13"/>
    </row>
    <row r="15" spans="1:14" ht="24.9" customHeight="1">
      <c r="A15" s="745"/>
      <c r="B15" s="512"/>
      <c r="C15" s="485"/>
      <c r="D15" s="430"/>
      <c r="E15" s="278" t="s">
        <v>4</v>
      </c>
      <c r="F15" s="282" t="s">
        <v>5</v>
      </c>
      <c r="G15" s="282" t="s">
        <v>6</v>
      </c>
      <c r="H15" s="282" t="s">
        <v>1</v>
      </c>
      <c r="I15" s="282" t="s">
        <v>23</v>
      </c>
      <c r="J15" s="66"/>
      <c r="K15" s="65"/>
      <c r="L15" s="66"/>
      <c r="M15" s="65"/>
      <c r="N15" s="66"/>
    </row>
    <row r="16" spans="1:14" ht="25.05" customHeight="1">
      <c r="A16" s="229" t="s">
        <v>348</v>
      </c>
      <c r="B16" s="771"/>
      <c r="C16" s="772"/>
      <c r="D16" s="733"/>
      <c r="E16" s="733">
        <v>128</v>
      </c>
      <c r="F16" s="185">
        <v>99</v>
      </c>
      <c r="G16" s="185">
        <v>112</v>
      </c>
      <c r="H16" s="191">
        <v>339</v>
      </c>
      <c r="I16" s="191">
        <v>1395</v>
      </c>
      <c r="J16" s="66"/>
      <c r="K16" s="65"/>
      <c r="L16" s="66"/>
      <c r="M16" s="65"/>
      <c r="N16" s="66"/>
    </row>
    <row r="17" spans="1:14" ht="25.05" customHeight="1">
      <c r="A17" s="229" t="s">
        <v>203</v>
      </c>
      <c r="B17" s="771"/>
      <c r="C17" s="772"/>
      <c r="D17" s="733"/>
      <c r="E17" s="733">
        <v>219</v>
      </c>
      <c r="F17" s="185">
        <v>248</v>
      </c>
      <c r="G17" s="185">
        <v>279</v>
      </c>
      <c r="H17" s="191">
        <v>746</v>
      </c>
      <c r="I17" s="191">
        <v>6976</v>
      </c>
      <c r="J17" s="66"/>
      <c r="K17" s="65"/>
      <c r="L17" s="66"/>
      <c r="M17" s="65"/>
      <c r="N17" s="66"/>
    </row>
    <row r="18" spans="1:14" ht="25.05" customHeight="1">
      <c r="A18" s="229" t="s">
        <v>349</v>
      </c>
      <c r="B18" s="773"/>
      <c r="C18" s="774"/>
      <c r="D18" s="750"/>
      <c r="E18" s="750">
        <v>0.58447488584474883</v>
      </c>
      <c r="F18" s="751">
        <v>0.39919354838709675</v>
      </c>
      <c r="G18" s="751">
        <v>0.40143369175627241</v>
      </c>
      <c r="H18" s="752">
        <v>0.45442359249329761</v>
      </c>
      <c r="I18" s="753">
        <v>0.19997133027522937</v>
      </c>
      <c r="J18" s="66"/>
      <c r="K18" s="65"/>
      <c r="L18" s="66"/>
      <c r="M18" s="65"/>
      <c r="N18" s="66"/>
    </row>
    <row r="19" spans="1:14" ht="25.05" customHeight="1">
      <c r="A19" s="747" t="s">
        <v>348</v>
      </c>
      <c r="B19" s="775"/>
      <c r="C19" s="776"/>
      <c r="D19" s="754"/>
      <c r="E19" s="754">
        <v>128</v>
      </c>
      <c r="F19" s="356">
        <v>99</v>
      </c>
      <c r="G19" s="356">
        <v>112</v>
      </c>
      <c r="H19" s="755">
        <v>339</v>
      </c>
      <c r="I19" s="756"/>
      <c r="J19" s="66"/>
      <c r="K19" s="65"/>
      <c r="L19" s="66"/>
      <c r="M19" s="65"/>
      <c r="N19" s="66"/>
    </row>
    <row r="20" spans="1:14" ht="25.05" customHeight="1">
      <c r="A20" s="747" t="s">
        <v>350</v>
      </c>
      <c r="B20" s="775"/>
      <c r="C20" s="776"/>
      <c r="D20" s="754"/>
      <c r="E20" s="754">
        <v>339</v>
      </c>
      <c r="F20" s="356">
        <v>339</v>
      </c>
      <c r="G20" s="356">
        <v>339</v>
      </c>
      <c r="H20" s="755">
        <v>339</v>
      </c>
      <c r="I20" s="757"/>
      <c r="J20" s="66"/>
      <c r="K20" s="65"/>
      <c r="L20" s="66"/>
      <c r="M20" s="65"/>
      <c r="N20" s="66"/>
    </row>
    <row r="21" spans="1:14" ht="25.05" customHeight="1">
      <c r="A21" s="747" t="s">
        <v>351</v>
      </c>
      <c r="B21" s="775"/>
      <c r="C21" s="777"/>
      <c r="D21" s="758"/>
      <c r="E21" s="758">
        <v>0.3775811209439528</v>
      </c>
      <c r="F21" s="759">
        <v>0.29203539823008851</v>
      </c>
      <c r="G21" s="759">
        <v>0.3303834808259587</v>
      </c>
      <c r="H21" s="760">
        <v>1</v>
      </c>
      <c r="I21" s="761"/>
    </row>
    <row r="22" spans="1:14" ht="25.05" customHeight="1">
      <c r="A22" s="748" t="s">
        <v>204</v>
      </c>
      <c r="B22" s="778"/>
      <c r="C22" s="779"/>
      <c r="D22" s="762"/>
      <c r="E22" s="762">
        <v>219</v>
      </c>
      <c r="F22" s="763">
        <v>248</v>
      </c>
      <c r="G22" s="763">
        <v>279</v>
      </c>
      <c r="H22" s="764">
        <v>746</v>
      </c>
      <c r="I22" s="765"/>
    </row>
    <row r="23" spans="1:14" ht="25.05" customHeight="1">
      <c r="A23" s="748" t="s">
        <v>205</v>
      </c>
      <c r="B23" s="778"/>
      <c r="C23" s="779"/>
      <c r="D23" s="762"/>
      <c r="E23" s="762">
        <v>746</v>
      </c>
      <c r="F23" s="763">
        <v>746</v>
      </c>
      <c r="G23" s="763">
        <v>746</v>
      </c>
      <c r="H23" s="764">
        <v>746</v>
      </c>
      <c r="I23" s="766"/>
    </row>
    <row r="24" spans="1:14" ht="25.05" customHeight="1">
      <c r="A24" s="748" t="s">
        <v>206</v>
      </c>
      <c r="B24" s="778"/>
      <c r="C24" s="780"/>
      <c r="D24" s="767"/>
      <c r="E24" s="767">
        <v>0.29356568364611257</v>
      </c>
      <c r="F24" s="768">
        <v>0.33243967828418231</v>
      </c>
      <c r="G24" s="768">
        <v>0.37399463806970512</v>
      </c>
      <c r="H24" s="769">
        <v>1</v>
      </c>
      <c r="I24" s="770"/>
    </row>
    <row r="25" spans="1:14" ht="13.95" customHeight="1">
      <c r="A25" s="47"/>
      <c r="B25" s="103"/>
      <c r="C25" s="103"/>
      <c r="D25" s="696"/>
      <c r="E25" s="696"/>
      <c r="F25" s="47"/>
      <c r="G25" s="696"/>
      <c r="H25" s="696"/>
      <c r="I25" s="696"/>
      <c r="M25" s="6"/>
    </row>
    <row r="26" spans="1:14" ht="13.95" customHeight="1">
      <c r="A26" s="946" t="s">
        <v>477</v>
      </c>
      <c r="B26" s="946"/>
      <c r="C26" s="946"/>
      <c r="D26" s="946"/>
      <c r="E26" s="946"/>
      <c r="F26" s="946"/>
      <c r="G26" s="946"/>
      <c r="H26" s="946" t="s">
        <v>903</v>
      </c>
      <c r="I26" s="696"/>
      <c r="M26" s="6"/>
    </row>
    <row r="27" spans="1:14" ht="13.95" customHeight="1">
      <c r="A27" s="47"/>
      <c r="B27" s="103"/>
      <c r="C27" s="103"/>
      <c r="D27" s="696"/>
      <c r="E27" s="696"/>
      <c r="F27" s="696"/>
      <c r="G27" s="696"/>
      <c r="H27" s="696"/>
      <c r="I27" s="696"/>
    </row>
    <row r="28" spans="1:14" ht="13.95" customHeight="1">
      <c r="A28" s="103" t="s">
        <v>104</v>
      </c>
      <c r="B28" s="103"/>
      <c r="C28" s="103"/>
      <c r="D28" s="696"/>
      <c r="E28" s="696"/>
      <c r="F28" s="696"/>
      <c r="G28" s="696"/>
      <c r="H28" s="696"/>
      <c r="I28" s="696"/>
    </row>
    <row r="29" spans="1:14" ht="13.95" customHeight="1">
      <c r="A29" s="103"/>
      <c r="B29" s="103"/>
      <c r="C29" s="103"/>
      <c r="D29" s="696"/>
      <c r="E29" s="696"/>
      <c r="F29" s="696"/>
      <c r="G29" s="696"/>
      <c r="H29" s="696"/>
      <c r="I29" s="696"/>
    </row>
    <row r="30" spans="1:14" ht="13.95" customHeight="1">
      <c r="A30" s="946" t="s">
        <v>575</v>
      </c>
      <c r="B30" s="602"/>
      <c r="C30" s="602"/>
      <c r="D30" s="696"/>
      <c r="E30" s="696"/>
      <c r="F30" s="696"/>
      <c r="G30" s="696"/>
      <c r="H30" s="696"/>
      <c r="I30" s="696"/>
    </row>
    <row r="31" spans="1:14" ht="13.95" customHeight="1">
      <c r="A31" s="741"/>
      <c r="B31" s="740"/>
      <c r="C31" s="744"/>
      <c r="D31" s="744"/>
      <c r="E31" s="740"/>
      <c r="F31" s="744"/>
      <c r="G31" s="744"/>
      <c r="H31" s="740"/>
      <c r="I31" s="744"/>
      <c r="J31" s="37"/>
      <c r="K31" s="67"/>
      <c r="L31" s="37"/>
      <c r="M31" s="67"/>
      <c r="N31" s="6"/>
    </row>
    <row r="32" spans="1:14" ht="13.95" customHeight="1">
      <c r="A32" s="741"/>
      <c r="B32" s="740"/>
      <c r="C32" s="744"/>
      <c r="D32" s="744"/>
      <c r="E32" s="740"/>
      <c r="F32" s="744"/>
      <c r="G32" s="744"/>
      <c r="H32" s="740"/>
      <c r="I32" s="744"/>
      <c r="J32" s="37"/>
      <c r="K32" s="67"/>
      <c r="L32" s="37"/>
      <c r="M32" s="67"/>
      <c r="N32" s="37"/>
    </row>
    <row r="33" spans="1:16" ht="19.95" customHeight="1">
      <c r="A33" s="44" t="s">
        <v>640</v>
      </c>
      <c r="B33" s="69"/>
      <c r="C33" s="69"/>
      <c r="D33" s="69"/>
      <c r="E33" s="69"/>
      <c r="F33" s="69"/>
      <c r="G33" s="69"/>
      <c r="H33" s="531"/>
      <c r="I33" s="489" t="s">
        <v>187</v>
      </c>
      <c r="J33" s="37"/>
      <c r="K33" s="67"/>
      <c r="L33" s="37"/>
      <c r="M33" s="53"/>
      <c r="N33" s="37"/>
    </row>
    <row r="34" spans="1:16" ht="19.95" customHeight="1">
      <c r="A34" s="44" t="s">
        <v>476</v>
      </c>
      <c r="B34" s="69"/>
      <c r="C34" s="69"/>
      <c r="D34" s="69"/>
      <c r="E34" s="69"/>
      <c r="F34" s="69"/>
      <c r="G34" s="69"/>
      <c r="H34" s="531"/>
      <c r="I34" s="744"/>
      <c r="J34" s="37"/>
      <c r="K34" s="67"/>
      <c r="L34" s="37"/>
      <c r="M34" s="53"/>
      <c r="N34" s="37"/>
    </row>
    <row r="35" spans="1:16" ht="25.2" customHeight="1">
      <c r="A35" s="946" t="s">
        <v>1402</v>
      </c>
      <c r="B35" s="136"/>
      <c r="C35" s="136"/>
      <c r="D35" s="136"/>
      <c r="E35" s="136"/>
      <c r="F35" s="136"/>
      <c r="G35" s="136"/>
      <c r="H35" s="740"/>
      <c r="I35" s="744"/>
      <c r="J35" s="37"/>
      <c r="K35" s="67"/>
      <c r="L35" s="37"/>
      <c r="M35" s="53"/>
      <c r="N35" s="37"/>
    </row>
    <row r="36" spans="1:16" ht="13.95" customHeight="1">
      <c r="A36" s="603"/>
      <c r="B36" s="603"/>
      <c r="C36" s="603"/>
      <c r="D36" s="696"/>
      <c r="E36" s="696"/>
      <c r="F36" s="696"/>
      <c r="G36" s="696"/>
      <c r="H36" s="696"/>
      <c r="I36" s="696"/>
    </row>
    <row r="37" spans="1:16" ht="25.2" customHeight="1">
      <c r="A37" s="504" t="s">
        <v>141</v>
      </c>
      <c r="B37" s="509"/>
      <c r="C37" s="505"/>
      <c r="D37" s="497" t="s">
        <v>60</v>
      </c>
      <c r="E37" s="276" t="s">
        <v>62</v>
      </c>
      <c r="F37" s="277"/>
      <c r="G37" s="277"/>
      <c r="H37" s="277"/>
      <c r="I37" s="278"/>
    </row>
    <row r="38" spans="1:16" ht="25.2" customHeight="1">
      <c r="A38" s="806"/>
      <c r="B38" s="807"/>
      <c r="C38" s="813"/>
      <c r="D38" s="814"/>
      <c r="E38" s="447" t="s">
        <v>4</v>
      </c>
      <c r="F38" s="447" t="s">
        <v>5</v>
      </c>
      <c r="G38" s="447" t="s">
        <v>6</v>
      </c>
      <c r="H38" s="447" t="s">
        <v>1</v>
      </c>
      <c r="I38" s="447" t="s">
        <v>23</v>
      </c>
    </row>
    <row r="39" spans="1:16" ht="19.95" customHeight="1">
      <c r="A39" s="507" t="s">
        <v>469</v>
      </c>
      <c r="B39" s="808"/>
      <c r="C39" s="992"/>
      <c r="D39" s="508" t="s">
        <v>41</v>
      </c>
      <c r="E39" s="215">
        <v>20543</v>
      </c>
      <c r="F39" s="215">
        <v>15913</v>
      </c>
      <c r="G39" s="254">
        <v>19333</v>
      </c>
      <c r="H39" s="215">
        <v>55789</v>
      </c>
      <c r="I39" s="1276">
        <v>214161</v>
      </c>
      <c r="J39" s="33"/>
    </row>
    <row r="40" spans="1:16" ht="19.95" customHeight="1">
      <c r="A40" s="555" t="s">
        <v>470</v>
      </c>
      <c r="B40" s="160"/>
      <c r="C40" s="963"/>
      <c r="D40" s="937" t="s">
        <v>42</v>
      </c>
      <c r="E40" s="216">
        <v>63714</v>
      </c>
      <c r="F40" s="216">
        <v>53897</v>
      </c>
      <c r="G40" s="255">
        <v>60449</v>
      </c>
      <c r="H40" s="216">
        <v>178060</v>
      </c>
      <c r="I40" s="469">
        <v>664955</v>
      </c>
      <c r="J40" s="33"/>
    </row>
    <row r="41" spans="1:16" ht="30" customHeight="1">
      <c r="A41" s="994"/>
      <c r="B41" s="160"/>
      <c r="C41" s="963"/>
      <c r="D41" s="1228" t="s">
        <v>43</v>
      </c>
      <c r="E41" s="420">
        <v>14505</v>
      </c>
      <c r="F41" s="420">
        <v>10725</v>
      </c>
      <c r="G41" s="1229">
        <v>12695</v>
      </c>
      <c r="H41" s="420">
        <f>SUM(E41:G41)</f>
        <v>37925</v>
      </c>
      <c r="I41" s="1169">
        <v>170881</v>
      </c>
      <c r="J41" s="33"/>
    </row>
    <row r="42" spans="1:16" ht="19.95" customHeight="1">
      <c r="A42" s="995"/>
      <c r="B42" s="809"/>
      <c r="C42" s="996"/>
      <c r="D42" s="521" t="s">
        <v>38</v>
      </c>
      <c r="E42" s="191">
        <v>98762</v>
      </c>
      <c r="F42" s="191">
        <v>80535</v>
      </c>
      <c r="G42" s="191">
        <v>92477</v>
      </c>
      <c r="H42" s="550">
        <v>271774</v>
      </c>
      <c r="I42" s="191">
        <v>1049997</v>
      </c>
      <c r="J42" s="33"/>
      <c r="K42" s="29"/>
      <c r="L42" s="29"/>
      <c r="M42" s="29"/>
      <c r="N42" s="29"/>
      <c r="O42" s="29"/>
      <c r="P42" s="29"/>
    </row>
    <row r="43" spans="1:16" ht="19.95" customHeight="1">
      <c r="A43" s="507" t="s">
        <v>142</v>
      </c>
      <c r="B43" s="810"/>
      <c r="C43" s="993"/>
      <c r="D43" s="508" t="s">
        <v>41</v>
      </c>
      <c r="E43" s="215">
        <v>32401</v>
      </c>
      <c r="F43" s="215">
        <v>32686</v>
      </c>
      <c r="G43" s="215">
        <v>42712</v>
      </c>
      <c r="H43" s="215">
        <f>SUM(E43:G43)</f>
        <v>107799</v>
      </c>
      <c r="I43" s="215">
        <v>1006258</v>
      </c>
      <c r="J43" s="33"/>
    </row>
    <row r="44" spans="1:16" ht="19.95" customHeight="1">
      <c r="A44" s="994"/>
      <c r="B44" s="160"/>
      <c r="C44" s="963"/>
      <c r="D44" s="937" t="s">
        <v>42</v>
      </c>
      <c r="E44" s="216">
        <v>115879</v>
      </c>
      <c r="F44" s="216">
        <v>159362</v>
      </c>
      <c r="G44" s="216">
        <v>151534</v>
      </c>
      <c r="H44" s="216">
        <f t="shared" ref="H44:H45" si="0">SUM(E44:G44)</f>
        <v>426775</v>
      </c>
      <c r="I44" s="216">
        <v>3343340</v>
      </c>
      <c r="J44" s="33"/>
    </row>
    <row r="45" spans="1:16" ht="30" customHeight="1">
      <c r="A45" s="994"/>
      <c r="B45" s="160"/>
      <c r="C45" s="963"/>
      <c r="D45" s="936" t="s">
        <v>43</v>
      </c>
      <c r="E45" s="420">
        <v>25596</v>
      </c>
      <c r="F45" s="420">
        <v>28236</v>
      </c>
      <c r="G45" s="420">
        <v>33644</v>
      </c>
      <c r="H45" s="420">
        <f t="shared" si="0"/>
        <v>87476</v>
      </c>
      <c r="I45" s="420">
        <v>1097402</v>
      </c>
      <c r="J45" s="33"/>
    </row>
    <row r="46" spans="1:16" ht="19.95" customHeight="1">
      <c r="A46" s="994"/>
      <c r="B46" s="659"/>
      <c r="C46" s="997"/>
      <c r="D46" s="521" t="s">
        <v>38</v>
      </c>
      <c r="E46" s="191">
        <v>173876</v>
      </c>
      <c r="F46" s="191">
        <v>220284</v>
      </c>
      <c r="G46" s="191">
        <v>227890</v>
      </c>
      <c r="H46" s="191">
        <v>622050</v>
      </c>
      <c r="I46" s="191">
        <v>5447000</v>
      </c>
      <c r="J46" s="33"/>
    </row>
    <row r="47" spans="1:16" ht="19.95" customHeight="1">
      <c r="A47" s="507" t="s">
        <v>471</v>
      </c>
      <c r="B47" s="810"/>
      <c r="C47" s="998"/>
      <c r="D47" s="873" t="s">
        <v>41</v>
      </c>
      <c r="E47" s="1230">
        <v>0.63402364124564059</v>
      </c>
      <c r="F47" s="1230">
        <v>0.486844520589855</v>
      </c>
      <c r="G47" s="1230">
        <v>0.45263626147218583</v>
      </c>
      <c r="H47" s="1230">
        <v>0.51752799191087118</v>
      </c>
      <c r="I47" s="1230">
        <v>0.21282911539585275</v>
      </c>
      <c r="J47" s="33"/>
    </row>
    <row r="48" spans="1:16" ht="19.95" customHeight="1">
      <c r="A48" s="555" t="s">
        <v>470</v>
      </c>
      <c r="B48" s="160"/>
      <c r="C48" s="999"/>
      <c r="D48" s="47" t="s">
        <v>42</v>
      </c>
      <c r="E48" s="1231">
        <v>0.54983215250390494</v>
      </c>
      <c r="F48" s="1231">
        <v>0.33820484180670424</v>
      </c>
      <c r="G48" s="1231">
        <v>0.39891377512637427</v>
      </c>
      <c r="H48" s="1231">
        <v>0.41722218967840197</v>
      </c>
      <c r="I48" s="1231">
        <v>0.19888943391937403</v>
      </c>
      <c r="J48" s="33"/>
    </row>
    <row r="49" spans="1:10" ht="30" customHeight="1">
      <c r="A49" s="994"/>
      <c r="B49" s="160"/>
      <c r="C49" s="999"/>
      <c r="D49" s="1232" t="s">
        <v>43</v>
      </c>
      <c r="E49" s="1098">
        <v>0.56669010782934837</v>
      </c>
      <c r="F49" s="1098">
        <v>0.37983425414364641</v>
      </c>
      <c r="G49" s="1098">
        <v>0.37733325407204849</v>
      </c>
      <c r="H49" s="1098">
        <v>0.43354748731080522</v>
      </c>
      <c r="I49" s="1098">
        <v>0.15571413210473464</v>
      </c>
      <c r="J49" s="33"/>
    </row>
    <row r="50" spans="1:10" ht="19.95" customHeight="1">
      <c r="A50" s="994"/>
      <c r="B50" s="659"/>
      <c r="C50" s="1000"/>
      <c r="D50" s="1233" t="s">
        <v>38</v>
      </c>
      <c r="E50" s="753">
        <v>0.56800248452920477</v>
      </c>
      <c r="F50" s="753">
        <v>0.36559623032085853</v>
      </c>
      <c r="G50" s="753">
        <v>0.40579665628153933</v>
      </c>
      <c r="H50" s="753">
        <v>0.43690057069367416</v>
      </c>
      <c r="I50" s="752">
        <v>0.19276610978520287</v>
      </c>
      <c r="J50" s="33"/>
    </row>
    <row r="51" spans="1:10" ht="19.95" customHeight="1">
      <c r="A51" s="1240" t="s">
        <v>469</v>
      </c>
      <c r="B51" s="811"/>
      <c r="C51" s="1001"/>
      <c r="D51" s="1234" t="s">
        <v>41</v>
      </c>
      <c r="E51" s="1235">
        <v>20543</v>
      </c>
      <c r="F51" s="1235">
        <v>15913</v>
      </c>
      <c r="G51" s="1235">
        <v>19333</v>
      </c>
      <c r="H51" s="1235">
        <v>55789</v>
      </c>
      <c r="I51" s="1002"/>
      <c r="J51" s="33"/>
    </row>
    <row r="52" spans="1:10" ht="19.95" customHeight="1">
      <c r="A52" s="1241" t="s">
        <v>470</v>
      </c>
      <c r="B52" s="812"/>
      <c r="C52" s="1004"/>
      <c r="D52" s="1236" t="s">
        <v>42</v>
      </c>
      <c r="E52" s="1237">
        <v>63714</v>
      </c>
      <c r="F52" s="1237">
        <v>53897</v>
      </c>
      <c r="G52" s="1237">
        <v>60449</v>
      </c>
      <c r="H52" s="1237">
        <v>178060</v>
      </c>
      <c r="I52" s="1002"/>
      <c r="J52" s="33"/>
    </row>
    <row r="53" spans="1:10" ht="30" customHeight="1">
      <c r="A53" s="1003"/>
      <c r="B53" s="812"/>
      <c r="C53" s="1004"/>
      <c r="D53" s="1238" t="s">
        <v>43</v>
      </c>
      <c r="E53" s="1239">
        <v>14505</v>
      </c>
      <c r="F53" s="1239">
        <v>10725</v>
      </c>
      <c r="G53" s="1239">
        <v>12695</v>
      </c>
      <c r="H53" s="1239">
        <v>37925</v>
      </c>
      <c r="I53" s="1002"/>
      <c r="J53" s="33"/>
    </row>
    <row r="54" spans="1:10" ht="19.95" customHeight="1">
      <c r="A54" s="806"/>
      <c r="B54" s="807"/>
      <c r="C54" s="1005"/>
      <c r="D54" s="105" t="s">
        <v>38</v>
      </c>
      <c r="E54" s="374">
        <v>98762</v>
      </c>
      <c r="F54" s="374">
        <v>80535</v>
      </c>
      <c r="G54" s="374">
        <v>92477</v>
      </c>
      <c r="H54" s="374">
        <v>271774</v>
      </c>
      <c r="I54" s="1006"/>
      <c r="J54" s="33"/>
    </row>
    <row r="55" spans="1:10" ht="19.95" customHeight="1">
      <c r="A55" s="1240" t="s">
        <v>472</v>
      </c>
      <c r="B55" s="1234"/>
      <c r="C55" s="1242"/>
      <c r="D55" s="1242" t="s">
        <v>41</v>
      </c>
      <c r="E55" s="1243">
        <v>55789</v>
      </c>
      <c r="F55" s="1243">
        <v>55789</v>
      </c>
      <c r="G55" s="1243">
        <v>55789</v>
      </c>
      <c r="H55" s="1243">
        <v>55789</v>
      </c>
      <c r="I55" s="1007"/>
      <c r="J55" s="33"/>
    </row>
    <row r="56" spans="1:10" ht="19.95" customHeight="1">
      <c r="A56" s="1241" t="s">
        <v>473</v>
      </c>
      <c r="B56" s="1236"/>
      <c r="C56" s="1244"/>
      <c r="D56" s="1244" t="s">
        <v>42</v>
      </c>
      <c r="E56" s="1245">
        <v>178060</v>
      </c>
      <c r="F56" s="1245">
        <v>178060</v>
      </c>
      <c r="G56" s="1245">
        <v>178060</v>
      </c>
      <c r="H56" s="1245">
        <v>178060</v>
      </c>
      <c r="I56" s="1007"/>
      <c r="J56" s="33"/>
    </row>
    <row r="57" spans="1:10" ht="30" customHeight="1">
      <c r="A57" s="1241"/>
      <c r="B57" s="1236"/>
      <c r="C57" s="1244"/>
      <c r="D57" s="1246" t="s">
        <v>43</v>
      </c>
      <c r="E57" s="1247">
        <v>37925</v>
      </c>
      <c r="F57" s="1247">
        <v>37925</v>
      </c>
      <c r="G57" s="1247">
        <v>37925</v>
      </c>
      <c r="H57" s="1247">
        <v>37925</v>
      </c>
      <c r="I57" s="1007"/>
      <c r="J57" s="33"/>
    </row>
    <row r="58" spans="1:10" ht="19.95" customHeight="1">
      <c r="A58" s="1248"/>
      <c r="B58" s="1249"/>
      <c r="C58" s="813"/>
      <c r="D58" s="105" t="s">
        <v>38</v>
      </c>
      <c r="E58" s="374">
        <v>271774</v>
      </c>
      <c r="F58" s="374">
        <v>271774</v>
      </c>
      <c r="G58" s="374">
        <v>271774</v>
      </c>
      <c r="H58" s="374">
        <v>271774</v>
      </c>
      <c r="I58" s="1006"/>
      <c r="J58" s="33"/>
    </row>
    <row r="59" spans="1:10" ht="19.95" customHeight="1">
      <c r="A59" s="1240" t="s">
        <v>474</v>
      </c>
      <c r="B59" s="1234"/>
      <c r="C59" s="1242"/>
      <c r="D59" s="1236" t="s">
        <v>41</v>
      </c>
      <c r="E59" s="1250">
        <v>0.36822671135887003</v>
      </c>
      <c r="F59" s="1250">
        <v>0.28523544067826989</v>
      </c>
      <c r="G59" s="1250">
        <v>0.34653784796286008</v>
      </c>
      <c r="H59" s="1250">
        <v>1</v>
      </c>
      <c r="I59" s="1008"/>
      <c r="J59" s="33"/>
    </row>
    <row r="60" spans="1:10" ht="19.95" customHeight="1">
      <c r="A60" s="1241" t="s">
        <v>475</v>
      </c>
      <c r="B60" s="1236"/>
      <c r="C60" s="1244"/>
      <c r="D60" s="1236" t="s">
        <v>42</v>
      </c>
      <c r="E60" s="1251">
        <v>0.35782320566101317</v>
      </c>
      <c r="F60" s="1251">
        <v>0.30269010445917105</v>
      </c>
      <c r="G60" s="1251">
        <v>0.33948668987981578</v>
      </c>
      <c r="H60" s="1251">
        <v>1</v>
      </c>
      <c r="I60" s="1008"/>
      <c r="J60" s="33"/>
    </row>
    <row r="61" spans="1:10" ht="30" customHeight="1">
      <c r="A61" s="1241"/>
      <c r="B61" s="1236"/>
      <c r="C61" s="1244"/>
      <c r="D61" s="1252" t="s">
        <v>43</v>
      </c>
      <c r="E61" s="1253">
        <v>0.38246539222148979</v>
      </c>
      <c r="F61" s="1253">
        <v>0.28279499011206327</v>
      </c>
      <c r="G61" s="1253">
        <v>0.33473961766644694</v>
      </c>
      <c r="H61" s="1253">
        <v>1</v>
      </c>
      <c r="I61" s="1008"/>
      <c r="J61" s="33"/>
    </row>
    <row r="62" spans="1:10" ht="19.95" customHeight="1">
      <c r="A62" s="1248"/>
      <c r="B62" s="1249"/>
      <c r="C62" s="813"/>
      <c r="D62" s="549" t="s">
        <v>38</v>
      </c>
      <c r="E62" s="1254">
        <v>0.36339752882910065</v>
      </c>
      <c r="F62" s="1254">
        <v>0.29633077483497317</v>
      </c>
      <c r="G62" s="1254">
        <v>0.34027169633592619</v>
      </c>
      <c r="H62" s="1254">
        <v>1</v>
      </c>
      <c r="I62" s="1009"/>
      <c r="J62" s="33"/>
    </row>
    <row r="63" spans="1:10" ht="19.95" customHeight="1">
      <c r="A63" s="1255" t="s">
        <v>142</v>
      </c>
      <c r="B63" s="1256"/>
      <c r="C63" s="1257"/>
      <c r="D63" s="1257" t="s">
        <v>41</v>
      </c>
      <c r="E63" s="1258">
        <v>32401</v>
      </c>
      <c r="F63" s="1258">
        <v>32686</v>
      </c>
      <c r="G63" s="1258">
        <v>42712</v>
      </c>
      <c r="H63" s="1258">
        <v>107799</v>
      </c>
      <c r="I63" s="1010"/>
      <c r="J63" s="33"/>
    </row>
    <row r="64" spans="1:10" ht="19.95" customHeight="1">
      <c r="A64" s="1259"/>
      <c r="B64" s="1260"/>
      <c r="C64" s="1261"/>
      <c r="D64" s="1261" t="s">
        <v>42</v>
      </c>
      <c r="E64" s="1258">
        <v>115879</v>
      </c>
      <c r="F64" s="1258">
        <v>159362</v>
      </c>
      <c r="G64" s="1258">
        <v>151534</v>
      </c>
      <c r="H64" s="1258">
        <v>426775</v>
      </c>
      <c r="I64" s="1007"/>
      <c r="J64" s="33"/>
    </row>
    <row r="65" spans="1:14" ht="30" customHeight="1">
      <c r="A65" s="1259"/>
      <c r="B65" s="1260"/>
      <c r="C65" s="1261"/>
      <c r="D65" s="1262" t="s">
        <v>43</v>
      </c>
      <c r="E65" s="1258">
        <v>25596</v>
      </c>
      <c r="F65" s="1258">
        <v>28236</v>
      </c>
      <c r="G65" s="1258">
        <v>33644</v>
      </c>
      <c r="H65" s="1258">
        <v>87476</v>
      </c>
      <c r="I65" s="1007"/>
      <c r="J65" s="33"/>
    </row>
    <row r="66" spans="1:14" ht="19.95" customHeight="1">
      <c r="A66" s="1263"/>
      <c r="B66" s="1264"/>
      <c r="C66" s="1265"/>
      <c r="D66" s="1172" t="s">
        <v>38</v>
      </c>
      <c r="E66" s="1266">
        <v>173876</v>
      </c>
      <c r="F66" s="1266">
        <v>220284</v>
      </c>
      <c r="G66" s="1266">
        <v>227890</v>
      </c>
      <c r="H66" s="1266">
        <v>622050</v>
      </c>
      <c r="I66" s="1006"/>
      <c r="J66" s="33"/>
    </row>
    <row r="67" spans="1:14" ht="19.95" customHeight="1">
      <c r="A67" s="1255" t="s">
        <v>200</v>
      </c>
      <c r="B67" s="1256"/>
      <c r="C67" s="1257"/>
      <c r="D67" s="1257" t="s">
        <v>41</v>
      </c>
      <c r="E67" s="1267">
        <v>107799</v>
      </c>
      <c r="F67" s="1267">
        <v>107799</v>
      </c>
      <c r="G67" s="1267">
        <v>107799</v>
      </c>
      <c r="H67" s="1267">
        <v>107799</v>
      </c>
      <c r="I67" s="1007"/>
      <c r="J67" s="33"/>
    </row>
    <row r="68" spans="1:14" ht="19.95" customHeight="1">
      <c r="A68" s="1259"/>
      <c r="B68" s="1260"/>
      <c r="C68" s="1261"/>
      <c r="D68" s="1261" t="s">
        <v>42</v>
      </c>
      <c r="E68" s="1268">
        <v>426775</v>
      </c>
      <c r="F68" s="1268">
        <v>426775</v>
      </c>
      <c r="G68" s="1268">
        <v>426775</v>
      </c>
      <c r="H68" s="1268">
        <v>426775</v>
      </c>
      <c r="I68" s="1007"/>
      <c r="J68" s="33"/>
    </row>
    <row r="69" spans="1:14" ht="30" customHeight="1">
      <c r="A69" s="1259"/>
      <c r="B69" s="1260"/>
      <c r="C69" s="1261"/>
      <c r="D69" s="1262" t="s">
        <v>43</v>
      </c>
      <c r="E69" s="1269">
        <v>87476</v>
      </c>
      <c r="F69" s="1269">
        <v>87476</v>
      </c>
      <c r="G69" s="1269">
        <v>87476</v>
      </c>
      <c r="H69" s="1269">
        <v>87476</v>
      </c>
      <c r="I69" s="1007"/>
      <c r="J69" s="33"/>
    </row>
    <row r="70" spans="1:14" ht="19.95" customHeight="1">
      <c r="A70" s="1263"/>
      <c r="B70" s="1264"/>
      <c r="C70" s="1265"/>
      <c r="D70" s="1172" t="s">
        <v>38</v>
      </c>
      <c r="E70" s="1270">
        <v>622050</v>
      </c>
      <c r="F70" s="1270">
        <v>622050</v>
      </c>
      <c r="G70" s="1270">
        <v>622050</v>
      </c>
      <c r="H70" s="1270">
        <v>622050</v>
      </c>
      <c r="I70" s="1006"/>
      <c r="J70" s="33"/>
    </row>
    <row r="71" spans="1:14" ht="19.95" customHeight="1">
      <c r="A71" s="1255" t="s">
        <v>201</v>
      </c>
      <c r="B71" s="1256"/>
      <c r="C71" s="1257"/>
      <c r="D71" s="1256" t="s">
        <v>41</v>
      </c>
      <c r="E71" s="1271">
        <v>0.30056865091512908</v>
      </c>
      <c r="F71" s="1271">
        <v>0.30321246022690379</v>
      </c>
      <c r="G71" s="1271">
        <v>0.39621888885796713</v>
      </c>
      <c r="H71" s="1271">
        <v>1</v>
      </c>
      <c r="I71" s="1008"/>
      <c r="J71" s="33"/>
    </row>
    <row r="72" spans="1:14" ht="19.95" customHeight="1">
      <c r="A72" s="1259"/>
      <c r="B72" s="1260"/>
      <c r="C72" s="1261"/>
      <c r="D72" s="1260" t="s">
        <v>42</v>
      </c>
      <c r="E72" s="1272">
        <v>0.2715224649991213</v>
      </c>
      <c r="F72" s="1272">
        <v>0.37340987639857065</v>
      </c>
      <c r="G72" s="1272">
        <v>0.35506765860230799</v>
      </c>
      <c r="H72" s="1272">
        <v>1</v>
      </c>
      <c r="I72" s="1008"/>
      <c r="J72" s="33"/>
    </row>
    <row r="73" spans="1:14" ht="30" customHeight="1">
      <c r="A73" s="1259"/>
      <c r="B73" s="1260"/>
      <c r="C73" s="1261"/>
      <c r="D73" s="1273" t="s">
        <v>43</v>
      </c>
      <c r="E73" s="1274">
        <v>0.29260597192372767</v>
      </c>
      <c r="F73" s="1274">
        <v>0.32278567835749233</v>
      </c>
      <c r="G73" s="1274">
        <v>0.38460834971878</v>
      </c>
      <c r="H73" s="1274">
        <v>1</v>
      </c>
      <c r="I73" s="1008"/>
      <c r="J73" s="33"/>
    </row>
    <row r="74" spans="1:14" ht="19.95" customHeight="1">
      <c r="A74" s="1263"/>
      <c r="B74" s="1264"/>
      <c r="C74" s="1265"/>
      <c r="D74" s="1171" t="s">
        <v>38</v>
      </c>
      <c r="E74" s="1275">
        <v>0.27952093883128365</v>
      </c>
      <c r="F74" s="1275">
        <v>0.35412587412587415</v>
      </c>
      <c r="G74" s="1275">
        <v>0.3663531870428422</v>
      </c>
      <c r="H74" s="1275">
        <v>1</v>
      </c>
      <c r="I74" s="1011"/>
      <c r="J74" s="33"/>
    </row>
    <row r="75" spans="1:14" ht="19.95" customHeight="1">
      <c r="A75" s="603"/>
      <c r="B75" s="603"/>
      <c r="C75" s="603"/>
      <c r="D75" s="603"/>
      <c r="E75" s="603"/>
      <c r="F75" s="160"/>
      <c r="G75" s="160"/>
      <c r="H75" s="1031" t="s">
        <v>913</v>
      </c>
      <c r="I75" s="603"/>
      <c r="J75" s="33"/>
    </row>
    <row r="76" spans="1:14" ht="19.95" customHeight="1">
      <c r="A76" s="946" t="s">
        <v>1342</v>
      </c>
      <c r="B76" s="948"/>
      <c r="C76" s="948"/>
      <c r="D76" s="948"/>
      <c r="E76" s="948"/>
      <c r="F76" s="948"/>
      <c r="G76" s="160"/>
      <c r="H76" s="603"/>
      <c r="I76" s="603"/>
      <c r="J76" s="33"/>
    </row>
    <row r="77" spans="1:14" ht="19.95" customHeight="1">
      <c r="A77" s="946" t="s">
        <v>1343</v>
      </c>
      <c r="B77" s="948"/>
      <c r="C77" s="948"/>
      <c r="D77" s="948"/>
      <c r="E77" s="948"/>
      <c r="F77" s="948"/>
      <c r="G77" s="1012"/>
      <c r="H77" s="160"/>
      <c r="I77" s="160"/>
      <c r="J77" s="265"/>
      <c r="K77" s="59"/>
      <c r="L77" s="59"/>
      <c r="M77" s="6"/>
      <c r="N77" s="59"/>
    </row>
    <row r="78" spans="1:14" ht="13.95" customHeight="1">
      <c r="A78" s="36"/>
      <c r="B78" s="36"/>
      <c r="C78" s="36"/>
      <c r="D78" s="1013"/>
      <c r="E78" s="1013"/>
      <c r="F78" s="1013"/>
      <c r="G78" s="1012"/>
      <c r="H78" s="160"/>
      <c r="I78" s="160"/>
      <c r="J78" s="265"/>
      <c r="M78" s="6"/>
    </row>
    <row r="79" spans="1:14" ht="19.95" customHeight="1">
      <c r="A79" s="488" t="s">
        <v>1045</v>
      </c>
      <c r="B79" s="160"/>
      <c r="C79" s="603"/>
      <c r="D79" s="488"/>
      <c r="E79" s="603"/>
      <c r="F79" s="603"/>
      <c r="G79" s="603"/>
      <c r="H79" s="603"/>
      <c r="I79" s="603"/>
      <c r="J79" s="33"/>
    </row>
    <row r="80" spans="1:14" ht="19.95" customHeight="1">
      <c r="A80" s="1035" t="s">
        <v>104</v>
      </c>
      <c r="B80" s="603"/>
      <c r="C80" s="603"/>
      <c r="D80" s="488"/>
      <c r="E80" s="603"/>
      <c r="F80" s="603"/>
      <c r="G80" s="603"/>
      <c r="H80" s="603"/>
      <c r="I80" s="603"/>
      <c r="J80" s="33"/>
    </row>
    <row r="81" spans="1:15" ht="13.95" customHeight="1">
      <c r="A81" s="603"/>
      <c r="B81" s="603"/>
      <c r="C81" s="603"/>
      <c r="D81" s="973"/>
      <c r="E81" s="603"/>
      <c r="F81" s="603"/>
      <c r="G81" s="603"/>
      <c r="H81" s="603"/>
      <c r="I81" s="603"/>
      <c r="J81" s="33"/>
    </row>
    <row r="82" spans="1:15" ht="13.95" customHeight="1">
      <c r="A82" s="946" t="s">
        <v>1297</v>
      </c>
      <c r="B82" s="603"/>
      <c r="C82" s="603"/>
      <c r="D82" s="946"/>
      <c r="E82" s="603"/>
      <c r="F82" s="603"/>
      <c r="G82" s="603"/>
      <c r="H82" s="603"/>
      <c r="I82" s="603"/>
      <c r="J82" s="33"/>
    </row>
    <row r="83" spans="1:15" ht="13.95" customHeight="1">
      <c r="A83" s="603"/>
      <c r="B83" s="603"/>
      <c r="C83" s="603"/>
      <c r="D83" s="603"/>
      <c r="E83" s="603"/>
      <c r="F83" s="603"/>
      <c r="G83" s="603"/>
      <c r="H83" s="603"/>
      <c r="I83" s="603"/>
      <c r="J83" s="33"/>
    </row>
    <row r="84" spans="1:15" ht="13.95" customHeight="1">
      <c r="A84" s="603"/>
      <c r="B84" s="603"/>
      <c r="C84" s="603"/>
      <c r="D84" s="603"/>
      <c r="E84" s="603"/>
      <c r="F84" s="603"/>
      <c r="G84" s="603"/>
      <c r="H84" s="603"/>
      <c r="I84" s="603"/>
      <c r="J84" s="33"/>
    </row>
    <row r="85" spans="1:15" ht="24.9" customHeight="1">
      <c r="A85" s="44" t="s">
        <v>641</v>
      </c>
      <c r="B85" s="602"/>
      <c r="C85" s="602"/>
      <c r="D85" s="602"/>
      <c r="E85" s="602"/>
      <c r="F85" s="602"/>
      <c r="G85" s="602"/>
      <c r="H85" s="531"/>
      <c r="I85" s="489" t="s">
        <v>187</v>
      </c>
      <c r="J85" s="53"/>
      <c r="K85" s="53"/>
    </row>
    <row r="86" spans="1:15" ht="13.95" customHeight="1">
      <c r="A86" s="41"/>
      <c r="B86" s="602"/>
      <c r="C86" s="602"/>
      <c r="D86" s="602"/>
      <c r="E86" s="602"/>
      <c r="F86" s="602"/>
      <c r="G86" s="602"/>
      <c r="H86" s="603"/>
      <c r="I86" s="603"/>
      <c r="J86" s="33"/>
    </row>
    <row r="87" spans="1:15" ht="24.9" customHeight="1">
      <c r="A87" s="41"/>
      <c r="B87" s="47"/>
      <c r="C87" s="504" t="s">
        <v>172</v>
      </c>
      <c r="D87" s="509"/>
      <c r="E87" s="509"/>
      <c r="F87" s="509"/>
      <c r="G87" s="505"/>
      <c r="H87" s="160"/>
      <c r="I87" s="160"/>
      <c r="J87" s="160"/>
      <c r="K87" s="47"/>
      <c r="L87" s="47"/>
    </row>
    <row r="88" spans="1:15" ht="13.95" customHeight="1">
      <c r="A88" s="504" t="s">
        <v>25</v>
      </c>
      <c r="B88" s="505"/>
      <c r="C88" s="1170" t="s">
        <v>171</v>
      </c>
      <c r="D88" s="1171"/>
      <c r="E88" s="1171"/>
      <c r="F88" s="1171" t="s">
        <v>175</v>
      </c>
      <c r="G88" s="1172"/>
      <c r="H88" s="1014"/>
      <c r="I88" s="1014"/>
      <c r="J88" s="1014"/>
      <c r="K88" s="118"/>
      <c r="L88" s="119"/>
      <c r="M88" s="110"/>
      <c r="N88" s="111"/>
      <c r="O88" s="111"/>
    </row>
    <row r="89" spans="1:15" ht="24.9" customHeight="1">
      <c r="A89" s="506"/>
      <c r="B89" s="814"/>
      <c r="C89" s="447" t="s">
        <v>166</v>
      </c>
      <c r="D89" s="447" t="s">
        <v>167</v>
      </c>
      <c r="E89" s="447" t="s">
        <v>168</v>
      </c>
      <c r="F89" s="447" t="s">
        <v>169</v>
      </c>
      <c r="G89" s="447" t="s">
        <v>170</v>
      </c>
      <c r="H89" s="200" t="s">
        <v>122</v>
      </c>
      <c r="I89" s="200" t="s">
        <v>0</v>
      </c>
      <c r="J89" s="1014"/>
      <c r="K89" s="118"/>
      <c r="L89" s="118"/>
      <c r="M89" s="111"/>
      <c r="N89" s="111"/>
    </row>
    <row r="90" spans="1:15" ht="24.9" customHeight="1">
      <c r="A90" s="71" t="s">
        <v>173</v>
      </c>
      <c r="B90" s="1173" t="s">
        <v>115</v>
      </c>
      <c r="C90" s="1174">
        <v>40498</v>
      </c>
      <c r="D90" s="1174">
        <v>12724</v>
      </c>
      <c r="E90" s="1174">
        <v>6983</v>
      </c>
      <c r="F90" s="1174">
        <v>6684</v>
      </c>
      <c r="G90" s="1174">
        <v>4767</v>
      </c>
      <c r="H90" s="1179">
        <v>32</v>
      </c>
      <c r="I90" s="1180">
        <v>71688</v>
      </c>
      <c r="J90" s="1014"/>
      <c r="K90" s="118"/>
      <c r="L90" s="120"/>
      <c r="M90" s="111"/>
    </row>
    <row r="91" spans="1:15" ht="24.9" customHeight="1">
      <c r="A91" s="73"/>
      <c r="B91" s="1175" t="s">
        <v>3</v>
      </c>
      <c r="C91" s="1098">
        <v>0.56492020979801361</v>
      </c>
      <c r="D91" s="1098">
        <v>0.1774913514116728</v>
      </c>
      <c r="E91" s="1098">
        <v>9.7408213369043636E-2</v>
      </c>
      <c r="F91" s="1098">
        <v>9.3237361901573487E-2</v>
      </c>
      <c r="G91" s="1098">
        <v>6.6496484767325073E-2</v>
      </c>
      <c r="H91" s="1098">
        <v>4.4637875237138713E-4</v>
      </c>
      <c r="I91" s="1181">
        <v>1</v>
      </c>
      <c r="J91" s="1014"/>
      <c r="K91" s="118"/>
      <c r="L91" s="120"/>
      <c r="M91" s="111"/>
    </row>
    <row r="92" spans="1:15" ht="24.9" customHeight="1">
      <c r="A92" s="71" t="s">
        <v>174</v>
      </c>
      <c r="B92" s="1173" t="s">
        <v>115</v>
      </c>
      <c r="C92" s="1176">
        <v>157293</v>
      </c>
      <c r="D92" s="1176">
        <v>136877</v>
      </c>
      <c r="E92" s="1176">
        <v>128261</v>
      </c>
      <c r="F92" s="1176">
        <v>147253</v>
      </c>
      <c r="G92" s="1176">
        <v>135080</v>
      </c>
      <c r="H92" s="1179">
        <v>494</v>
      </c>
      <c r="I92" s="1180">
        <v>705258</v>
      </c>
      <c r="J92" s="1015"/>
      <c r="K92" s="117"/>
      <c r="L92" s="123"/>
      <c r="M92" s="124"/>
    </row>
    <row r="93" spans="1:15" ht="24.9" customHeight="1">
      <c r="A93" s="73"/>
      <c r="B93" s="1175" t="s">
        <v>3</v>
      </c>
      <c r="C93" s="1098">
        <v>0.2230290191674536</v>
      </c>
      <c r="D93" s="1098">
        <v>0.19408074775472239</v>
      </c>
      <c r="E93" s="1098">
        <v>0.18186394199002351</v>
      </c>
      <c r="F93" s="1098">
        <v>0.20879309415844982</v>
      </c>
      <c r="G93" s="1098">
        <v>0.19153274404544152</v>
      </c>
      <c r="H93" s="1098">
        <v>7.0045288390915101E-4</v>
      </c>
      <c r="I93" s="1181">
        <v>1</v>
      </c>
      <c r="J93" s="1015"/>
      <c r="K93" s="117"/>
      <c r="L93" s="123"/>
      <c r="M93" s="124"/>
    </row>
    <row r="94" spans="1:15" ht="19.95" customHeight="1">
      <c r="A94" s="47"/>
      <c r="B94" s="1177"/>
      <c r="C94" s="1178"/>
      <c r="D94" s="1178"/>
      <c r="E94" s="1178"/>
      <c r="F94" s="1178"/>
      <c r="G94" s="1178"/>
      <c r="H94" s="47" t="s">
        <v>1205</v>
      </c>
      <c r="I94" s="47"/>
      <c r="J94" s="1015"/>
      <c r="K94" s="117"/>
      <c r="L94" s="123"/>
      <c r="M94" s="124"/>
    </row>
    <row r="95" spans="1:15" ht="28.2" customHeight="1">
      <c r="A95" s="946" t="s">
        <v>478</v>
      </c>
      <c r="B95" s="41"/>
      <c r="C95" s="41"/>
      <c r="D95" s="41"/>
      <c r="E95" s="41"/>
      <c r="F95" s="41"/>
      <c r="G95" s="41"/>
      <c r="H95" s="36"/>
      <c r="I95" s="36"/>
      <c r="J95" s="1016"/>
      <c r="K95" s="122"/>
    </row>
    <row r="96" spans="1:15" ht="19.95" customHeight="1">
      <c r="A96" s="946" t="s">
        <v>899</v>
      </c>
      <c r="B96" s="602"/>
      <c r="C96" s="602"/>
      <c r="D96" s="602"/>
      <c r="E96" s="602"/>
      <c r="F96" s="602"/>
      <c r="G96" s="602"/>
      <c r="H96" s="603"/>
      <c r="I96" s="603"/>
      <c r="J96" s="33"/>
    </row>
    <row r="97" spans="1:10" ht="13.95" customHeight="1">
      <c r="A97" s="946"/>
      <c r="B97" s="602"/>
      <c r="C97" s="602"/>
      <c r="D97" s="602"/>
      <c r="E97" s="602"/>
      <c r="F97" s="602"/>
      <c r="G97" s="602"/>
      <c r="H97" s="603"/>
      <c r="I97" s="603"/>
      <c r="J97" s="33"/>
    </row>
    <row r="98" spans="1:10" ht="19.95" customHeight="1">
      <c r="A98" s="946" t="s">
        <v>956</v>
      </c>
      <c r="B98" s="39"/>
      <c r="C98" s="602"/>
      <c r="D98" s="602"/>
      <c r="E98" s="602"/>
      <c r="F98" s="602"/>
      <c r="G98" s="602"/>
      <c r="H98" s="603"/>
      <c r="I98" s="603"/>
      <c r="J98" s="33"/>
    </row>
    <row r="99" spans="1:10" ht="13.95" customHeight="1">
      <c r="A99" s="554"/>
      <c r="B99" s="554"/>
      <c r="C99" s="603"/>
      <c r="D99" s="603"/>
      <c r="E99" s="603"/>
      <c r="F99" s="603"/>
      <c r="G99" s="603"/>
      <c r="H99" s="603"/>
      <c r="I99" s="603"/>
      <c r="J99" s="33"/>
    </row>
    <row r="100" spans="1:10" ht="19.95" customHeight="1">
      <c r="A100" s="1035" t="s">
        <v>148</v>
      </c>
      <c r="B100" s="554"/>
      <c r="C100" s="603"/>
      <c r="D100" s="603"/>
      <c r="E100" s="603"/>
      <c r="F100" s="603"/>
      <c r="G100" s="603"/>
      <c r="H100" s="603"/>
      <c r="I100" s="489" t="s">
        <v>187</v>
      </c>
      <c r="J100" s="33"/>
    </row>
    <row r="101" spans="1:10" ht="13.95" customHeight="1">
      <c r="A101" s="628"/>
      <c r="B101" s="554"/>
      <c r="C101" s="603"/>
      <c r="D101" s="603"/>
      <c r="E101" s="603"/>
      <c r="F101" s="603"/>
      <c r="G101" s="603"/>
      <c r="H101" s="603"/>
      <c r="I101" s="603"/>
      <c r="J101" s="33"/>
    </row>
    <row r="102" spans="1:10" ht="19.95" customHeight="1">
      <c r="A102" s="946" t="s">
        <v>921</v>
      </c>
      <c r="B102" s="554"/>
      <c r="C102" s="603"/>
      <c r="D102" s="603"/>
      <c r="E102" s="603"/>
      <c r="F102" s="603"/>
      <c r="G102" s="603"/>
      <c r="H102" s="603"/>
      <c r="I102" s="603"/>
      <c r="J102" s="33"/>
    </row>
    <row r="103" spans="1:10" ht="13.95" customHeight="1">
      <c r="A103" s="603"/>
      <c r="B103" s="659"/>
      <c r="C103" s="603"/>
      <c r="D103" s="603"/>
      <c r="E103" s="603"/>
      <c r="F103" s="603"/>
      <c r="G103" s="603"/>
      <c r="H103" s="603"/>
      <c r="I103" s="603"/>
      <c r="J103" s="33"/>
    </row>
    <row r="104" spans="1:10" ht="13.95" customHeight="1">
      <c r="A104" s="603"/>
      <c r="B104" s="659"/>
      <c r="C104" s="603"/>
      <c r="D104" s="603"/>
      <c r="E104" s="603"/>
      <c r="F104" s="603"/>
      <c r="G104" s="603"/>
      <c r="H104" s="603"/>
      <c r="I104" s="603"/>
      <c r="J104" s="33"/>
    </row>
    <row r="105" spans="1:10" s="33" customFormat="1" ht="19.95" customHeight="1">
      <c r="A105" s="659"/>
      <c r="B105" s="742"/>
      <c r="C105" s="659"/>
      <c r="D105" s="603"/>
      <c r="E105" s="603"/>
      <c r="F105" s="603"/>
      <c r="G105" s="603"/>
      <c r="H105" s="603"/>
      <c r="I105" s="603"/>
    </row>
    <row r="106" spans="1:10" s="33" customFormat="1" ht="19.95" customHeight="1">
      <c r="A106" s="781"/>
      <c r="B106" s="742"/>
      <c r="C106" s="782"/>
      <c r="D106" s="603"/>
      <c r="E106" s="603"/>
      <c r="F106" s="603"/>
      <c r="G106" s="603"/>
      <c r="H106" s="603"/>
      <c r="I106" s="603"/>
    </row>
    <row r="107" spans="1:10" s="33" customFormat="1" ht="19.95" customHeight="1">
      <c r="A107" s="152"/>
      <c r="B107" s="659"/>
      <c r="C107" s="603"/>
      <c r="D107" s="603"/>
      <c r="E107" s="603"/>
      <c r="F107" s="603"/>
      <c r="G107" s="603"/>
      <c r="H107" s="603"/>
      <c r="I107" s="603"/>
    </row>
    <row r="108" spans="1:10" s="33" customFormat="1" ht="19.95" customHeight="1">
      <c r="A108" s="152"/>
      <c r="B108" s="659"/>
      <c r="C108" s="603"/>
      <c r="D108" s="603"/>
      <c r="E108" s="603"/>
      <c r="F108" s="603"/>
      <c r="G108" s="603"/>
      <c r="H108" s="603"/>
      <c r="I108" s="603"/>
    </row>
    <row r="109" spans="1:10" ht="13.95" customHeight="1">
      <c r="A109" s="696"/>
      <c r="B109" s="69"/>
      <c r="C109" s="696"/>
      <c r="D109" s="696"/>
      <c r="E109" s="696"/>
      <c r="F109" s="696"/>
      <c r="G109" s="696"/>
      <c r="H109" s="696"/>
      <c r="I109" s="696"/>
    </row>
    <row r="110" spans="1:10" ht="13.95" customHeight="1">
      <c r="A110" s="696"/>
      <c r="B110" s="659"/>
      <c r="C110" s="696"/>
      <c r="D110" s="696"/>
      <c r="E110" s="696"/>
      <c r="F110" s="696"/>
      <c r="G110" s="696"/>
      <c r="H110" s="696"/>
      <c r="I110" s="696"/>
    </row>
    <row r="111" spans="1:10" ht="13.95" customHeight="1">
      <c r="A111" s="696"/>
      <c r="B111" s="659"/>
      <c r="C111" s="696"/>
      <c r="D111" s="696"/>
      <c r="E111" s="696"/>
      <c r="F111" s="696"/>
      <c r="G111" s="696"/>
      <c r="H111" s="696"/>
      <c r="I111" s="696"/>
    </row>
    <row r="112" spans="1:10" ht="13.95" customHeight="1">
      <c r="A112" s="696"/>
      <c r="B112" s="696"/>
      <c r="C112" s="696"/>
      <c r="D112" s="696"/>
      <c r="E112" s="696"/>
      <c r="F112" s="696"/>
      <c r="G112" s="696"/>
      <c r="H112" s="696"/>
      <c r="I112" s="696"/>
    </row>
    <row r="113" spans="1:9" ht="13.95" customHeight="1">
      <c r="A113" s="696"/>
      <c r="B113" s="696"/>
      <c r="C113" s="696"/>
      <c r="D113" s="696"/>
      <c r="E113" s="696"/>
      <c r="F113" s="696"/>
      <c r="G113" s="696"/>
      <c r="H113" s="696"/>
      <c r="I113" s="696"/>
    </row>
    <row r="114" spans="1:9" ht="13.95" customHeight="1">
      <c r="A114" s="696"/>
      <c r="B114" s="696"/>
      <c r="C114" s="696"/>
      <c r="D114" s="696"/>
      <c r="E114" s="696"/>
      <c r="F114" s="696"/>
      <c r="G114" s="696"/>
      <c r="H114" s="696"/>
      <c r="I114" s="696"/>
    </row>
    <row r="115" spans="1:9" ht="13.95" customHeight="1"/>
  </sheetData>
  <hyperlinks>
    <hyperlink ref="A28" r:id="rId1" display="https://www.gov.scot/collections/scottish-index-of-multiple-deprivation-2020/" xr:uid="{00000000-0004-0000-1E00-000000000000}"/>
    <hyperlink ref="A80" r:id="rId2" display="https://www.gov.scot/collections/scottish-index-of-multiple-deprivation-2020/" xr:uid="{00000000-0004-0000-1E00-000001000000}"/>
    <hyperlink ref="A9" r:id="rId3" display="https://www.gov.scot/collections/scottish-index-of-multiple-deprivation-2020/" xr:uid="{00000000-0004-0000-1E00-000004000000}"/>
    <hyperlink ref="I11" location="Contents!A1" display="back to contents" xr:uid="{A05EB5E3-A929-41E2-BF5D-68A439234138}"/>
    <hyperlink ref="I85" location="Contents!A1" display="back to contents" xr:uid="{673FCB60-7AEE-4A3C-87FF-94441D970D58}"/>
    <hyperlink ref="I33" location="Contents!A1" display="back to contents" xr:uid="{8E6D6BB9-F528-4595-808A-6C71A0CC87BD}"/>
    <hyperlink ref="I100" location="Contents!A1" display="back to contents" xr:uid="{46620AAB-595D-4938-BD44-6FAC877FD35F}"/>
    <hyperlink ref="A100" r:id="rId4" display="https://www.gov.scot/publications/pupil-census-supplementary-statistics/" xr:uid="{0F2608F2-EC64-477D-BD6F-F79E11549852}"/>
    <hyperlink ref="A79" r:id="rId5" display="NRS Small Area Population Estimates-mid 2022" xr:uid="{D4F460FA-CB3A-4FA1-A483-DC3CD903DA2A}"/>
  </hyperlinks>
  <pageMargins left="0.70866141732283472" right="0.70866141732283472" top="0.74803149606299213" bottom="0.74803149606299213" header="0.31496062992125984" footer="0.31496062992125984"/>
  <pageSetup paperSize="9" fitToHeight="2"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fitToPage="1"/>
  </sheetPr>
  <dimension ref="A1:L51"/>
  <sheetViews>
    <sheetView showGridLines="0" topLeftCell="A31" zoomScaleNormal="100" workbookViewId="0">
      <selection activeCell="A40" sqref="A40"/>
    </sheetView>
  </sheetViews>
  <sheetFormatPr defaultRowHeight="24.9" customHeight="1"/>
  <cols>
    <col min="1" max="1" width="47.109375" customWidth="1"/>
    <col min="2" max="2" width="16.33203125" customWidth="1"/>
    <col min="3" max="4" width="15.6640625" customWidth="1"/>
    <col min="5" max="5" width="59" customWidth="1"/>
    <col min="8" max="8" width="21.33203125" customWidth="1"/>
    <col min="9" max="10" width="15.5546875" customWidth="1"/>
  </cols>
  <sheetData>
    <row r="1" spans="1:10" ht="24.9" customHeight="1">
      <c r="A1" s="362" t="s">
        <v>834</v>
      </c>
      <c r="B1" s="732"/>
      <c r="C1" s="710"/>
      <c r="D1" s="961"/>
      <c r="E1" s="489" t="s">
        <v>187</v>
      </c>
      <c r="F1" s="489"/>
    </row>
    <row r="2" spans="1:10" ht="13.95" customHeight="1">
      <c r="A2" s="732"/>
      <c r="B2" s="732"/>
      <c r="C2" s="710"/>
      <c r="D2" s="710"/>
      <c r="E2" s="710"/>
    </row>
    <row r="3" spans="1:10" ht="24.9" customHeight="1">
      <c r="A3" s="1327"/>
      <c r="B3" s="1328"/>
      <c r="C3" s="1325" t="s">
        <v>789</v>
      </c>
      <c r="D3" s="1326"/>
      <c r="E3" s="783"/>
    </row>
    <row r="4" spans="1:10" ht="30" customHeight="1">
      <c r="A4" s="1304" t="s">
        <v>25</v>
      </c>
      <c r="B4" s="1306"/>
      <c r="C4" s="330" t="s">
        <v>1</v>
      </c>
      <c r="D4" s="330" t="s">
        <v>23</v>
      </c>
      <c r="E4" s="503" t="s">
        <v>54</v>
      </c>
    </row>
    <row r="5" spans="1:10" ht="40.200000000000003" customHeight="1">
      <c r="A5" s="1329" t="s">
        <v>1085</v>
      </c>
      <c r="B5" s="1330"/>
      <c r="C5" s="513">
        <v>0.33500000000000002</v>
      </c>
      <c r="D5" s="513">
        <v>0.21299999999999999</v>
      </c>
      <c r="E5" s="157" t="s">
        <v>1091</v>
      </c>
      <c r="H5" s="1"/>
      <c r="I5" s="1"/>
      <c r="J5" s="1"/>
    </row>
    <row r="6" spans="1:10" ht="40.200000000000003" customHeight="1">
      <c r="A6" s="1329" t="s">
        <v>1206</v>
      </c>
      <c r="B6" s="1330"/>
      <c r="C6" s="513">
        <v>0.27400000000000002</v>
      </c>
      <c r="D6" s="513">
        <v>0.17100000000000001</v>
      </c>
      <c r="E6" s="157" t="s">
        <v>1207</v>
      </c>
      <c r="H6" s="131"/>
      <c r="I6" s="131"/>
      <c r="J6" s="131"/>
    </row>
    <row r="7" spans="1:10" ht="40.049999999999997" customHeight="1">
      <c r="A7" s="1318" t="s">
        <v>1087</v>
      </c>
      <c r="B7" s="1324"/>
      <c r="C7" s="513">
        <v>0.32</v>
      </c>
      <c r="D7" s="513">
        <v>0.245</v>
      </c>
      <c r="E7" s="145" t="s">
        <v>1093</v>
      </c>
      <c r="H7" s="131"/>
      <c r="I7" s="125"/>
      <c r="J7" s="125"/>
    </row>
    <row r="8" spans="1:10" ht="19.95" customHeight="1">
      <c r="A8" s="145" t="s">
        <v>782</v>
      </c>
      <c r="B8" s="306" t="s">
        <v>580</v>
      </c>
      <c r="C8" s="217">
        <v>0.40699999999999997</v>
      </c>
      <c r="D8" s="551">
        <v>0.21099999999999999</v>
      </c>
      <c r="E8" s="1112" t="s">
        <v>786</v>
      </c>
      <c r="H8" s="1"/>
      <c r="I8" s="126"/>
      <c r="J8" s="127"/>
    </row>
    <row r="9" spans="1:10" ht="19.95" customHeight="1">
      <c r="A9" s="146" t="s">
        <v>1086</v>
      </c>
      <c r="B9" s="227" t="s">
        <v>126</v>
      </c>
      <c r="C9" s="218">
        <v>0.41099999999999998</v>
      </c>
      <c r="D9" s="552">
        <v>0.184</v>
      </c>
      <c r="E9" s="1113" t="s">
        <v>787</v>
      </c>
      <c r="I9" s="128"/>
      <c r="J9" s="129"/>
    </row>
    <row r="10" spans="1:10" ht="19.95" customHeight="1">
      <c r="A10" s="147"/>
      <c r="B10" s="227" t="s">
        <v>127</v>
      </c>
      <c r="C10" s="218">
        <v>1</v>
      </c>
      <c r="D10" s="552">
        <v>1</v>
      </c>
      <c r="E10" s="1113" t="s">
        <v>788</v>
      </c>
    </row>
    <row r="11" spans="1:10" ht="19.95" customHeight="1">
      <c r="A11" s="145" t="s">
        <v>783</v>
      </c>
      <c r="B11" s="1182" t="s">
        <v>18</v>
      </c>
      <c r="C11" s="551">
        <v>0.111</v>
      </c>
      <c r="D11" s="217">
        <v>9.7000000000000003E-2</v>
      </c>
      <c r="E11" s="54" t="s">
        <v>790</v>
      </c>
    </row>
    <row r="12" spans="1:10" ht="19.95" customHeight="1">
      <c r="A12" s="146" t="s">
        <v>784</v>
      </c>
      <c r="B12" s="39" t="s">
        <v>19</v>
      </c>
      <c r="C12" s="552">
        <v>0.112</v>
      </c>
      <c r="D12" s="218">
        <v>9.7000000000000003E-2</v>
      </c>
      <c r="E12" s="55" t="s">
        <v>791</v>
      </c>
    </row>
    <row r="13" spans="1:10" ht="19.95" customHeight="1">
      <c r="A13" s="147" t="s">
        <v>1208</v>
      </c>
      <c r="B13" s="1183" t="s">
        <v>0</v>
      </c>
      <c r="C13" s="1070">
        <v>0.112</v>
      </c>
      <c r="D13" s="219">
        <v>9.7000000000000003E-2</v>
      </c>
      <c r="E13" s="1184"/>
    </row>
    <row r="14" spans="1:10" ht="19.95" customHeight="1">
      <c r="A14" s="145" t="s">
        <v>785</v>
      </c>
      <c r="B14" s="1182" t="s">
        <v>18</v>
      </c>
      <c r="C14" s="217">
        <v>0.35499999999999998</v>
      </c>
      <c r="D14" s="218">
        <v>0.33100000000000002</v>
      </c>
      <c r="E14" s="54" t="s">
        <v>792</v>
      </c>
    </row>
    <row r="15" spans="1:10" ht="19.95" customHeight="1">
      <c r="A15" s="146" t="s">
        <v>1209</v>
      </c>
      <c r="B15" s="39" t="s">
        <v>19</v>
      </c>
      <c r="C15" s="218">
        <v>0.375</v>
      </c>
      <c r="D15" s="218">
        <v>0.35199999999999998</v>
      </c>
      <c r="E15" s="146" t="s">
        <v>793</v>
      </c>
    </row>
    <row r="16" spans="1:10" ht="19.95" customHeight="1">
      <c r="A16" s="147"/>
      <c r="B16" s="1183" t="s">
        <v>0</v>
      </c>
      <c r="C16" s="219">
        <v>0.36499999999999999</v>
      </c>
      <c r="D16" s="219">
        <v>0.34100000000000003</v>
      </c>
      <c r="E16" s="147" t="s">
        <v>794</v>
      </c>
    </row>
    <row r="17" spans="1:8" ht="85.05" customHeight="1">
      <c r="A17" s="457" t="s">
        <v>1213</v>
      </c>
      <c r="B17" s="332"/>
      <c r="C17" s="420">
        <v>46995</v>
      </c>
      <c r="D17" s="420">
        <v>290465</v>
      </c>
      <c r="E17" s="157" t="s">
        <v>1212</v>
      </c>
    </row>
    <row r="18" spans="1:8" ht="13.95" customHeight="1">
      <c r="A18" s="989"/>
      <c r="B18" s="989"/>
      <c r="C18" s="985"/>
      <c r="D18" s="985"/>
      <c r="E18" s="468"/>
    </row>
    <row r="19" spans="1:8" ht="13.95" customHeight="1">
      <c r="A19" s="946" t="s">
        <v>125</v>
      </c>
      <c r="B19" s="1115"/>
      <c r="C19" s="582"/>
      <c r="D19" s="582"/>
      <c r="E19" s="579"/>
    </row>
    <row r="20" spans="1:8" ht="19.95" customHeight="1">
      <c r="A20" s="946" t="s">
        <v>479</v>
      </c>
      <c r="B20" s="1116"/>
      <c r="C20" s="1116"/>
      <c r="D20" s="1116"/>
      <c r="E20" s="1017"/>
    </row>
    <row r="21" spans="1:8" ht="19.95" customHeight="1">
      <c r="A21" s="946" t="s">
        <v>480</v>
      </c>
      <c r="B21" s="1116"/>
      <c r="C21" s="1116"/>
      <c r="D21" s="1116"/>
      <c r="E21" s="1017"/>
    </row>
    <row r="22" spans="1:8" ht="19.95" customHeight="1">
      <c r="A22" s="946" t="s">
        <v>481</v>
      </c>
      <c r="B22" s="1117"/>
      <c r="C22" s="1117"/>
      <c r="D22" s="1117"/>
      <c r="E22" s="251"/>
    </row>
    <row r="23" spans="1:8" ht="19.95" customHeight="1">
      <c r="A23" s="946" t="s">
        <v>482</v>
      </c>
      <c r="B23" s="1117"/>
      <c r="C23" s="1117"/>
      <c r="D23" s="1117"/>
      <c r="E23" s="251"/>
    </row>
    <row r="24" spans="1:8" ht="19.95" customHeight="1">
      <c r="A24" s="946" t="s">
        <v>583</v>
      </c>
      <c r="B24" s="251"/>
      <c r="C24" s="251"/>
      <c r="D24" s="251"/>
      <c r="E24" s="251"/>
    </row>
    <row r="25" spans="1:8" ht="19.95" customHeight="1">
      <c r="A25" s="946" t="s">
        <v>581</v>
      </c>
      <c r="B25" s="251"/>
      <c r="C25" s="251"/>
      <c r="D25" s="251"/>
      <c r="E25" s="251"/>
    </row>
    <row r="26" spans="1:8" ht="19.95" customHeight="1">
      <c r="A26" s="946" t="s">
        <v>584</v>
      </c>
      <c r="B26" s="251"/>
      <c r="C26" s="251"/>
      <c r="D26" s="251"/>
      <c r="E26" s="251"/>
    </row>
    <row r="27" spans="1:8" ht="19.95" customHeight="1">
      <c r="A27" s="946" t="s">
        <v>582</v>
      </c>
      <c r="B27" s="251"/>
      <c r="C27" s="251"/>
      <c r="D27" s="251"/>
      <c r="E27" s="251"/>
    </row>
    <row r="28" spans="1:8" ht="13.95" customHeight="1">
      <c r="A28" s="946"/>
      <c r="B28" s="468"/>
      <c r="C28" s="468"/>
      <c r="D28" s="468"/>
      <c r="E28" s="468"/>
    </row>
    <row r="29" spans="1:8" ht="19.95" customHeight="1">
      <c r="A29" s="946" t="s">
        <v>51</v>
      </c>
      <c r="B29" s="468"/>
      <c r="C29" s="579"/>
      <c r="D29" s="579"/>
      <c r="E29" s="579"/>
    </row>
    <row r="30" spans="1:8" ht="19.95" customHeight="1">
      <c r="A30" s="946" t="s">
        <v>1135</v>
      </c>
      <c r="B30" s="468"/>
      <c r="C30" s="579"/>
      <c r="D30" s="579"/>
      <c r="E30" s="579"/>
    </row>
    <row r="31" spans="1:8" ht="19.95" customHeight="1">
      <c r="A31" s="946" t="s">
        <v>1092</v>
      </c>
      <c r="B31" s="468"/>
      <c r="C31" s="579"/>
      <c r="D31" s="579"/>
      <c r="E31" s="579"/>
      <c r="H31" s="18"/>
    </row>
    <row r="32" spans="1:8" ht="19.95" customHeight="1">
      <c r="A32" s="946" t="s">
        <v>1094</v>
      </c>
      <c r="B32" s="468"/>
      <c r="C32" s="579"/>
      <c r="D32" s="579"/>
      <c r="E32" s="579"/>
      <c r="H32" s="130"/>
    </row>
    <row r="33" spans="1:12" ht="19.95" customHeight="1">
      <c r="A33" s="946" t="s">
        <v>795</v>
      </c>
      <c r="B33" s="468"/>
      <c r="C33" s="579"/>
      <c r="D33" s="579"/>
      <c r="E33" s="579"/>
      <c r="H33" s="130"/>
    </row>
    <row r="34" spans="1:12" ht="19.95" customHeight="1">
      <c r="A34" s="946" t="s">
        <v>1211</v>
      </c>
      <c r="B34" s="468"/>
      <c r="C34" s="579"/>
      <c r="D34" s="579"/>
      <c r="E34" s="579"/>
      <c r="H34" s="130"/>
    </row>
    <row r="35" spans="1:12" ht="19.95" customHeight="1">
      <c r="A35" s="468"/>
      <c r="B35" s="468"/>
      <c r="C35" s="579"/>
      <c r="D35" s="579"/>
      <c r="E35" s="579"/>
    </row>
    <row r="36" spans="1:12" ht="19.95" customHeight="1">
      <c r="A36" s="1295" t="s">
        <v>1252</v>
      </c>
      <c r="B36" s="518"/>
      <c r="C36" s="579"/>
      <c r="D36" s="518"/>
      <c r="E36" s="350"/>
    </row>
    <row r="37" spans="1:12" ht="19.95" customHeight="1">
      <c r="A37" s="1035" t="s">
        <v>66</v>
      </c>
      <c r="B37" s="518"/>
      <c r="C37" s="579"/>
      <c r="D37" s="579"/>
      <c r="E37" s="350"/>
    </row>
    <row r="38" spans="1:12" ht="19.95" customHeight="1">
      <c r="A38" s="1035" t="s">
        <v>148</v>
      </c>
      <c r="B38" s="518"/>
      <c r="C38" s="579"/>
      <c r="D38" s="579"/>
      <c r="E38" s="579"/>
    </row>
    <row r="39" spans="1:12" ht="19.95" customHeight="1">
      <c r="A39" s="1035" t="s">
        <v>879</v>
      </c>
      <c r="B39" s="518"/>
      <c r="C39" s="579"/>
      <c r="D39" s="579"/>
      <c r="E39" s="579"/>
    </row>
    <row r="40" spans="1:12" ht="19.95" customHeight="1">
      <c r="A40" s="1035" t="s">
        <v>1210</v>
      </c>
      <c r="B40" s="518"/>
      <c r="C40" s="350"/>
      <c r="D40" s="350"/>
      <c r="E40" s="579"/>
    </row>
    <row r="41" spans="1:12" ht="19.95" customHeight="1">
      <c r="A41" s="1018"/>
      <c r="B41" s="1018"/>
      <c r="C41" s="1018"/>
      <c r="D41" s="1018"/>
      <c r="E41" s="1018"/>
    </row>
    <row r="42" spans="1:12" ht="19.95" customHeight="1">
      <c r="A42" s="946" t="s">
        <v>1090</v>
      </c>
      <c r="B42" s="603"/>
      <c r="C42" s="603"/>
      <c r="D42" s="603"/>
      <c r="E42" s="579"/>
    </row>
    <row r="43" spans="1:12" ht="19.95" customHeight="1">
      <c r="A43" s="579"/>
      <c r="B43" s="579"/>
      <c r="C43" s="579"/>
      <c r="D43" s="579"/>
      <c r="E43" s="579"/>
    </row>
    <row r="44" spans="1:12" s="33" customFormat="1" ht="19.95" customHeight="1">
      <c r="A44" s="637"/>
      <c r="B44" s="667"/>
      <c r="C44" s="637"/>
      <c r="D44" s="785"/>
      <c r="E44" s="785"/>
      <c r="F44" s="786"/>
      <c r="G44" s="786"/>
      <c r="H44" s="786"/>
      <c r="I44" s="786"/>
      <c r="J44" s="786"/>
      <c r="K44" s="786"/>
      <c r="L44" s="786"/>
    </row>
    <row r="45" spans="1:12" s="33" customFormat="1" ht="19.95" customHeight="1">
      <c r="A45" s="629"/>
      <c r="B45" s="667"/>
      <c r="C45" s="629"/>
      <c r="D45" s="785"/>
      <c r="E45" s="785"/>
      <c r="F45" s="786"/>
      <c r="G45" s="786"/>
      <c r="H45" s="786"/>
      <c r="I45" s="786"/>
      <c r="J45" s="786"/>
      <c r="K45" s="786"/>
      <c r="L45" s="786"/>
    </row>
    <row r="46" spans="1:12" s="33" customFormat="1" ht="19.95" customHeight="1">
      <c r="A46" s="784"/>
      <c r="B46" s="637"/>
      <c r="C46" s="784"/>
      <c r="D46" s="579"/>
      <c r="E46" s="579"/>
    </row>
    <row r="47" spans="1:12" s="33" customFormat="1" ht="19.95" customHeight="1">
      <c r="A47" s="784"/>
      <c r="B47" s="637"/>
      <c r="C47" s="784"/>
      <c r="D47" s="579"/>
      <c r="E47" s="579"/>
    </row>
    <row r="48" spans="1:12" s="33" customFormat="1" ht="13.95" customHeight="1">
      <c r="A48" s="784"/>
      <c r="B48" s="579"/>
      <c r="C48" s="579"/>
      <c r="D48" s="579"/>
      <c r="E48" s="579"/>
    </row>
    <row r="49" spans="1:5" s="33" customFormat="1" ht="13.95" customHeight="1">
      <c r="A49" s="579"/>
      <c r="B49" s="579"/>
      <c r="C49" s="579"/>
      <c r="D49" s="579"/>
      <c r="E49" s="579"/>
    </row>
    <row r="50" spans="1:5" ht="13.95" customHeight="1"/>
    <row r="51" spans="1:5" ht="13.95" customHeight="1"/>
  </sheetData>
  <mergeCells count="6">
    <mergeCell ref="A7:B7"/>
    <mergeCell ref="A4:B4"/>
    <mergeCell ref="C3:D3"/>
    <mergeCell ref="A3:B3"/>
    <mergeCell ref="A6:B6"/>
    <mergeCell ref="A5:B5"/>
  </mergeCells>
  <conditionalFormatting sqref="J8">
    <cfRule type="dataBar" priority="2">
      <dataBar>
        <cfvo type="num" val="0"/>
        <cfvo type="num" val="1"/>
        <color theme="4"/>
      </dataBar>
      <extLst>
        <ext xmlns:x14="http://schemas.microsoft.com/office/spreadsheetml/2009/9/main" uri="{B025F937-C7B1-47D3-B67F-A62EFF666E3E}">
          <x14:id>{97902849-C2A9-4BC4-A4F2-B505CCECB25D}</x14:id>
        </ext>
      </extLst>
    </cfRule>
  </conditionalFormatting>
  <conditionalFormatting sqref="J9">
    <cfRule type="dataBar" priority="1">
      <dataBar>
        <cfvo type="num" val="0"/>
        <cfvo type="num" val="1"/>
        <color theme="4"/>
      </dataBar>
      <extLst>
        <ext xmlns:x14="http://schemas.microsoft.com/office/spreadsheetml/2009/9/main" uri="{B025F937-C7B1-47D3-B67F-A62EFF666E3E}">
          <x14:id>{935828E7-5B16-4125-B263-222AB7A9761C}</x14:id>
        </ext>
      </extLst>
    </cfRule>
  </conditionalFormatting>
  <hyperlinks>
    <hyperlink ref="A38" r:id="rId1" display="https://www.gov.scot/publications/pupil-census-supplementary-statistics/" xr:uid="{00000000-0004-0000-1F00-000003000000}"/>
    <hyperlink ref="E1" location="Contents!A1" display="back to contents" xr:uid="{04B44D9B-1A2A-4675-9479-138EDA4EA934}"/>
    <hyperlink ref="A37" r:id="rId2" display="End Child Poverty Local Child Poverty data 2014-15 to 2020-21" xr:uid="{4582B565-2DFC-4A68-A9F6-AE8443B2F801}"/>
    <hyperlink ref="A39" r:id="rId3" display="Health and Wellbeing Census (Schools) Scotland 2021-22" xr:uid="{D0A11926-291A-44CB-B1AD-E986FA5F3CCF}"/>
    <hyperlink ref="A40" r:id="rId4" location="scottishchildpaymentstatistics" xr:uid="{17378533-C574-4877-9D70-19703CA1FCCA}"/>
    <hyperlink ref="A36" r:id="rId5" xr:uid="{44385990-108D-4ECB-B0EC-8E65919B3061}"/>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extLst>
    <ext xmlns:x14="http://schemas.microsoft.com/office/spreadsheetml/2009/9/main" uri="{78C0D931-6437-407d-A8EE-F0AAD7539E65}">
      <x14:conditionalFormattings>
        <x14:conditionalFormatting xmlns:xm="http://schemas.microsoft.com/office/excel/2006/main">
          <x14:cfRule type="dataBar" id="{97902849-C2A9-4BC4-A4F2-B505CCECB25D}">
            <x14:dataBar minLength="0" maxLength="100">
              <x14:cfvo type="num">
                <xm:f>0</xm:f>
              </x14:cfvo>
              <x14:cfvo type="num">
                <xm:f>1</xm:f>
              </x14:cfvo>
              <x14:negativeFillColor rgb="FFFF0000"/>
              <x14:axisColor rgb="FF000000"/>
            </x14:dataBar>
          </x14:cfRule>
          <xm:sqref>J8</xm:sqref>
        </x14:conditionalFormatting>
        <x14:conditionalFormatting xmlns:xm="http://schemas.microsoft.com/office/excel/2006/main">
          <x14:cfRule type="dataBar" id="{935828E7-5B16-4125-B263-222AB7A9761C}">
            <x14:dataBar minLength="0" maxLength="100">
              <x14:cfvo type="num">
                <xm:f>0</xm:f>
              </x14:cfvo>
              <x14:cfvo type="num">
                <xm:f>1</xm:f>
              </x14:cfvo>
              <x14:negativeFillColor rgb="FFFF0000"/>
              <x14:axisColor rgb="FF000000"/>
            </x14:dataBar>
          </x14:cfRule>
          <xm:sqref>J9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autoPageBreaks="0" fitToPage="1"/>
  </sheetPr>
  <dimension ref="A1:Q123"/>
  <sheetViews>
    <sheetView showGridLines="0" zoomScaleNormal="100" workbookViewId="0">
      <selection activeCell="A51" sqref="A51"/>
    </sheetView>
  </sheetViews>
  <sheetFormatPr defaultRowHeight="24.9" customHeight="1"/>
  <cols>
    <col min="1" max="1" width="42.5546875" customWidth="1"/>
    <col min="2" max="2" width="14.88671875" customWidth="1"/>
    <col min="3" max="4" width="15.6640625" customWidth="1"/>
    <col min="5" max="5" width="15.5546875" customWidth="1"/>
    <col min="6" max="7" width="15.6640625" customWidth="1"/>
    <col min="8" max="8" width="30.6640625" customWidth="1"/>
    <col min="12" max="12" width="44.6640625" customWidth="1"/>
  </cols>
  <sheetData>
    <row r="1" spans="1:17" ht="24.9" customHeight="1">
      <c r="A1" s="171" t="s">
        <v>642</v>
      </c>
      <c r="B1" s="801"/>
      <c r="C1" s="801"/>
      <c r="D1" s="801"/>
      <c r="E1" s="801"/>
      <c r="F1" s="961"/>
      <c r="G1" s="801"/>
      <c r="H1" s="801"/>
    </row>
    <row r="2" spans="1:17" ht="13.95" customHeight="1"/>
    <row r="3" spans="1:17" ht="24.9" customHeight="1">
      <c r="A3" s="44" t="s">
        <v>840</v>
      </c>
      <c r="H3" s="489" t="s">
        <v>187</v>
      </c>
      <c r="I3" s="53"/>
    </row>
    <row r="4" spans="1:17" ht="13.95" customHeight="1">
      <c r="A4" s="364"/>
      <c r="B4" s="82"/>
      <c r="C4" s="734"/>
      <c r="D4" s="734"/>
      <c r="E4" s="40"/>
      <c r="F4" s="710"/>
      <c r="G4" s="710"/>
      <c r="H4" s="710"/>
      <c r="K4" s="42"/>
      <c r="L4" s="132"/>
      <c r="M4" s="132"/>
      <c r="N4" s="34"/>
    </row>
    <row r="5" spans="1:17" ht="24.9" customHeight="1">
      <c r="A5" s="80"/>
      <c r="B5" s="80"/>
      <c r="C5" s="1338" t="s">
        <v>891</v>
      </c>
      <c r="D5" s="1339"/>
      <c r="E5" s="1339"/>
      <c r="F5" s="1339"/>
      <c r="G5" s="1340"/>
      <c r="H5" s="403"/>
      <c r="K5" s="36"/>
      <c r="L5" s="36"/>
      <c r="M5" s="36"/>
      <c r="N5" s="34"/>
    </row>
    <row r="6" spans="1:17" ht="24.9" customHeight="1">
      <c r="A6" s="1304" t="s">
        <v>25</v>
      </c>
      <c r="B6" s="1306"/>
      <c r="C6" s="481" t="s">
        <v>4</v>
      </c>
      <c r="D6" s="481" t="s">
        <v>5</v>
      </c>
      <c r="E6" s="481" t="s">
        <v>6</v>
      </c>
      <c r="F6" s="481" t="s">
        <v>1</v>
      </c>
      <c r="G6" s="282" t="s">
        <v>23</v>
      </c>
      <c r="H6" s="224" t="s">
        <v>54</v>
      </c>
      <c r="K6" s="134"/>
      <c r="L6" s="159"/>
      <c r="M6" s="80"/>
      <c r="N6" s="133"/>
      <c r="O6" s="135"/>
      <c r="P6" s="135"/>
      <c r="Q6" s="135"/>
    </row>
    <row r="7" spans="1:17" ht="40.200000000000003" customHeight="1">
      <c r="A7" s="1318" t="s">
        <v>1088</v>
      </c>
      <c r="B7" s="1324"/>
      <c r="C7" s="720">
        <v>0.22800000000000001</v>
      </c>
      <c r="D7" s="513">
        <v>0.16800000000000001</v>
      </c>
      <c r="E7" s="513">
        <v>0.189</v>
      </c>
      <c r="F7" s="513">
        <v>0.193</v>
      </c>
      <c r="G7" s="513">
        <v>0.121</v>
      </c>
      <c r="H7" s="157"/>
      <c r="K7" s="136"/>
      <c r="L7" s="160"/>
      <c r="M7" s="115"/>
      <c r="N7" s="115"/>
      <c r="O7" s="137"/>
      <c r="P7" s="137"/>
      <c r="Q7" s="137"/>
    </row>
    <row r="8" spans="1:17" ht="40.200000000000003" customHeight="1">
      <c r="A8" s="1318" t="s">
        <v>1103</v>
      </c>
      <c r="B8" s="1324"/>
      <c r="C8" s="720">
        <v>0.161</v>
      </c>
      <c r="D8" s="513">
        <v>0.115</v>
      </c>
      <c r="E8" s="513">
        <v>0.13100000000000001</v>
      </c>
      <c r="F8" s="513">
        <v>0.13300000000000001</v>
      </c>
      <c r="G8" s="589">
        <v>9.2999999999999999E-2</v>
      </c>
      <c r="H8" s="971"/>
      <c r="K8" s="136"/>
      <c r="L8" s="136"/>
      <c r="M8" s="115"/>
      <c r="N8" s="115"/>
      <c r="O8" s="137"/>
      <c r="P8" s="137"/>
      <c r="Q8" s="137"/>
    </row>
    <row r="9" spans="1:17" ht="49.95" customHeight="1">
      <c r="A9" s="1318" t="s">
        <v>1104</v>
      </c>
      <c r="B9" s="1324"/>
      <c r="C9" s="513">
        <v>0.17499999999999999</v>
      </c>
      <c r="D9" s="513">
        <v>0.126</v>
      </c>
      <c r="E9" s="513">
        <v>0.126</v>
      </c>
      <c r="F9" s="513">
        <v>0.14099999999999999</v>
      </c>
      <c r="G9" s="735"/>
      <c r="H9" s="147" t="s">
        <v>1105</v>
      </c>
      <c r="K9" s="136"/>
      <c r="L9" s="136"/>
      <c r="M9" s="115"/>
      <c r="N9" s="115"/>
      <c r="O9" s="137"/>
      <c r="P9" s="137"/>
      <c r="Q9" s="137"/>
    </row>
    <row r="10" spans="1:17" ht="60" customHeight="1">
      <c r="A10" s="1318" t="s">
        <v>1095</v>
      </c>
      <c r="B10" s="1324"/>
      <c r="C10" s="513">
        <v>0.46600000000000003</v>
      </c>
      <c r="D10" s="513">
        <v>0.437</v>
      </c>
      <c r="E10" s="513">
        <v>0.43099999999999999</v>
      </c>
      <c r="F10" s="513">
        <v>0.44400000000000001</v>
      </c>
      <c r="G10" s="1039"/>
      <c r="H10" s="157" t="s">
        <v>1097</v>
      </c>
      <c r="K10" s="136"/>
      <c r="L10" s="136"/>
      <c r="M10" s="115"/>
      <c r="N10" s="115"/>
      <c r="O10" s="137"/>
      <c r="P10" s="137"/>
      <c r="Q10" s="137"/>
    </row>
    <row r="11" spans="1:17" ht="70.05" customHeight="1">
      <c r="A11" s="1318" t="s">
        <v>1089</v>
      </c>
      <c r="B11" s="1324"/>
      <c r="C11" s="513">
        <v>0.21299999999999999</v>
      </c>
      <c r="D11" s="513">
        <v>0.23899999999999999</v>
      </c>
      <c r="E11" s="513">
        <v>0.20300000000000001</v>
      </c>
      <c r="F11" s="513">
        <v>0.218</v>
      </c>
      <c r="G11" s="1039"/>
      <c r="H11" s="157" t="s">
        <v>1096</v>
      </c>
    </row>
    <row r="12" spans="1:17" ht="79.95" customHeight="1">
      <c r="A12" s="1329" t="s">
        <v>1134</v>
      </c>
      <c r="B12" s="1330"/>
      <c r="C12" s="1114"/>
      <c r="D12" s="1039"/>
      <c r="E12" s="1039"/>
      <c r="F12" s="699"/>
      <c r="G12" s="513">
        <v>0.31</v>
      </c>
      <c r="H12" s="157" t="s">
        <v>1101</v>
      </c>
    </row>
    <row r="13" spans="1:17" ht="79.95" customHeight="1">
      <c r="A13" s="1329" t="s">
        <v>1133</v>
      </c>
      <c r="B13" s="1330"/>
      <c r="C13" s="1114"/>
      <c r="D13" s="1039"/>
      <c r="E13" s="1039"/>
      <c r="F13" s="699"/>
      <c r="G13" s="513">
        <v>0.185</v>
      </c>
      <c r="H13" s="157" t="s">
        <v>1100</v>
      </c>
    </row>
    <row r="14" spans="1:17" ht="13.95" customHeight="1">
      <c r="A14" s="582"/>
      <c r="B14" s="582"/>
      <c r="C14" s="579"/>
      <c r="D14" s="579"/>
      <c r="E14" s="579"/>
      <c r="F14" s="579"/>
      <c r="G14" s="579"/>
      <c r="H14" s="579"/>
      <c r="K14" s="41"/>
    </row>
    <row r="15" spans="1:17" ht="13.95" customHeight="1">
      <c r="A15" s="946" t="s">
        <v>125</v>
      </c>
      <c r="B15" s="582"/>
      <c r="C15" s="579"/>
      <c r="D15" s="579"/>
      <c r="E15" s="579"/>
      <c r="F15" s="579"/>
      <c r="G15" s="579"/>
      <c r="H15" s="579"/>
      <c r="K15" s="41"/>
    </row>
    <row r="16" spans="1:17" ht="19.95" customHeight="1">
      <c r="A16" s="946" t="s">
        <v>1371</v>
      </c>
      <c r="B16" s="816"/>
      <c r="C16" s="579"/>
      <c r="D16" s="579"/>
      <c r="E16" s="579"/>
      <c r="F16" s="579"/>
      <c r="G16" s="579"/>
      <c r="H16" s="579"/>
      <c r="K16" s="41"/>
    </row>
    <row r="17" spans="1:13" ht="19.95" customHeight="1">
      <c r="A17" s="946" t="s">
        <v>1218</v>
      </c>
      <c r="B17" s="1031"/>
      <c r="C17" s="579"/>
      <c r="D17" s="579"/>
      <c r="E17" s="579"/>
      <c r="F17" s="579"/>
      <c r="G17" s="579"/>
      <c r="H17" s="579"/>
      <c r="K17" s="41"/>
    </row>
    <row r="18" spans="1:13" ht="13.95" customHeight="1">
      <c r="A18" s="948"/>
      <c r="B18" s="518"/>
      <c r="C18" s="579"/>
      <c r="D18" s="579"/>
      <c r="E18" s="579"/>
      <c r="F18" s="579"/>
      <c r="G18" s="579"/>
      <c r="H18" s="579"/>
      <c r="K18" s="41"/>
    </row>
    <row r="19" spans="1:13" ht="19.95" customHeight="1">
      <c r="A19" s="946" t="s">
        <v>37</v>
      </c>
      <c r="B19" s="579"/>
      <c r="C19" s="579"/>
      <c r="D19" s="579"/>
      <c r="E19" s="579"/>
      <c r="F19" s="579"/>
      <c r="G19" s="579"/>
      <c r="H19" s="579"/>
      <c r="K19" s="41"/>
    </row>
    <row r="20" spans="1:13" ht="19.95" customHeight="1">
      <c r="A20" s="946" t="s">
        <v>112</v>
      </c>
      <c r="B20" s="579"/>
      <c r="C20" s="579"/>
      <c r="D20" s="579"/>
      <c r="E20" s="579"/>
      <c r="F20" s="579"/>
      <c r="G20" s="579"/>
      <c r="H20" s="579"/>
      <c r="K20" s="41"/>
      <c r="L20" s="102"/>
    </row>
    <row r="21" spans="1:13" ht="19.95" customHeight="1">
      <c r="A21" s="946" t="s">
        <v>1242</v>
      </c>
      <c r="B21" s="579"/>
      <c r="C21" s="579"/>
      <c r="D21" s="579"/>
      <c r="E21" s="579"/>
      <c r="F21" s="579"/>
      <c r="G21" s="579"/>
      <c r="H21" s="579"/>
      <c r="K21" s="41"/>
      <c r="L21" s="102"/>
    </row>
    <row r="22" spans="1:13" ht="19.95" customHeight="1">
      <c r="A22" s="946" t="s">
        <v>585</v>
      </c>
      <c r="B22" s="579"/>
      <c r="C22" s="579"/>
      <c r="D22" s="579"/>
      <c r="E22" s="579"/>
      <c r="F22" s="579"/>
      <c r="G22" s="579"/>
      <c r="H22" s="579"/>
      <c r="K22" s="41"/>
      <c r="L22" s="32"/>
      <c r="M22" s="63"/>
    </row>
    <row r="23" spans="1:13" ht="19.95" customHeight="1">
      <c r="A23" s="946" t="s">
        <v>1099</v>
      </c>
      <c r="B23" s="579"/>
      <c r="C23" s="579"/>
      <c r="D23" s="579"/>
      <c r="E23" s="579"/>
      <c r="F23" s="787"/>
      <c r="G23" s="579"/>
      <c r="H23" s="579"/>
      <c r="K23" s="41"/>
      <c r="L23" s="32"/>
      <c r="M23" s="63"/>
    </row>
    <row r="24" spans="1:13" ht="13.95" customHeight="1">
      <c r="A24" s="468"/>
      <c r="B24" s="579"/>
      <c r="C24" s="579"/>
      <c r="D24" s="579"/>
      <c r="E24" s="579"/>
      <c r="F24" s="579"/>
      <c r="G24" s="579"/>
      <c r="H24" s="579"/>
      <c r="K24" s="41"/>
    </row>
    <row r="25" spans="1:13" ht="19.95" customHeight="1">
      <c r="A25" s="1035" t="s">
        <v>104</v>
      </c>
      <c r="B25" s="579"/>
      <c r="C25" s="579"/>
      <c r="D25" s="579"/>
      <c r="E25" s="579"/>
      <c r="F25" s="579"/>
      <c r="G25" s="579"/>
      <c r="H25" s="579"/>
      <c r="K25" s="19"/>
    </row>
    <row r="26" spans="1:13" ht="19.95" customHeight="1">
      <c r="A26" s="1035" t="s">
        <v>1026</v>
      </c>
      <c r="B26" s="579"/>
      <c r="C26" s="579"/>
      <c r="D26" s="579"/>
      <c r="E26" s="579"/>
      <c r="F26" s="579"/>
      <c r="G26" s="579"/>
      <c r="H26" s="579"/>
    </row>
    <row r="27" spans="1:13" ht="19.95" customHeight="1">
      <c r="A27" s="1035" t="s">
        <v>1185</v>
      </c>
      <c r="B27" s="579"/>
      <c r="C27" s="579"/>
      <c r="D27" s="579"/>
      <c r="E27" s="579"/>
      <c r="F27" s="579"/>
      <c r="G27" s="579"/>
      <c r="H27" s="579"/>
    </row>
    <row r="28" spans="1:13" ht="19.95" customHeight="1">
      <c r="A28" s="1035" t="s">
        <v>1184</v>
      </c>
      <c r="B28" s="579"/>
      <c r="C28" s="579"/>
      <c r="D28" s="579"/>
      <c r="E28" s="579"/>
      <c r="F28" s="579"/>
      <c r="G28" s="579"/>
      <c r="H28" s="579"/>
    </row>
    <row r="29" spans="1:13" ht="19.95" customHeight="1">
      <c r="A29" s="1035" t="s">
        <v>1243</v>
      </c>
      <c r="B29" s="579"/>
      <c r="C29" s="579"/>
      <c r="D29" s="579"/>
      <c r="E29" s="579"/>
      <c r="F29" s="579"/>
      <c r="G29" s="579"/>
      <c r="H29" s="579"/>
    </row>
    <row r="30" spans="1:13" ht="19.95" customHeight="1">
      <c r="A30" s="1035" t="s">
        <v>586</v>
      </c>
      <c r="B30" s="579"/>
      <c r="C30" s="579"/>
      <c r="D30" s="579"/>
      <c r="E30" s="579"/>
      <c r="F30" s="579"/>
      <c r="G30" s="579"/>
      <c r="H30" s="579"/>
    </row>
    <row r="31" spans="1:13" ht="19.95" customHeight="1">
      <c r="A31" s="1035" t="s">
        <v>1098</v>
      </c>
      <c r="B31" s="579"/>
      <c r="C31" s="579"/>
      <c r="D31" s="579"/>
      <c r="E31" s="579"/>
      <c r="F31" s="579"/>
      <c r="G31" s="579"/>
      <c r="H31" s="579"/>
      <c r="K31" s="41"/>
      <c r="L31" s="41"/>
      <c r="M31" s="41"/>
    </row>
    <row r="32" spans="1:13" ht="13.95" customHeight="1">
      <c r="A32" s="518"/>
      <c r="B32" s="579"/>
      <c r="C32" s="579"/>
      <c r="D32" s="579"/>
      <c r="E32" s="579"/>
      <c r="F32" s="579"/>
      <c r="G32" s="579"/>
      <c r="H32" s="579"/>
    </row>
    <row r="33" spans="1:10" ht="19.95" customHeight="1">
      <c r="A33" s="946" t="s">
        <v>1102</v>
      </c>
      <c r="B33" s="579"/>
      <c r="C33" s="579"/>
      <c r="D33" s="579"/>
      <c r="E33" s="579"/>
      <c r="F33" s="579"/>
      <c r="G33" s="579"/>
      <c r="H33" s="579"/>
    </row>
    <row r="34" spans="1:10" ht="13.95" customHeight="1">
      <c r="A34" s="579"/>
      <c r="B34" s="579"/>
      <c r="C34" s="579"/>
      <c r="D34" s="579"/>
      <c r="E34" s="579"/>
      <c r="F34" s="579"/>
      <c r="G34" s="579"/>
      <c r="H34" s="579"/>
    </row>
    <row r="35" spans="1:10" ht="23.4">
      <c r="A35" s="960"/>
      <c r="B35" s="579"/>
      <c r="C35" s="579"/>
      <c r="D35" s="579"/>
      <c r="E35" s="579"/>
      <c r="F35" s="579"/>
      <c r="G35" s="579"/>
      <c r="H35" s="579"/>
    </row>
    <row r="36" spans="1:10" ht="24.9" customHeight="1">
      <c r="A36" s="362" t="s">
        <v>841</v>
      </c>
      <c r="B36" s="582"/>
      <c r="C36" s="582"/>
      <c r="D36" s="582"/>
      <c r="E36" s="582"/>
      <c r="F36" s="579"/>
      <c r="G36" s="579"/>
      <c r="H36" s="489" t="s">
        <v>187</v>
      </c>
    </row>
    <row r="37" spans="1:10" ht="13.95" customHeight="1">
      <c r="A37" s="364"/>
      <c r="B37" s="582"/>
      <c r="C37" s="582"/>
      <c r="D37" s="582"/>
      <c r="E37" s="582"/>
      <c r="F37" s="579"/>
      <c r="G37" s="579"/>
      <c r="H37" s="518"/>
    </row>
    <row r="38" spans="1:10" ht="24.9" customHeight="1">
      <c r="A38" s="1336"/>
      <c r="B38" s="1337"/>
      <c r="C38" s="1321" t="s">
        <v>48</v>
      </c>
      <c r="D38" s="1322"/>
      <c r="E38" s="132"/>
      <c r="F38" s="468"/>
      <c r="G38" s="468"/>
      <c r="H38" s="468"/>
    </row>
    <row r="39" spans="1:10" ht="24.9" customHeight="1">
      <c r="A39" s="1334" t="s">
        <v>25</v>
      </c>
      <c r="B39" s="1335"/>
      <c r="C39" s="200" t="s">
        <v>1</v>
      </c>
      <c r="D39" s="607" t="s">
        <v>23</v>
      </c>
      <c r="E39" s="724" t="s">
        <v>54</v>
      </c>
      <c r="F39" s="1019"/>
      <c r="G39" s="1019"/>
      <c r="H39" s="982"/>
    </row>
    <row r="40" spans="1:10" ht="30" customHeight="1">
      <c r="A40" s="112" t="s">
        <v>1372</v>
      </c>
      <c r="B40" s="325" t="s">
        <v>1373</v>
      </c>
      <c r="C40" s="217">
        <v>0.46100000000000002</v>
      </c>
      <c r="D40" s="217">
        <v>0.49</v>
      </c>
      <c r="E40" s="1186"/>
      <c r="F40" s="1020"/>
      <c r="G40" s="1020"/>
      <c r="H40" s="1021"/>
    </row>
    <row r="41" spans="1:10" ht="30" customHeight="1">
      <c r="A41" s="138" t="s">
        <v>1106</v>
      </c>
      <c r="B41" s="227" t="s">
        <v>1107</v>
      </c>
      <c r="C41" s="218">
        <v>0.434</v>
      </c>
      <c r="D41" s="218">
        <v>0.39900000000000002</v>
      </c>
      <c r="E41" s="1187"/>
      <c r="F41" s="974"/>
      <c r="G41" s="974"/>
      <c r="H41" s="1022"/>
    </row>
    <row r="42" spans="1:10" ht="30" customHeight="1">
      <c r="A42" s="139"/>
      <c r="B42" s="454" t="s">
        <v>83</v>
      </c>
      <c r="C42" s="218">
        <v>0.105</v>
      </c>
      <c r="D42" s="463">
        <v>0.111</v>
      </c>
      <c r="E42" s="1188"/>
      <c r="F42" s="1189"/>
      <c r="G42" s="1189"/>
      <c r="H42" s="1190"/>
    </row>
    <row r="43" spans="1:10" ht="37.049999999999997" customHeight="1">
      <c r="A43" s="146" t="s">
        <v>1216</v>
      </c>
      <c r="B43" s="328" t="s">
        <v>2</v>
      </c>
      <c r="C43" s="215">
        <v>21504</v>
      </c>
      <c r="D43" s="215">
        <v>126088</v>
      </c>
      <c r="E43" s="1331" t="s">
        <v>1215</v>
      </c>
      <c r="F43" s="1332"/>
      <c r="G43" s="1332"/>
      <c r="H43" s="1333"/>
    </row>
    <row r="44" spans="1:10" ht="30" customHeight="1">
      <c r="A44" s="147"/>
      <c r="B44" s="878" t="s">
        <v>67</v>
      </c>
      <c r="C44" s="1185">
        <v>76.959999999999994</v>
      </c>
      <c r="D44" s="1185">
        <v>67.36</v>
      </c>
      <c r="E44" s="73" t="s">
        <v>1217</v>
      </c>
      <c r="F44" s="952"/>
      <c r="G44" s="952"/>
      <c r="H44" s="953"/>
      <c r="I44" s="30"/>
      <c r="J44" s="31"/>
    </row>
    <row r="45" spans="1:10" ht="13.95" customHeight="1">
      <c r="A45" s="579"/>
      <c r="B45" s="579"/>
      <c r="C45" s="579"/>
      <c r="D45" s="1023"/>
      <c r="E45" s="579"/>
      <c r="F45" s="579"/>
      <c r="G45" s="579"/>
      <c r="H45" s="579"/>
    </row>
    <row r="46" spans="1:10" ht="19.95" customHeight="1">
      <c r="A46" s="946" t="s">
        <v>51</v>
      </c>
      <c r="B46" s="468"/>
      <c r="C46" s="579"/>
      <c r="D46" s="1024"/>
      <c r="E46" s="554"/>
      <c r="F46" s="554"/>
      <c r="G46" s="554"/>
      <c r="H46" s="579"/>
    </row>
    <row r="47" spans="1:10" ht="19.95" customHeight="1">
      <c r="A47" s="946" t="s">
        <v>1108</v>
      </c>
      <c r="B47" s="518"/>
      <c r="C47" s="579"/>
      <c r="D47" s="1023"/>
      <c r="E47" s="1025"/>
      <c r="F47" s="579"/>
      <c r="G47" s="579"/>
      <c r="H47" s="579"/>
    </row>
    <row r="48" spans="1:10" ht="19.95" customHeight="1">
      <c r="A48" s="946" t="s">
        <v>1214</v>
      </c>
      <c r="B48" s="518"/>
      <c r="C48" s="579"/>
      <c r="D48" s="579"/>
      <c r="E48" s="579"/>
      <c r="F48" s="579"/>
      <c r="G48" s="579"/>
      <c r="H48" s="579"/>
    </row>
    <row r="49" spans="1:8" ht="13.95" customHeight="1">
      <c r="A49" s="468"/>
      <c r="B49" s="518"/>
      <c r="C49" s="579"/>
      <c r="D49" s="579"/>
      <c r="E49" s="579"/>
      <c r="F49" s="579"/>
      <c r="G49" s="579"/>
      <c r="H49" s="579"/>
    </row>
    <row r="50" spans="1:8" ht="19.95" customHeight="1">
      <c r="A50" s="1035" t="s">
        <v>983</v>
      </c>
      <c r="B50" s="518"/>
      <c r="C50" s="579"/>
      <c r="D50" s="579"/>
      <c r="E50" s="579"/>
      <c r="F50" s="579"/>
      <c r="G50" s="579"/>
      <c r="H50" s="579"/>
    </row>
    <row r="51" spans="1:8" ht="19.95" customHeight="1">
      <c r="A51" s="1035" t="s">
        <v>82</v>
      </c>
      <c r="B51" s="579"/>
      <c r="C51" s="579"/>
      <c r="D51" s="579"/>
      <c r="E51" s="579"/>
      <c r="F51" s="579"/>
      <c r="G51" s="579"/>
      <c r="H51" s="579"/>
    </row>
    <row r="52" spans="1:8" ht="13.95" customHeight="1">
      <c r="A52" s="579"/>
      <c r="B52" s="579"/>
      <c r="C52" s="579"/>
      <c r="D52" s="579"/>
      <c r="E52" s="579"/>
      <c r="F52" s="579"/>
      <c r="G52" s="579"/>
      <c r="H52" s="579"/>
    </row>
    <row r="53" spans="1:8" ht="13.95" customHeight="1">
      <c r="A53" s="946" t="s">
        <v>1109</v>
      </c>
      <c r="B53" s="1026"/>
      <c r="C53" s="579"/>
      <c r="D53" s="579"/>
      <c r="E53" s="579"/>
      <c r="F53" s="579"/>
      <c r="G53" s="579"/>
      <c r="H53" s="579"/>
    </row>
    <row r="54" spans="1:8" ht="13.95" customHeight="1">
      <c r="A54" s="579"/>
      <c r="B54" s="579"/>
      <c r="C54" s="579"/>
      <c r="D54" s="579"/>
      <c r="E54" s="579"/>
      <c r="F54" s="579"/>
      <c r="G54" s="579"/>
      <c r="H54" s="579"/>
    </row>
    <row r="55" spans="1:8" ht="13.95" customHeight="1">
      <c r="A55" s="579"/>
      <c r="B55" s="579"/>
      <c r="C55" s="579"/>
      <c r="D55" s="579"/>
      <c r="E55" s="579"/>
      <c r="F55" s="579"/>
      <c r="G55" s="579"/>
      <c r="H55" s="579"/>
    </row>
    <row r="56" spans="1:8" ht="19.95" customHeight="1">
      <c r="A56" s="637"/>
      <c r="B56" s="667"/>
      <c r="C56" s="637"/>
      <c r="D56" s="579"/>
      <c r="E56" s="579"/>
      <c r="F56" s="579"/>
      <c r="G56" s="579"/>
      <c r="H56" s="579"/>
    </row>
    <row r="57" spans="1:8" ht="19.95" customHeight="1">
      <c r="A57" s="629"/>
      <c r="B57" s="667"/>
      <c r="C57" s="629"/>
      <c r="D57" s="579"/>
      <c r="E57" s="579"/>
      <c r="F57" s="579"/>
      <c r="G57" s="579"/>
      <c r="H57" s="579"/>
    </row>
    <row r="58" spans="1:8" ht="19.95" customHeight="1">
      <c r="A58" s="629"/>
      <c r="B58" s="637"/>
      <c r="C58" s="629"/>
      <c r="D58" s="579"/>
      <c r="E58" s="579"/>
      <c r="F58" s="579"/>
      <c r="G58" s="579"/>
      <c r="H58" s="579"/>
    </row>
    <row r="59" spans="1:8" ht="19.95" customHeight="1">
      <c r="A59" s="784"/>
      <c r="B59" s="637"/>
      <c r="C59" s="784"/>
      <c r="D59" s="579"/>
      <c r="E59" s="579"/>
      <c r="F59" s="579"/>
      <c r="G59" s="579"/>
      <c r="H59" s="579"/>
    </row>
    <row r="60" spans="1:8" ht="13.95" customHeight="1">
      <c r="A60" s="579"/>
      <c r="B60" s="579"/>
      <c r="C60" s="784"/>
      <c r="D60" s="579"/>
      <c r="E60" s="579"/>
      <c r="F60" s="579"/>
      <c r="G60" s="579"/>
      <c r="H60" s="579"/>
    </row>
    <row r="61" spans="1:8" ht="13.95" customHeight="1">
      <c r="A61" s="579"/>
      <c r="B61" s="579"/>
      <c r="C61" s="579"/>
      <c r="D61" s="579"/>
      <c r="E61" s="579"/>
      <c r="F61" s="579"/>
      <c r="G61" s="579"/>
      <c r="H61" s="579"/>
    </row>
    <row r="62" spans="1:8" ht="13.95" customHeight="1">
      <c r="A62" s="579"/>
      <c r="B62" s="579"/>
      <c r="C62" s="579"/>
      <c r="D62" s="579"/>
      <c r="E62" s="579"/>
      <c r="F62" s="579"/>
      <c r="G62" s="579"/>
      <c r="H62" s="579"/>
    </row>
    <row r="63" spans="1:8" ht="13.95" customHeight="1">
      <c r="A63" s="579"/>
      <c r="B63" s="579"/>
      <c r="C63" s="579"/>
      <c r="D63" s="579"/>
      <c r="E63" s="579"/>
      <c r="F63" s="579"/>
      <c r="G63" s="579"/>
      <c r="H63" s="579"/>
    </row>
    <row r="64" spans="1:8" ht="13.95" customHeight="1">
      <c r="A64" s="579"/>
      <c r="B64" s="579"/>
      <c r="C64" s="579"/>
      <c r="D64" s="579"/>
      <c r="E64" s="579"/>
      <c r="F64" s="579"/>
      <c r="G64" s="579"/>
      <c r="H64" s="579"/>
    </row>
    <row r="65" spans="1:8" ht="13.95" customHeight="1">
      <c r="A65" s="579"/>
      <c r="B65" s="579"/>
      <c r="C65" s="579"/>
      <c r="D65" s="579"/>
      <c r="E65" s="579"/>
      <c r="F65" s="579"/>
      <c r="G65" s="579"/>
      <c r="H65" s="579"/>
    </row>
    <row r="66" spans="1:8" ht="13.95" customHeight="1">
      <c r="A66" s="579"/>
      <c r="B66" s="579"/>
      <c r="C66" s="579"/>
      <c r="D66" s="579"/>
      <c r="E66" s="579"/>
      <c r="F66" s="579"/>
      <c r="G66" s="579"/>
      <c r="H66" s="579"/>
    </row>
    <row r="67" spans="1:8" ht="13.95" customHeight="1">
      <c r="A67" s="579"/>
      <c r="B67" s="579"/>
      <c r="C67" s="579"/>
      <c r="D67" s="579"/>
      <c r="E67" s="579"/>
      <c r="F67" s="579"/>
      <c r="G67" s="579"/>
      <c r="H67" s="579"/>
    </row>
    <row r="68" spans="1:8" ht="13.95" customHeight="1">
      <c r="A68" s="579"/>
      <c r="B68" s="579"/>
      <c r="C68" s="579"/>
      <c r="D68" s="579"/>
      <c r="E68" s="579"/>
      <c r="F68" s="579"/>
      <c r="G68" s="579"/>
      <c r="H68" s="579"/>
    </row>
    <row r="69" spans="1:8" ht="13.95" customHeight="1">
      <c r="A69" s="579"/>
      <c r="B69" s="579"/>
      <c r="C69" s="579"/>
      <c r="D69" s="579"/>
      <c r="E69" s="579"/>
      <c r="F69" s="579"/>
      <c r="G69" s="579"/>
      <c r="H69" s="579"/>
    </row>
    <row r="70" spans="1:8" ht="13.95" customHeight="1">
      <c r="A70" s="579"/>
      <c r="B70" s="579"/>
      <c r="C70" s="579"/>
      <c r="D70" s="579"/>
      <c r="E70" s="579"/>
      <c r="F70" s="579"/>
      <c r="G70" s="579"/>
      <c r="H70" s="579"/>
    </row>
    <row r="71" spans="1:8" ht="13.95" customHeight="1">
      <c r="A71" s="579"/>
      <c r="B71" s="579"/>
      <c r="C71" s="579"/>
      <c r="D71" s="579"/>
      <c r="E71" s="579"/>
      <c r="F71" s="579"/>
      <c r="G71" s="579"/>
      <c r="H71" s="579"/>
    </row>
    <row r="72" spans="1:8" ht="13.95" customHeight="1">
      <c r="A72" s="579"/>
      <c r="B72" s="579"/>
      <c r="C72" s="579"/>
      <c r="D72" s="579"/>
      <c r="E72" s="579"/>
      <c r="F72" s="579"/>
      <c r="G72" s="579"/>
      <c r="H72" s="579"/>
    </row>
    <row r="73" spans="1:8" ht="13.95" customHeight="1">
      <c r="A73" s="579"/>
      <c r="B73" s="579"/>
      <c r="C73" s="579"/>
      <c r="D73" s="579"/>
      <c r="E73" s="579"/>
      <c r="F73" s="579"/>
      <c r="G73" s="579"/>
      <c r="H73" s="579"/>
    </row>
    <row r="74" spans="1:8" ht="13.95" customHeight="1">
      <c r="A74" s="579"/>
      <c r="B74" s="579"/>
      <c r="C74" s="579"/>
      <c r="D74" s="579"/>
      <c r="E74" s="579"/>
      <c r="F74" s="579"/>
      <c r="G74" s="579"/>
      <c r="H74" s="579"/>
    </row>
    <row r="75" spans="1:8" ht="13.95" customHeight="1">
      <c r="A75" s="579"/>
      <c r="B75" s="579"/>
      <c r="C75" s="579"/>
      <c r="D75" s="579"/>
      <c r="E75" s="579"/>
      <c r="F75" s="579"/>
      <c r="G75" s="579"/>
      <c r="H75" s="579"/>
    </row>
    <row r="76" spans="1:8" ht="13.95" customHeight="1">
      <c r="A76" s="33"/>
      <c r="B76" s="33"/>
      <c r="C76" s="33"/>
      <c r="D76" s="33"/>
      <c r="E76" s="33"/>
      <c r="F76" s="33"/>
      <c r="G76" s="33"/>
      <c r="H76" s="33"/>
    </row>
    <row r="77" spans="1:8" ht="13.95" customHeight="1">
      <c r="A77" s="33"/>
      <c r="B77" s="33"/>
      <c r="C77" s="33"/>
      <c r="D77" s="33"/>
      <c r="E77" s="33"/>
      <c r="F77" s="33"/>
      <c r="G77" s="33"/>
      <c r="H77" s="33"/>
    </row>
    <row r="78" spans="1:8" ht="13.95" customHeight="1">
      <c r="A78" s="33"/>
      <c r="B78" s="33"/>
      <c r="C78" s="33"/>
      <c r="D78" s="33"/>
      <c r="E78" s="33"/>
      <c r="F78" s="33"/>
      <c r="G78" s="33"/>
      <c r="H78" s="33"/>
    </row>
    <row r="79" spans="1:8" ht="13.95" customHeight="1">
      <c r="A79" s="33"/>
      <c r="B79" s="33"/>
      <c r="C79" s="33"/>
      <c r="D79" s="33"/>
      <c r="E79" s="33"/>
      <c r="F79" s="33"/>
      <c r="G79" s="33"/>
      <c r="H79" s="33"/>
    </row>
    <row r="80" spans="1:8" ht="13.95" customHeight="1">
      <c r="A80" s="33"/>
      <c r="B80" s="33"/>
      <c r="C80" s="33"/>
      <c r="D80" s="33"/>
      <c r="E80" s="33"/>
      <c r="F80" s="33"/>
      <c r="G80" s="33"/>
      <c r="H80" s="33"/>
    </row>
    <row r="81" spans="1:8" ht="13.95" customHeight="1">
      <c r="A81" s="33"/>
      <c r="B81" s="33"/>
      <c r="C81" s="33"/>
      <c r="D81" s="33"/>
      <c r="E81" s="33"/>
      <c r="F81" s="33"/>
      <c r="G81" s="33"/>
      <c r="H81" s="33"/>
    </row>
    <row r="82" spans="1:8" ht="13.95" customHeight="1">
      <c r="A82" s="33"/>
      <c r="B82" s="33"/>
      <c r="C82" s="33"/>
      <c r="D82" s="33"/>
      <c r="E82" s="33"/>
      <c r="F82" s="33"/>
      <c r="G82" s="33"/>
      <c r="H82" s="33"/>
    </row>
    <row r="83" spans="1:8" ht="13.95" customHeight="1">
      <c r="A83" s="33"/>
      <c r="B83" s="33"/>
      <c r="C83" s="33"/>
      <c r="D83" s="33"/>
      <c r="E83" s="33"/>
      <c r="F83" s="33"/>
      <c r="G83" s="33"/>
      <c r="H83" s="33"/>
    </row>
    <row r="84" spans="1:8" ht="13.95" customHeight="1">
      <c r="A84" s="33"/>
      <c r="B84" s="33"/>
      <c r="C84" s="33"/>
      <c r="D84" s="33"/>
      <c r="E84" s="33"/>
      <c r="F84" s="33"/>
      <c r="G84" s="33"/>
      <c r="H84" s="33"/>
    </row>
    <row r="85" spans="1:8" ht="13.95" customHeight="1">
      <c r="A85" s="33"/>
      <c r="B85" s="33"/>
      <c r="C85" s="33"/>
      <c r="D85" s="33"/>
      <c r="E85" s="33"/>
      <c r="F85" s="33"/>
      <c r="G85" s="33"/>
      <c r="H85" s="33"/>
    </row>
    <row r="86" spans="1:8" ht="13.95" customHeight="1">
      <c r="A86" s="33"/>
      <c r="B86" s="33"/>
      <c r="C86" s="33"/>
      <c r="D86" s="33"/>
      <c r="E86" s="33"/>
      <c r="F86" s="33"/>
      <c r="G86" s="33"/>
      <c r="H86" s="33"/>
    </row>
    <row r="87" spans="1:8" ht="13.95" customHeight="1">
      <c r="A87" s="33"/>
      <c r="B87" s="33"/>
      <c r="C87" s="33"/>
      <c r="D87" s="33"/>
      <c r="E87" s="33"/>
      <c r="F87" s="33"/>
      <c r="G87" s="33"/>
      <c r="H87" s="33"/>
    </row>
    <row r="88" spans="1:8" ht="13.95" customHeight="1">
      <c r="A88" s="33"/>
      <c r="B88" s="33"/>
      <c r="C88" s="33"/>
      <c r="D88" s="33"/>
      <c r="E88" s="33"/>
      <c r="F88" s="33"/>
      <c r="G88" s="33"/>
      <c r="H88" s="33"/>
    </row>
    <row r="89" spans="1:8" ht="13.95" customHeight="1">
      <c r="A89" s="33"/>
      <c r="B89" s="33"/>
      <c r="C89" s="33"/>
      <c r="D89" s="33"/>
      <c r="E89" s="33"/>
      <c r="F89" s="33"/>
      <c r="G89" s="33"/>
      <c r="H89" s="33"/>
    </row>
    <row r="90" spans="1:8" ht="13.95" customHeight="1">
      <c r="A90" s="33"/>
      <c r="B90" s="33"/>
      <c r="C90" s="33"/>
      <c r="D90" s="33"/>
      <c r="E90" s="33"/>
      <c r="F90" s="33"/>
      <c r="G90" s="33"/>
      <c r="H90" s="33"/>
    </row>
    <row r="91" spans="1:8" ht="13.95" customHeight="1">
      <c r="A91" s="33"/>
      <c r="B91" s="33"/>
      <c r="C91" s="33"/>
      <c r="D91" s="33"/>
      <c r="E91" s="33"/>
      <c r="F91" s="33"/>
      <c r="G91" s="33"/>
      <c r="H91" s="33"/>
    </row>
    <row r="92" spans="1:8" ht="13.95" customHeight="1">
      <c r="A92" s="33"/>
      <c r="B92" s="33"/>
      <c r="C92" s="33"/>
      <c r="D92" s="33"/>
      <c r="E92" s="33"/>
      <c r="F92" s="33"/>
      <c r="G92" s="33"/>
      <c r="H92" s="33"/>
    </row>
    <row r="93" spans="1:8" ht="13.95" customHeight="1">
      <c r="A93" s="33"/>
      <c r="B93" s="33"/>
      <c r="C93" s="33"/>
      <c r="D93" s="33"/>
      <c r="E93" s="33"/>
      <c r="F93" s="33"/>
      <c r="G93" s="33"/>
      <c r="H93" s="33"/>
    </row>
    <row r="94" spans="1:8" ht="13.95" customHeight="1">
      <c r="A94" s="33"/>
      <c r="B94" s="33"/>
      <c r="C94" s="33"/>
      <c r="D94" s="33"/>
      <c r="E94" s="33"/>
      <c r="F94" s="33"/>
      <c r="G94" s="33"/>
      <c r="H94" s="33"/>
    </row>
    <row r="95" spans="1:8" ht="13.95" customHeight="1">
      <c r="A95" s="33"/>
      <c r="B95" s="33"/>
      <c r="C95" s="33"/>
      <c r="D95" s="33"/>
      <c r="E95" s="33"/>
      <c r="F95" s="33"/>
      <c r="G95" s="33"/>
      <c r="H95" s="33"/>
    </row>
    <row r="96" spans="1:8" ht="13.95" customHeight="1">
      <c r="A96" s="33"/>
      <c r="B96" s="33"/>
      <c r="C96" s="33"/>
      <c r="D96" s="33"/>
      <c r="E96" s="33"/>
      <c r="F96" s="33"/>
      <c r="G96" s="33"/>
      <c r="H96" s="33"/>
    </row>
    <row r="97" spans="1:8" ht="13.95" customHeight="1">
      <c r="A97" s="33"/>
      <c r="B97" s="33"/>
      <c r="C97" s="33"/>
      <c r="D97" s="33"/>
      <c r="E97" s="33"/>
      <c r="F97" s="33"/>
      <c r="G97" s="33"/>
      <c r="H97" s="33"/>
    </row>
    <row r="98" spans="1:8" ht="13.95" customHeight="1">
      <c r="A98" s="33"/>
      <c r="B98" s="33"/>
      <c r="C98" s="33"/>
      <c r="D98" s="33"/>
      <c r="E98" s="33"/>
      <c r="F98" s="33"/>
      <c r="G98" s="33"/>
      <c r="H98" s="33"/>
    </row>
    <row r="99" spans="1:8" ht="13.95" customHeight="1">
      <c r="A99" s="33"/>
      <c r="B99" s="33"/>
      <c r="C99" s="33"/>
      <c r="D99" s="33"/>
      <c r="E99" s="33"/>
      <c r="F99" s="33"/>
      <c r="G99" s="33"/>
      <c r="H99" s="33"/>
    </row>
    <row r="100" spans="1:8" ht="13.95" customHeight="1">
      <c r="A100" s="33"/>
      <c r="B100" s="33"/>
      <c r="C100" s="33"/>
      <c r="D100" s="33"/>
      <c r="E100" s="33"/>
      <c r="F100" s="33"/>
      <c r="G100" s="33"/>
      <c r="H100" s="33"/>
    </row>
    <row r="101" spans="1:8" ht="13.95" customHeight="1">
      <c r="A101" s="33"/>
      <c r="B101" s="33"/>
      <c r="C101" s="33"/>
      <c r="D101" s="33"/>
      <c r="E101" s="33"/>
      <c r="F101" s="33"/>
      <c r="G101" s="33"/>
      <c r="H101" s="33"/>
    </row>
    <row r="102" spans="1:8" ht="13.95" customHeight="1">
      <c r="A102" s="33"/>
      <c r="B102" s="33"/>
      <c r="C102" s="33"/>
      <c r="D102" s="33"/>
      <c r="E102" s="33"/>
      <c r="F102" s="33"/>
      <c r="G102" s="33"/>
      <c r="H102" s="33"/>
    </row>
    <row r="103" spans="1:8" ht="13.95" customHeight="1">
      <c r="A103" s="33"/>
      <c r="B103" s="33"/>
      <c r="C103" s="33"/>
      <c r="D103" s="33"/>
      <c r="E103" s="33"/>
      <c r="F103" s="33"/>
      <c r="G103" s="33"/>
      <c r="H103" s="33"/>
    </row>
    <row r="104" spans="1:8" ht="13.95" customHeight="1">
      <c r="A104" s="33"/>
      <c r="B104" s="33"/>
      <c r="C104" s="33"/>
      <c r="D104" s="33"/>
      <c r="E104" s="33"/>
      <c r="F104" s="33"/>
      <c r="G104" s="33"/>
      <c r="H104" s="33"/>
    </row>
    <row r="105" spans="1:8" ht="13.95" customHeight="1">
      <c r="A105" s="33"/>
      <c r="B105" s="33"/>
      <c r="C105" s="33"/>
      <c r="D105" s="33"/>
      <c r="E105" s="33"/>
      <c r="F105" s="33"/>
      <c r="G105" s="33"/>
      <c r="H105" s="33"/>
    </row>
    <row r="106" spans="1:8" ht="13.95" customHeight="1">
      <c r="A106" s="33"/>
      <c r="B106" s="33"/>
      <c r="C106" s="33"/>
      <c r="D106" s="33"/>
      <c r="E106" s="33"/>
      <c r="F106" s="33"/>
      <c r="G106" s="33"/>
      <c r="H106" s="33"/>
    </row>
    <row r="107" spans="1:8" ht="13.95" customHeight="1">
      <c r="A107" s="33"/>
      <c r="B107" s="33"/>
      <c r="C107" s="33"/>
      <c r="D107" s="33"/>
      <c r="E107" s="33"/>
      <c r="F107" s="33"/>
      <c r="G107" s="33"/>
      <c r="H107" s="33"/>
    </row>
    <row r="108" spans="1:8" ht="13.95" customHeight="1">
      <c r="A108" s="33"/>
      <c r="B108" s="33"/>
      <c r="C108" s="33"/>
      <c r="D108" s="33"/>
      <c r="E108" s="33"/>
      <c r="F108" s="33"/>
      <c r="G108" s="33"/>
      <c r="H108" s="33"/>
    </row>
    <row r="109" spans="1:8" ht="13.95" customHeight="1">
      <c r="A109" s="33"/>
      <c r="B109" s="33"/>
      <c r="C109" s="33"/>
      <c r="D109" s="33"/>
      <c r="E109" s="33"/>
      <c r="F109" s="33"/>
      <c r="G109" s="33"/>
      <c r="H109" s="33"/>
    </row>
    <row r="110" spans="1:8" ht="13.95" customHeight="1">
      <c r="A110" s="33"/>
      <c r="B110" s="33"/>
      <c r="C110" s="33"/>
      <c r="D110" s="33"/>
      <c r="E110" s="33"/>
      <c r="F110" s="33"/>
      <c r="G110" s="33"/>
      <c r="H110" s="33"/>
    </row>
    <row r="111" spans="1:8" ht="13.95" customHeight="1">
      <c r="A111" s="33"/>
      <c r="B111" s="33"/>
      <c r="C111" s="33"/>
      <c r="D111" s="33"/>
      <c r="E111" s="33"/>
      <c r="F111" s="33"/>
      <c r="G111" s="33"/>
      <c r="H111" s="33"/>
    </row>
    <row r="112" spans="1:8" ht="13.95" customHeight="1">
      <c r="A112" s="33"/>
      <c r="B112" s="33"/>
      <c r="C112" s="33"/>
      <c r="D112" s="33"/>
      <c r="E112" s="33"/>
      <c r="F112" s="33"/>
      <c r="G112" s="33"/>
      <c r="H112" s="33"/>
    </row>
    <row r="113" spans="1:8" ht="13.95" customHeight="1">
      <c r="A113" s="33"/>
      <c r="B113" s="33"/>
      <c r="C113" s="33"/>
      <c r="D113" s="33"/>
      <c r="E113" s="33"/>
      <c r="F113" s="33"/>
      <c r="G113" s="33"/>
      <c r="H113" s="33"/>
    </row>
    <row r="114" spans="1:8" ht="13.95" customHeight="1">
      <c r="A114" s="33"/>
      <c r="B114" s="33"/>
      <c r="C114" s="33"/>
      <c r="D114" s="33"/>
      <c r="E114" s="33"/>
      <c r="F114" s="33"/>
      <c r="G114" s="33"/>
      <c r="H114" s="33"/>
    </row>
    <row r="115" spans="1:8" ht="13.95" customHeight="1">
      <c r="A115" s="33"/>
      <c r="B115" s="33"/>
      <c r="C115" s="33"/>
      <c r="D115" s="33"/>
      <c r="E115" s="33"/>
      <c r="F115" s="33"/>
      <c r="G115" s="33"/>
      <c r="H115" s="33"/>
    </row>
    <row r="116" spans="1:8" ht="13.95" customHeight="1">
      <c r="A116" s="33"/>
      <c r="B116" s="33"/>
      <c r="C116" s="33"/>
      <c r="D116" s="33"/>
      <c r="E116" s="33"/>
      <c r="F116" s="33"/>
      <c r="G116" s="33"/>
      <c r="H116" s="33"/>
    </row>
    <row r="117" spans="1:8" ht="13.95" customHeight="1">
      <c r="A117" s="33"/>
      <c r="B117" s="33"/>
      <c r="C117" s="33"/>
      <c r="D117" s="33"/>
      <c r="E117" s="33"/>
      <c r="F117" s="33"/>
      <c r="G117" s="33"/>
      <c r="H117" s="33"/>
    </row>
    <row r="118" spans="1:8" ht="13.95" customHeight="1">
      <c r="A118" s="33"/>
      <c r="B118" s="33"/>
      <c r="C118" s="33"/>
      <c r="D118" s="33"/>
      <c r="E118" s="33"/>
      <c r="F118" s="33"/>
      <c r="G118" s="33"/>
      <c r="H118" s="33"/>
    </row>
    <row r="119" spans="1:8" ht="13.95" customHeight="1">
      <c r="A119" s="33"/>
      <c r="B119" s="33"/>
      <c r="C119" s="33"/>
      <c r="D119" s="33"/>
      <c r="E119" s="33"/>
      <c r="F119" s="33"/>
      <c r="G119" s="33"/>
      <c r="H119" s="33"/>
    </row>
    <row r="120" spans="1:8" ht="13.95" customHeight="1"/>
    <row r="121" spans="1:8" ht="13.95" customHeight="1"/>
    <row r="122" spans="1:8" ht="13.95" customHeight="1"/>
    <row r="123" spans="1:8" ht="13.95" customHeight="1"/>
  </sheetData>
  <mergeCells count="13">
    <mergeCell ref="C5:G5"/>
    <mergeCell ref="A6:B6"/>
    <mergeCell ref="A7:B7"/>
    <mergeCell ref="A8:B8"/>
    <mergeCell ref="A9:B9"/>
    <mergeCell ref="E43:H43"/>
    <mergeCell ref="A39:B39"/>
    <mergeCell ref="A38:B38"/>
    <mergeCell ref="A10:B10"/>
    <mergeCell ref="A11:B11"/>
    <mergeCell ref="A12:B12"/>
    <mergeCell ref="A13:B13"/>
    <mergeCell ref="C38:D38"/>
  </mergeCells>
  <hyperlinks>
    <hyperlink ref="A51" r:id="rId1" xr:uid="{00000000-0004-0000-2000-000000000000}"/>
    <hyperlink ref="A25" r:id="rId2" display="https://www.gov.scot/collections/scottish-index-of-multiple-deprivation-2020/" xr:uid="{00000000-0004-0000-2000-000002000000}"/>
    <hyperlink ref="H3" location="Contents!A1" display="back to contents" xr:uid="{E82652B7-43FA-49D4-ADD6-DD40AB33997E}"/>
    <hyperlink ref="H36" location="Contents!A1" display="back to contents" xr:uid="{49832E9D-56B1-4911-B152-EE39AB028E9F}"/>
    <hyperlink ref="A30" r:id="rId3" xr:uid="{AD37C366-1766-4C23-A03C-18465E715742}"/>
    <hyperlink ref="A26" r:id="rId4" display="https://www.stor.scot.nhs.uk/handle/11289/580373" xr:uid="{4A825F6C-949D-4047-A714-3424EEFCB216}"/>
    <hyperlink ref="A31" r:id="rId5" xr:uid="{729CEC6C-4ABC-419D-A2B6-65E3119FB8DF}"/>
    <hyperlink ref="A50" r:id="rId6" xr:uid="{7190A7A9-AF77-4F96-BD06-C7A83BBE8777}"/>
    <hyperlink ref="A16" r:id="rId7" location=":~:text=Fuel%20poverty%20definition,housing%20costs%20have%20been%20deducted" display="fuel poverty definition" xr:uid="{1C994CD9-61A8-40E0-A5B5-186461865E5C}"/>
    <hyperlink ref="A29" r:id="rId8" display="NHSGGC Adult Helath and Well-Being Survey 2022-23 - South Report" xr:uid="{03056C2F-4F6D-4F77-9702-F3BE0AB17A95}"/>
    <hyperlink ref="A27" r:id="rId9" display="NHSGGC Adult Helath and Wellbeing NE rport" xr:uid="{11AA8CCF-3E60-41A3-883B-730F22CC4208}"/>
    <hyperlink ref="A28" r:id="rId10" display="NHSGGC Adult Health and Well-being Survey 2022-23 - Glasgow North West Report" xr:uid="{D75B1D0F-6A79-42EF-82FF-69E07872C403}"/>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autoPageBreaks="0" fitToPage="1"/>
  </sheetPr>
  <dimension ref="A1:W38"/>
  <sheetViews>
    <sheetView showGridLines="0" zoomScaleNormal="100" workbookViewId="0">
      <selection activeCell="A28" sqref="A28"/>
    </sheetView>
  </sheetViews>
  <sheetFormatPr defaultRowHeight="24.9" customHeight="1"/>
  <cols>
    <col min="1" max="1" width="46" customWidth="1"/>
    <col min="2" max="2" width="30.6640625" customWidth="1"/>
    <col min="3" max="4" width="15.6640625" customWidth="1"/>
    <col min="5" max="5" width="59.77734375" customWidth="1"/>
    <col min="10" max="10" width="18.33203125" customWidth="1"/>
    <col min="11" max="15" width="11.44140625" customWidth="1"/>
    <col min="16" max="16" width="12.5546875" bestFit="1" customWidth="1"/>
  </cols>
  <sheetData>
    <row r="1" spans="1:20" ht="24.9" customHeight="1">
      <c r="A1" s="362" t="s">
        <v>842</v>
      </c>
      <c r="B1" s="710"/>
      <c r="C1" s="710"/>
      <c r="D1" s="960"/>
      <c r="E1" s="489" t="s">
        <v>187</v>
      </c>
      <c r="F1" s="53"/>
    </row>
    <row r="2" spans="1:20" ht="13.95" customHeight="1">
      <c r="A2" s="710"/>
      <c r="B2" s="710"/>
      <c r="C2" s="710"/>
      <c r="D2" s="710"/>
      <c r="E2" s="710"/>
    </row>
    <row r="3" spans="1:20" ht="19.95" customHeight="1">
      <c r="A3" s="80"/>
      <c r="B3" s="80"/>
      <c r="C3" s="1338" t="s">
        <v>892</v>
      </c>
      <c r="D3" s="1340"/>
      <c r="E3" s="80"/>
    </row>
    <row r="4" spans="1:20" ht="30" customHeight="1">
      <c r="A4" s="1304" t="s">
        <v>25</v>
      </c>
      <c r="B4" s="1306"/>
      <c r="C4" s="330" t="s">
        <v>1</v>
      </c>
      <c r="D4" s="330" t="s">
        <v>23</v>
      </c>
      <c r="E4" s="282" t="s">
        <v>54</v>
      </c>
    </row>
    <row r="5" spans="1:20" ht="25.05" customHeight="1">
      <c r="A5" s="1314" t="s">
        <v>111</v>
      </c>
      <c r="B5" s="328" t="s">
        <v>1115</v>
      </c>
      <c r="C5" s="217">
        <v>0.88900000000000001</v>
      </c>
      <c r="D5" s="217">
        <v>0.90200000000000002</v>
      </c>
      <c r="E5" s="686"/>
      <c r="G5" s="1118"/>
      <c r="H5" s="1118"/>
    </row>
    <row r="6" spans="1:20" ht="25.05" customHeight="1">
      <c r="A6" s="1316"/>
      <c r="B6" s="878" t="s">
        <v>1116</v>
      </c>
      <c r="C6" s="463">
        <v>0.88400000000000001</v>
      </c>
      <c r="D6" s="463">
        <v>0.879</v>
      </c>
      <c r="E6" s="794"/>
      <c r="G6" s="1119"/>
      <c r="H6" s="1119"/>
    </row>
    <row r="7" spans="1:20" ht="19.95" customHeight="1">
      <c r="A7" s="1314" t="s">
        <v>1132</v>
      </c>
      <c r="B7" s="227" t="s">
        <v>68</v>
      </c>
      <c r="C7" s="218">
        <v>5.3999999999999999E-2</v>
      </c>
      <c r="D7" s="552">
        <v>0.04</v>
      </c>
      <c r="E7" s="54" t="s">
        <v>483</v>
      </c>
      <c r="G7" s="1119"/>
      <c r="H7" s="1119"/>
    </row>
    <row r="8" spans="1:20" ht="19.95" customHeight="1">
      <c r="A8" s="1315"/>
      <c r="B8" s="227" t="s">
        <v>70</v>
      </c>
      <c r="C8" s="218">
        <v>0.106</v>
      </c>
      <c r="D8" s="552">
        <v>0.112</v>
      </c>
      <c r="E8" s="55" t="s">
        <v>1110</v>
      </c>
      <c r="G8" s="1118"/>
      <c r="H8" s="1118"/>
    </row>
    <row r="9" spans="1:20" ht="19.95" customHeight="1">
      <c r="A9" s="1315"/>
      <c r="B9" s="227" t="s">
        <v>69</v>
      </c>
      <c r="C9" s="218">
        <v>0.254</v>
      </c>
      <c r="D9" s="552">
        <v>0.26900000000000002</v>
      </c>
      <c r="E9" s="55" t="s">
        <v>1111</v>
      </c>
      <c r="G9" s="1118"/>
      <c r="H9" s="1118"/>
    </row>
    <row r="10" spans="1:20" ht="49.95" customHeight="1">
      <c r="A10" s="1316"/>
      <c r="B10" s="456" t="s">
        <v>176</v>
      </c>
      <c r="C10" s="463">
        <v>0.58599999999999997</v>
      </c>
      <c r="D10" s="636">
        <v>0.57899999999999996</v>
      </c>
      <c r="E10" s="878" t="s">
        <v>1112</v>
      </c>
      <c r="G10" s="1118"/>
      <c r="H10" s="1118"/>
    </row>
    <row r="11" spans="1:20" ht="34.950000000000003" customHeight="1">
      <c r="A11" s="328" t="s">
        <v>484</v>
      </c>
      <c r="B11" s="325" t="s">
        <v>1117</v>
      </c>
      <c r="C11" s="217">
        <v>0.94599999999999995</v>
      </c>
      <c r="D11" s="217">
        <v>0.96</v>
      </c>
      <c r="E11" s="328" t="s">
        <v>1113</v>
      </c>
      <c r="G11" s="1118"/>
      <c r="H11" s="1118"/>
    </row>
    <row r="12" spans="1:20" ht="34.950000000000003" customHeight="1">
      <c r="A12" s="825" t="s">
        <v>485</v>
      </c>
      <c r="B12" s="456" t="s">
        <v>1118</v>
      </c>
      <c r="C12" s="463">
        <v>0.79300000000000004</v>
      </c>
      <c r="D12" s="463">
        <v>0.78300000000000003</v>
      </c>
      <c r="E12" s="878" t="s">
        <v>1114</v>
      </c>
      <c r="G12" s="1118"/>
      <c r="H12" s="1118"/>
    </row>
    <row r="13" spans="1:20" ht="25.05" customHeight="1">
      <c r="A13" s="328" t="s">
        <v>487</v>
      </c>
      <c r="B13" s="325" t="s">
        <v>1117</v>
      </c>
      <c r="C13" s="217">
        <v>0.97699999999999998</v>
      </c>
      <c r="D13" s="217">
        <v>0.95899999999999996</v>
      </c>
      <c r="E13" s="826"/>
      <c r="G13" s="1120"/>
      <c r="H13" s="1120"/>
      <c r="I13" s="1"/>
      <c r="J13" s="1"/>
      <c r="K13" s="1"/>
      <c r="L13" s="1"/>
      <c r="M13" s="1"/>
      <c r="N13" s="1"/>
      <c r="O13" s="1"/>
      <c r="P13" s="1"/>
      <c r="Q13" s="1"/>
    </row>
    <row r="14" spans="1:20" ht="25.05" customHeight="1">
      <c r="A14" s="825" t="s">
        <v>486</v>
      </c>
      <c r="B14" s="456" t="s">
        <v>1118</v>
      </c>
      <c r="C14" s="463">
        <v>0.94</v>
      </c>
      <c r="D14" s="463">
        <v>0.84799999999999998</v>
      </c>
      <c r="E14" s="827"/>
      <c r="G14" s="1121"/>
      <c r="H14" s="1121"/>
      <c r="I14" s="2"/>
      <c r="J14" s="2"/>
      <c r="K14" s="2"/>
      <c r="L14" s="2"/>
      <c r="M14" s="2"/>
      <c r="N14" s="2"/>
      <c r="O14" s="2"/>
      <c r="P14" s="2"/>
      <c r="Q14" s="2"/>
      <c r="R14" s="29"/>
      <c r="S14" s="29"/>
      <c r="T14" s="29"/>
    </row>
    <row r="15" spans="1:20" ht="25.05" customHeight="1">
      <c r="A15" s="328" t="s">
        <v>488</v>
      </c>
      <c r="B15" s="325" t="s">
        <v>73</v>
      </c>
      <c r="C15" s="217">
        <v>0.92500000000000004</v>
      </c>
      <c r="D15" s="217">
        <v>0.94299999999999995</v>
      </c>
      <c r="E15" s="826"/>
      <c r="G15" s="1122"/>
      <c r="H15" s="1122"/>
      <c r="I15" s="29"/>
      <c r="J15" s="29"/>
      <c r="K15" s="144"/>
      <c r="L15" s="144"/>
      <c r="M15" s="144"/>
      <c r="N15" s="144"/>
      <c r="O15" s="144"/>
      <c r="P15" s="144"/>
      <c r="Q15" s="29"/>
      <c r="R15" s="29"/>
      <c r="S15" s="29"/>
      <c r="T15" s="29"/>
    </row>
    <row r="16" spans="1:20" ht="25.05" customHeight="1">
      <c r="A16" s="825" t="s">
        <v>489</v>
      </c>
      <c r="B16" s="227" t="s">
        <v>71</v>
      </c>
      <c r="C16" s="218">
        <v>4.4999999999999998E-2</v>
      </c>
      <c r="D16" s="218">
        <v>3.5999999999999997E-2</v>
      </c>
      <c r="E16" s="828"/>
      <c r="G16" s="1122"/>
      <c r="H16" s="1122"/>
      <c r="I16" s="29"/>
      <c r="J16" s="29"/>
      <c r="K16" s="144"/>
      <c r="L16" s="144"/>
      <c r="M16" s="144"/>
      <c r="N16" s="144"/>
      <c r="O16" s="144"/>
      <c r="P16" s="144"/>
      <c r="Q16" s="29"/>
      <c r="R16" s="29"/>
      <c r="S16" s="29"/>
      <c r="T16" s="29"/>
    </row>
    <row r="17" spans="1:23" ht="25.05" customHeight="1">
      <c r="A17" s="878" t="s">
        <v>1123</v>
      </c>
      <c r="B17" s="456" t="s">
        <v>72</v>
      </c>
      <c r="C17" s="463">
        <v>0.03</v>
      </c>
      <c r="D17" s="463">
        <v>2.1000000000000001E-2</v>
      </c>
      <c r="E17" s="827"/>
      <c r="G17" s="1122"/>
      <c r="H17" s="1122"/>
      <c r="I17" s="29"/>
      <c r="J17" s="29"/>
      <c r="K17" s="29"/>
      <c r="L17" s="29"/>
      <c r="M17" s="29"/>
      <c r="N17" s="29"/>
      <c r="O17" s="29"/>
      <c r="P17" s="29"/>
      <c r="Q17" s="29"/>
      <c r="R17" s="29"/>
      <c r="S17" s="29"/>
      <c r="T17" s="29"/>
    </row>
    <row r="18" spans="1:23" ht="13.95" customHeight="1">
      <c r="A18" s="989"/>
      <c r="B18" s="989"/>
      <c r="C18" s="985"/>
      <c r="D18" s="985"/>
      <c r="E18" s="1018"/>
      <c r="G18" s="29"/>
      <c r="H18" s="29"/>
      <c r="I18" s="29"/>
      <c r="J18" s="29"/>
      <c r="K18" s="29"/>
      <c r="L18" s="29"/>
      <c r="M18" s="29"/>
      <c r="N18" s="29"/>
      <c r="O18" s="29"/>
      <c r="P18" s="29"/>
      <c r="Q18" s="29"/>
      <c r="R18" s="29"/>
      <c r="S18" s="29"/>
      <c r="T18" s="29"/>
    </row>
    <row r="19" spans="1:23" ht="19.95" customHeight="1">
      <c r="A19" s="946" t="s">
        <v>51</v>
      </c>
      <c r="B19" s="579"/>
      <c r="C19" s="579"/>
      <c r="D19" s="579"/>
      <c r="E19" s="579"/>
      <c r="G19" s="2"/>
      <c r="H19" s="2"/>
      <c r="I19" s="2"/>
      <c r="J19" s="2"/>
      <c r="K19" s="2"/>
      <c r="L19" s="2"/>
      <c r="M19" s="2"/>
      <c r="N19" s="2"/>
      <c r="O19" s="2"/>
      <c r="P19" s="2"/>
      <c r="Q19" s="2"/>
      <c r="R19" s="2"/>
      <c r="S19" s="2"/>
      <c r="T19" s="2"/>
      <c r="U19" s="2"/>
      <c r="V19" s="2"/>
      <c r="W19" s="2"/>
    </row>
    <row r="20" spans="1:23" ht="19.95" customHeight="1">
      <c r="A20" s="946" t="s">
        <v>1119</v>
      </c>
      <c r="B20" s="579"/>
      <c r="C20" s="579"/>
      <c r="D20" s="579"/>
      <c r="E20" s="946"/>
      <c r="G20" s="2"/>
      <c r="H20" s="2"/>
      <c r="I20" s="2"/>
      <c r="J20" s="29"/>
      <c r="K20" s="29"/>
      <c r="L20" s="29"/>
      <c r="M20" s="29"/>
      <c r="N20" s="29"/>
      <c r="O20" s="2"/>
      <c r="P20" s="2"/>
      <c r="Q20" s="2"/>
      <c r="R20" s="2"/>
      <c r="S20" s="2"/>
      <c r="T20" s="2"/>
      <c r="U20" s="2"/>
      <c r="V20" s="2"/>
      <c r="W20" s="2"/>
    </row>
    <row r="21" spans="1:23" ht="19.95" customHeight="1">
      <c r="A21" s="946" t="s">
        <v>1120</v>
      </c>
      <c r="B21" s="579"/>
      <c r="C21" s="579"/>
      <c r="D21" s="579"/>
      <c r="E21" s="946"/>
      <c r="G21" s="29"/>
      <c r="H21" s="29"/>
      <c r="I21" s="29"/>
      <c r="J21" s="29"/>
      <c r="K21" s="29"/>
      <c r="L21" s="29"/>
      <c r="M21" s="29"/>
      <c r="N21" s="29"/>
      <c r="O21" s="29"/>
      <c r="P21" s="29"/>
      <c r="Q21" s="29"/>
      <c r="R21" s="29"/>
      <c r="S21" s="29"/>
      <c r="T21" s="29"/>
    </row>
    <row r="22" spans="1:23" ht="19.95" customHeight="1">
      <c r="A22" s="946" t="s">
        <v>1121</v>
      </c>
      <c r="B22" s="579"/>
      <c r="C22" s="579"/>
      <c r="D22" s="579"/>
      <c r="E22" s="946"/>
      <c r="G22" s="2"/>
      <c r="H22" s="2"/>
      <c r="I22" s="2"/>
      <c r="J22" s="182"/>
      <c r="K22" s="182"/>
      <c r="L22" s="182"/>
      <c r="M22" s="182"/>
      <c r="N22" s="29"/>
      <c r="O22" s="2"/>
      <c r="P22" s="2"/>
      <c r="Q22" s="29"/>
      <c r="R22" s="29"/>
      <c r="S22" s="29"/>
      <c r="T22" s="29"/>
    </row>
    <row r="23" spans="1:23" ht="19.95" customHeight="1">
      <c r="A23" s="946" t="s">
        <v>1261</v>
      </c>
      <c r="B23" s="579"/>
      <c r="C23" s="579"/>
      <c r="D23" s="579"/>
      <c r="E23" s="946"/>
      <c r="G23" s="2"/>
      <c r="H23" s="2"/>
      <c r="I23" s="2"/>
      <c r="J23" s="182"/>
      <c r="K23" s="182"/>
      <c r="L23" s="182"/>
      <c r="M23" s="182"/>
      <c r="N23" s="29"/>
      <c r="O23" s="2"/>
      <c r="P23" s="2"/>
      <c r="Q23" s="29"/>
      <c r="R23" s="29"/>
      <c r="S23" s="29"/>
      <c r="T23" s="29"/>
    </row>
    <row r="24" spans="1:23" ht="13.95" customHeight="1">
      <c r="A24" s="468"/>
      <c r="B24" s="579"/>
      <c r="C24" s="579"/>
      <c r="D24" s="579"/>
      <c r="E24" s="946"/>
      <c r="G24" s="2"/>
      <c r="H24" s="2"/>
      <c r="I24" s="2"/>
      <c r="J24" s="182"/>
      <c r="K24" s="182"/>
      <c r="L24" s="182"/>
      <c r="M24" s="182"/>
      <c r="N24" s="29"/>
      <c r="O24" s="2"/>
      <c r="P24" s="2"/>
      <c r="Q24" s="29"/>
      <c r="R24" s="29"/>
      <c r="S24" s="29"/>
      <c r="T24" s="29"/>
    </row>
    <row r="25" spans="1:23" ht="19.95" customHeight="1">
      <c r="A25" s="1035" t="s">
        <v>1122</v>
      </c>
      <c r="B25" s="579"/>
      <c r="C25" s="579"/>
      <c r="D25" s="1035"/>
      <c r="E25" s="579"/>
      <c r="G25" s="2"/>
      <c r="H25" s="2"/>
      <c r="I25" s="2"/>
      <c r="J25" s="182"/>
      <c r="K25" s="182"/>
      <c r="L25" s="182"/>
      <c r="M25" s="182"/>
      <c r="N25" s="29"/>
      <c r="O25" s="2"/>
      <c r="P25" s="2"/>
      <c r="Q25" s="29"/>
      <c r="R25" s="29"/>
      <c r="S25" s="29"/>
      <c r="T25" s="29"/>
    </row>
    <row r="26" spans="1:23" ht="19.95" customHeight="1">
      <c r="A26" s="1035" t="s">
        <v>867</v>
      </c>
      <c r="B26" s="579"/>
      <c r="C26" s="350"/>
      <c r="D26" s="538"/>
      <c r="E26" s="579"/>
      <c r="G26" s="2"/>
      <c r="H26" s="2"/>
      <c r="I26" s="2"/>
      <c r="J26" s="29"/>
      <c r="K26" s="29"/>
      <c r="L26" s="29"/>
      <c r="M26" s="29"/>
      <c r="N26" s="29"/>
      <c r="O26" s="2"/>
    </row>
    <row r="27" spans="1:23" ht="19.95" customHeight="1">
      <c r="A27" s="1035" t="s">
        <v>177</v>
      </c>
      <c r="B27" s="579"/>
      <c r="C27" s="579"/>
      <c r="D27" s="538"/>
      <c r="E27" s="579"/>
    </row>
    <row r="28" spans="1:23" ht="19.95" customHeight="1">
      <c r="A28" s="1035" t="s">
        <v>1262</v>
      </c>
      <c r="B28" s="579"/>
      <c r="C28" s="579"/>
      <c r="D28" s="1035"/>
      <c r="E28" s="579"/>
    </row>
    <row r="29" spans="1:23" ht="13.95" customHeight="1">
      <c r="A29" s="1035"/>
      <c r="B29" s="579"/>
      <c r="C29" s="579"/>
      <c r="D29" s="1035"/>
      <c r="E29" s="579"/>
    </row>
    <row r="30" spans="1:23" ht="19.95" customHeight="1">
      <c r="A30" s="946" t="s">
        <v>921</v>
      </c>
      <c r="B30" s="582"/>
      <c r="C30" s="582"/>
      <c r="D30" s="1123"/>
      <c r="E30" s="489" t="s">
        <v>187</v>
      </c>
    </row>
    <row r="31" spans="1:23" ht="13.95" customHeight="1">
      <c r="A31" s="579"/>
      <c r="B31" s="579"/>
      <c r="C31" s="579"/>
      <c r="D31" s="579"/>
      <c r="E31" s="579"/>
    </row>
    <row r="32" spans="1:23" ht="13.95" customHeight="1">
      <c r="A32" s="579"/>
      <c r="B32" s="579"/>
      <c r="C32" s="579"/>
      <c r="D32" s="579"/>
      <c r="E32" s="579"/>
    </row>
    <row r="33" spans="1:5" s="33" customFormat="1" ht="13.95" customHeight="1">
      <c r="A33" s="637"/>
      <c r="B33" s="579"/>
      <c r="C33" s="579"/>
      <c r="D33" s="579"/>
      <c r="E33" s="579"/>
    </row>
    <row r="34" spans="1:5" s="33" customFormat="1" ht="13.95" customHeight="1">
      <c r="A34" s="784"/>
      <c r="B34" s="579"/>
      <c r="C34" s="579"/>
      <c r="D34" s="579"/>
      <c r="E34" s="579"/>
    </row>
    <row r="35" spans="1:5" ht="13.95" customHeight="1">
      <c r="A35" s="1027"/>
      <c r="B35" s="33"/>
      <c r="C35" s="33"/>
      <c r="D35" s="33"/>
      <c r="E35" s="33"/>
    </row>
    <row r="36" spans="1:5" ht="13.95" customHeight="1">
      <c r="A36" s="1027"/>
      <c r="B36" s="33"/>
      <c r="C36" s="33"/>
      <c r="D36" s="33"/>
      <c r="E36" s="33"/>
    </row>
    <row r="37" spans="1:5" ht="13.95" customHeight="1"/>
    <row r="38" spans="1:5" ht="13.95" customHeight="1"/>
  </sheetData>
  <mergeCells count="4">
    <mergeCell ref="C3:D3"/>
    <mergeCell ref="A4:B4"/>
    <mergeCell ref="A5:A6"/>
    <mergeCell ref="A7:A10"/>
  </mergeCells>
  <hyperlinks>
    <hyperlink ref="E1" location="Contents!A1" display="back to contents" xr:uid="{AFD9D483-42E0-4802-A373-415B95C58713}"/>
    <hyperlink ref="A27" r:id="rId1" xr:uid="{CA18BB38-39CA-4D57-AF95-F545E90B3077}"/>
    <hyperlink ref="A26" r:id="rId2" display="Skills Development Scotland Annual Participation Measure 2022" xr:uid="{58F0A6BB-15F2-4F15-BBB2-8488F9DD6A15}"/>
    <hyperlink ref="A25" r:id="rId3" display="https://www.gov.scot/publications/summary-statistics-attainment-initial-leaver-destinations-no-6-2024-edition/" xr:uid="{5B3C5CF2-CC6A-4916-850C-CF9CA7A4843F}"/>
    <hyperlink ref="E30" location="Contents!A1" display="back to contents" xr:uid="{3E510F3F-7AD4-4506-AA49-9386939FB7ED}"/>
    <hyperlink ref="A28" r:id="rId4" location="educationoutcomesoflookedafterchildren" display="Scottish Government educationoutcomesoflookedafterchildren" xr:uid="{421BBBF9-FF46-4F0A-AC81-CE9C145DD3F0}"/>
  </hyperlinks>
  <pageMargins left="0.70866141732283472" right="0.70866141732283472" top="0.74803149606299213" bottom="0.74803149606299213" header="0.31496062992125984" footer="0.31496062992125984"/>
  <pageSetup paperSize="9" scale="9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fitToPage="1"/>
  </sheetPr>
  <dimension ref="A1:L58"/>
  <sheetViews>
    <sheetView showGridLines="0" zoomScaleNormal="100" workbookViewId="0">
      <selection activeCell="A6" sqref="A6:G6"/>
    </sheetView>
  </sheetViews>
  <sheetFormatPr defaultRowHeight="24.9" customHeight="1"/>
  <cols>
    <col min="1" max="1" width="32.77734375" customWidth="1"/>
    <col min="2" max="2" width="24.88671875" customWidth="1"/>
    <col min="3" max="6" width="13.6640625" customWidth="1"/>
    <col min="7" max="7" width="48.77734375" customWidth="1"/>
  </cols>
  <sheetData>
    <row r="1" spans="1:12" ht="24.9" customHeight="1">
      <c r="A1" s="171" t="s">
        <v>643</v>
      </c>
      <c r="B1" s="135"/>
      <c r="C1" s="135"/>
      <c r="D1" s="135"/>
      <c r="E1" s="135"/>
      <c r="F1" s="135"/>
      <c r="G1" s="135"/>
      <c r="H1" s="710"/>
    </row>
    <row r="2" spans="1:12" ht="13.95" customHeight="1">
      <c r="A2" s="710"/>
      <c r="B2" s="710"/>
      <c r="C2" s="710"/>
      <c r="D2" s="710"/>
      <c r="E2" s="710"/>
      <c r="F2" s="710"/>
      <c r="G2" s="710"/>
      <c r="H2" s="710"/>
    </row>
    <row r="3" spans="1:12" ht="24.9" customHeight="1">
      <c r="A3" s="362" t="s">
        <v>644</v>
      </c>
      <c r="B3" s="710"/>
      <c r="C3" s="710"/>
      <c r="D3" s="710"/>
      <c r="E3" s="960"/>
      <c r="F3" s="710"/>
      <c r="G3" s="492" t="s">
        <v>187</v>
      </c>
      <c r="H3" s="518"/>
    </row>
    <row r="4" spans="1:12" ht="13.95" customHeight="1">
      <c r="A4" s="732"/>
      <c r="B4" s="710"/>
      <c r="C4" s="710"/>
      <c r="D4" s="710"/>
      <c r="E4" s="710"/>
      <c r="F4" s="710"/>
      <c r="G4" s="710"/>
      <c r="H4" s="710"/>
    </row>
    <row r="5" spans="1:12" ht="24.9" customHeight="1">
      <c r="A5" s="80"/>
      <c r="B5" s="80"/>
      <c r="C5" s="335" t="s">
        <v>893</v>
      </c>
      <c r="D5" s="336"/>
      <c r="E5" s="336"/>
      <c r="F5" s="337"/>
      <c r="G5" s="403"/>
      <c r="H5" s="710"/>
    </row>
    <row r="6" spans="1:12" ht="30" customHeight="1">
      <c r="A6" s="234" t="s">
        <v>25</v>
      </c>
      <c r="B6" s="588"/>
      <c r="C6" s="282" t="s">
        <v>4</v>
      </c>
      <c r="D6" s="282" t="s">
        <v>5</v>
      </c>
      <c r="E6" s="282" t="s">
        <v>6</v>
      </c>
      <c r="F6" s="301" t="s">
        <v>1</v>
      </c>
      <c r="G6" s="503" t="s">
        <v>54</v>
      </c>
      <c r="H6" s="710"/>
      <c r="J6" s="18"/>
    </row>
    <row r="7" spans="1:12" ht="60" customHeight="1">
      <c r="A7" s="74" t="s">
        <v>1126</v>
      </c>
      <c r="B7" s="1124"/>
      <c r="C7" s="463">
        <v>0.17799999999999999</v>
      </c>
      <c r="D7" s="463">
        <v>0.10199999999999999</v>
      </c>
      <c r="E7" s="463">
        <v>0.18</v>
      </c>
      <c r="F7" s="463">
        <v>0.152</v>
      </c>
      <c r="G7" s="157" t="s">
        <v>1127</v>
      </c>
      <c r="H7" s="579"/>
      <c r="I7" s="33"/>
      <c r="J7" s="33"/>
      <c r="K7" s="33"/>
      <c r="L7" s="33"/>
    </row>
    <row r="8" spans="1:12" ht="13.95" customHeight="1">
      <c r="A8" s="1028"/>
      <c r="B8" s="579"/>
      <c r="C8" s="579"/>
      <c r="D8" s="579"/>
      <c r="E8" s="579"/>
      <c r="F8" s="579"/>
      <c r="G8" s="579"/>
      <c r="H8" s="579"/>
      <c r="I8" s="33"/>
      <c r="J8" s="33"/>
      <c r="K8" s="33"/>
      <c r="L8" s="33"/>
    </row>
    <row r="9" spans="1:12" ht="19.95" customHeight="1">
      <c r="A9" s="946" t="s">
        <v>1263</v>
      </c>
      <c r="B9" s="132"/>
      <c r="C9" s="710"/>
      <c r="D9" s="710"/>
      <c r="E9" s="710"/>
      <c r="F9" s="710"/>
      <c r="G9" s="710"/>
      <c r="H9" s="710"/>
    </row>
    <row r="10" spans="1:12" ht="13.95" customHeight="1">
      <c r="A10" s="468"/>
      <c r="B10" s="579"/>
      <c r="C10" s="579"/>
      <c r="D10" s="710"/>
      <c r="E10" s="710"/>
      <c r="F10" s="710"/>
      <c r="G10" s="710"/>
      <c r="H10" s="710"/>
    </row>
    <row r="11" spans="1:12" ht="19.95" customHeight="1">
      <c r="A11" s="1035" t="s">
        <v>1026</v>
      </c>
      <c r="B11" s="579"/>
      <c r="C11" s="579"/>
      <c r="D11" s="710"/>
      <c r="E11" s="710"/>
      <c r="F11" s="710"/>
      <c r="G11" s="710"/>
      <c r="H11" s="710"/>
    </row>
    <row r="12" spans="1:12" ht="19.95" customHeight="1">
      <c r="A12" s="1035" t="s">
        <v>1185</v>
      </c>
      <c r="B12" s="579"/>
      <c r="C12" s="579"/>
      <c r="D12" s="710"/>
      <c r="E12" s="710"/>
      <c r="F12" s="710"/>
      <c r="G12" s="710"/>
      <c r="H12" s="710"/>
    </row>
    <row r="13" spans="1:12" ht="19.95" customHeight="1">
      <c r="A13" s="1035" t="s">
        <v>1184</v>
      </c>
      <c r="B13" s="579"/>
      <c r="C13" s="579"/>
      <c r="D13" s="710"/>
      <c r="E13" s="710"/>
      <c r="F13" s="710"/>
      <c r="G13" s="710"/>
      <c r="H13" s="710"/>
    </row>
    <row r="14" spans="1:12" ht="19.95" customHeight="1">
      <c r="A14" s="1035" t="s">
        <v>1243</v>
      </c>
      <c r="B14" s="579"/>
      <c r="C14" s="579"/>
      <c r="D14" s="710"/>
      <c r="E14" s="710"/>
      <c r="F14" s="710"/>
      <c r="G14" s="710"/>
      <c r="H14" s="710"/>
    </row>
    <row r="15" spans="1:12" ht="13.95" customHeight="1">
      <c r="A15" s="518"/>
      <c r="B15" s="579"/>
      <c r="C15" s="579"/>
      <c r="D15" s="710"/>
      <c r="E15" s="710"/>
      <c r="F15" s="710"/>
      <c r="G15" s="710"/>
      <c r="H15" s="710"/>
    </row>
    <row r="16" spans="1:12" ht="19.95" customHeight="1">
      <c r="A16" s="946" t="s">
        <v>1035</v>
      </c>
      <c r="B16" s="41"/>
      <c r="C16" s="41"/>
      <c r="D16" s="710"/>
      <c r="E16" s="710"/>
      <c r="F16" s="710"/>
      <c r="G16" s="710"/>
      <c r="H16" s="710"/>
    </row>
    <row r="17" spans="1:9" ht="13.95" customHeight="1">
      <c r="A17" s="579"/>
      <c r="B17" s="579"/>
      <c r="C17" s="579"/>
      <c r="D17" s="710"/>
      <c r="E17" s="710"/>
      <c r="F17" s="710"/>
      <c r="G17" s="710"/>
      <c r="H17" s="710"/>
    </row>
    <row r="18" spans="1:9" ht="13.95" customHeight="1">
      <c r="A18" s="546"/>
      <c r="B18" s="710"/>
      <c r="C18" s="710"/>
      <c r="D18" s="710"/>
      <c r="E18" s="710"/>
      <c r="F18" s="710"/>
      <c r="G18" s="710"/>
      <c r="H18" s="710"/>
    </row>
    <row r="19" spans="1:9" ht="24.9" customHeight="1">
      <c r="A19" s="362" t="s">
        <v>843</v>
      </c>
      <c r="B19" s="710"/>
      <c r="C19" s="710"/>
      <c r="D19" s="960"/>
      <c r="E19" s="710"/>
      <c r="F19" s="492" t="s">
        <v>187</v>
      </c>
      <c r="G19" s="710"/>
      <c r="H19" s="710"/>
    </row>
    <row r="20" spans="1:9" ht="13.95" customHeight="1">
      <c r="A20" s="710"/>
      <c r="B20" s="710"/>
      <c r="C20" s="710"/>
      <c r="D20" s="710"/>
      <c r="E20" s="710"/>
      <c r="F20" s="710"/>
      <c r="G20" s="710"/>
      <c r="H20" s="710"/>
    </row>
    <row r="21" spans="1:9" ht="24.9" customHeight="1">
      <c r="A21" s="80"/>
      <c r="B21" s="80"/>
      <c r="C21" s="335" t="s">
        <v>880</v>
      </c>
      <c r="D21" s="337"/>
      <c r="E21" s="710"/>
      <c r="F21" s="80"/>
      <c r="G21" s="80"/>
      <c r="H21" s="70"/>
      <c r="I21" s="70"/>
    </row>
    <row r="22" spans="1:9" ht="30" customHeight="1">
      <c r="A22" s="234" t="s">
        <v>25</v>
      </c>
      <c r="B22" s="588"/>
      <c r="C22" s="301" t="s">
        <v>1</v>
      </c>
      <c r="D22" s="301" t="s">
        <v>23</v>
      </c>
      <c r="E22" s="791"/>
      <c r="F22" s="134"/>
      <c r="G22" s="134"/>
      <c r="H22" s="220"/>
      <c r="I22" s="220"/>
    </row>
    <row r="23" spans="1:9" ht="25.05" customHeight="1">
      <c r="A23" s="587" t="s">
        <v>1374</v>
      </c>
      <c r="B23" s="313" t="s">
        <v>78</v>
      </c>
      <c r="C23" s="217">
        <v>0.373</v>
      </c>
      <c r="D23" s="217">
        <v>0.36799999999999999</v>
      </c>
      <c r="E23" s="789"/>
      <c r="F23" s="137"/>
      <c r="G23" s="329"/>
      <c r="H23" s="515"/>
      <c r="I23" s="515"/>
    </row>
    <row r="24" spans="1:9" ht="25.05" customHeight="1">
      <c r="A24" s="587" t="s">
        <v>1375</v>
      </c>
      <c r="B24" s="323" t="s">
        <v>74</v>
      </c>
      <c r="C24" s="218">
        <v>0.1</v>
      </c>
      <c r="D24" s="218">
        <v>0.13200000000000001</v>
      </c>
      <c r="E24" s="789"/>
      <c r="F24" s="137"/>
      <c r="G24" s="329"/>
      <c r="H24" s="515"/>
      <c r="I24" s="515"/>
    </row>
    <row r="25" spans="1:9" ht="30" customHeight="1">
      <c r="A25" s="587"/>
      <c r="B25" s="323" t="s">
        <v>75</v>
      </c>
      <c r="C25" s="218">
        <v>0.14599999999999999</v>
      </c>
      <c r="D25" s="218">
        <v>0.159</v>
      </c>
      <c r="E25" s="710"/>
      <c r="F25" s="137"/>
      <c r="G25" s="329"/>
      <c r="H25" s="515"/>
      <c r="I25" s="515"/>
    </row>
    <row r="26" spans="1:9" ht="30" customHeight="1">
      <c r="A26" s="587"/>
      <c r="B26" s="323" t="s">
        <v>178</v>
      </c>
      <c r="C26" s="218">
        <v>0.157</v>
      </c>
      <c r="D26" s="218">
        <v>0.17399999999999999</v>
      </c>
      <c r="E26" s="710"/>
      <c r="F26" s="137"/>
      <c r="G26" s="329"/>
      <c r="H26" s="515"/>
      <c r="I26" s="515"/>
    </row>
    <row r="27" spans="1:9" ht="25.05" customHeight="1">
      <c r="A27" s="587"/>
      <c r="B27" s="323" t="s">
        <v>76</v>
      </c>
      <c r="C27" s="218">
        <v>9.9000000000000005E-2</v>
      </c>
      <c r="D27" s="218">
        <v>5.2999999999999999E-2</v>
      </c>
      <c r="E27" s="710"/>
      <c r="F27" s="137"/>
      <c r="G27" s="329"/>
      <c r="H27" s="515"/>
      <c r="I27" s="515"/>
    </row>
    <row r="28" spans="1:9" ht="25.05" customHeight="1">
      <c r="A28" s="587"/>
      <c r="B28" s="323" t="s">
        <v>77</v>
      </c>
      <c r="C28" s="218">
        <v>0.108</v>
      </c>
      <c r="D28" s="218">
        <v>0.10199999999999999</v>
      </c>
      <c r="E28" s="710"/>
      <c r="F28" s="137"/>
      <c r="G28" s="329"/>
      <c r="H28" s="515"/>
      <c r="I28" s="515"/>
    </row>
    <row r="29" spans="1:9" ht="25.05" customHeight="1">
      <c r="A29" s="587"/>
      <c r="B29" s="315" t="s">
        <v>32</v>
      </c>
      <c r="C29" s="463">
        <v>1.7000000000000001E-2</v>
      </c>
      <c r="D29" s="463">
        <v>1.2E-2</v>
      </c>
      <c r="E29" s="710"/>
      <c r="F29" s="935"/>
      <c r="G29" s="82"/>
      <c r="H29" s="515"/>
      <c r="I29" s="515"/>
    </row>
    <row r="30" spans="1:9" ht="25.05" customHeight="1">
      <c r="A30" s="145" t="s">
        <v>490</v>
      </c>
      <c r="B30" s="325" t="s">
        <v>18</v>
      </c>
      <c r="C30" s="218">
        <v>0.77</v>
      </c>
      <c r="D30" s="218">
        <v>0.80700000000000005</v>
      </c>
      <c r="E30" s="710"/>
      <c r="F30" s="935"/>
      <c r="G30" s="82"/>
      <c r="H30" s="515"/>
      <c r="I30" s="515"/>
    </row>
    <row r="31" spans="1:9" ht="25.05" customHeight="1">
      <c r="A31" s="147" t="s">
        <v>1376</v>
      </c>
      <c r="B31" s="227" t="s">
        <v>19</v>
      </c>
      <c r="C31" s="218">
        <v>0.754</v>
      </c>
      <c r="D31" s="218">
        <v>0.753</v>
      </c>
      <c r="E31" s="710"/>
      <c r="F31" s="935"/>
      <c r="G31" s="82"/>
      <c r="H31" s="515"/>
      <c r="I31" s="515"/>
    </row>
    <row r="32" spans="1:9" ht="25.05" customHeight="1">
      <c r="A32" s="146" t="s">
        <v>490</v>
      </c>
      <c r="B32" s="328" t="s">
        <v>18</v>
      </c>
      <c r="C32" s="217">
        <v>0.74</v>
      </c>
      <c r="D32" s="217">
        <v>0.77500000000000002</v>
      </c>
      <c r="E32" s="710"/>
      <c r="F32" s="935"/>
      <c r="G32" s="82"/>
      <c r="H32" s="515"/>
      <c r="I32" s="515"/>
    </row>
    <row r="33" spans="1:9" ht="25.05" customHeight="1">
      <c r="A33" s="146" t="s">
        <v>1377</v>
      </c>
      <c r="B33" s="825" t="s">
        <v>19</v>
      </c>
      <c r="C33" s="218">
        <v>0.73199999999999998</v>
      </c>
      <c r="D33" s="218">
        <v>0.73099999999999998</v>
      </c>
      <c r="E33" s="710"/>
      <c r="F33" s="935"/>
      <c r="G33" s="82"/>
      <c r="H33" s="515"/>
      <c r="I33" s="515"/>
    </row>
    <row r="34" spans="1:9" ht="25.05" customHeight="1">
      <c r="A34" s="145" t="s">
        <v>490</v>
      </c>
      <c r="B34" s="325" t="s">
        <v>18</v>
      </c>
      <c r="C34" s="217">
        <v>0.06</v>
      </c>
      <c r="D34" s="217">
        <v>3.7999999999999999E-2</v>
      </c>
      <c r="E34" s="790"/>
      <c r="F34" s="935"/>
      <c r="G34" s="82"/>
      <c r="H34" s="515"/>
      <c r="I34" s="515"/>
    </row>
    <row r="35" spans="1:9" ht="25.05" customHeight="1">
      <c r="A35" s="146" t="s">
        <v>491</v>
      </c>
      <c r="B35" s="456" t="s">
        <v>19</v>
      </c>
      <c r="C35" s="463">
        <v>3.5000000000000003E-2</v>
      </c>
      <c r="D35" s="463">
        <v>2.5000000000000001E-2</v>
      </c>
      <c r="E35" s="790"/>
      <c r="F35" s="935"/>
      <c r="G35" s="82"/>
      <c r="H35" s="515"/>
      <c r="I35" s="515"/>
    </row>
    <row r="36" spans="1:9" ht="25.05" customHeight="1">
      <c r="A36" s="146" t="s">
        <v>492</v>
      </c>
      <c r="B36" s="325" t="s">
        <v>179</v>
      </c>
      <c r="C36" s="217">
        <v>4.0000000000000001E-3</v>
      </c>
      <c r="D36" s="217">
        <v>6.0000000000000001E-3</v>
      </c>
      <c r="E36" s="790"/>
      <c r="F36" s="935"/>
      <c r="G36" s="82"/>
      <c r="H36" s="515"/>
      <c r="I36" s="515"/>
    </row>
    <row r="37" spans="1:9" ht="25.05" customHeight="1">
      <c r="A37" s="146"/>
      <c r="B37" s="227" t="s">
        <v>180</v>
      </c>
      <c r="C37" s="218">
        <v>5.0999999999999997E-2</v>
      </c>
      <c r="D37" s="218">
        <v>4.2000000000000003E-2</v>
      </c>
      <c r="E37" s="790"/>
      <c r="F37" s="935"/>
      <c r="G37" s="82"/>
      <c r="H37" s="515"/>
      <c r="I37" s="515"/>
    </row>
    <row r="38" spans="1:9" ht="25.05" customHeight="1">
      <c r="A38" s="823"/>
      <c r="B38" s="227" t="s">
        <v>181</v>
      </c>
      <c r="C38" s="218">
        <v>5.2999999999999999E-2</v>
      </c>
      <c r="D38" s="218">
        <v>3.5999999999999997E-2</v>
      </c>
      <c r="E38" s="790"/>
      <c r="F38" s="159"/>
      <c r="G38" s="82"/>
      <c r="H38" s="515"/>
      <c r="I38" s="515"/>
    </row>
    <row r="39" spans="1:9" ht="25.05" customHeight="1">
      <c r="A39" s="824"/>
      <c r="B39" s="456" t="s">
        <v>182</v>
      </c>
      <c r="C39" s="463">
        <v>3.5999999999999997E-2</v>
      </c>
      <c r="D39" s="463">
        <v>2.1000000000000001E-2</v>
      </c>
      <c r="E39" s="790"/>
      <c r="F39" s="159"/>
      <c r="G39" s="82"/>
      <c r="H39" s="515"/>
      <c r="I39" s="515"/>
    </row>
    <row r="40" spans="1:9" ht="25.05" customHeight="1">
      <c r="A40" s="598" t="s">
        <v>352</v>
      </c>
      <c r="B40" s="502"/>
      <c r="C40" s="513">
        <v>0.20599999999999999</v>
      </c>
      <c r="D40" s="720">
        <v>0.17799999999999999</v>
      </c>
      <c r="E40" s="790"/>
      <c r="F40" s="935"/>
      <c r="G40" s="935"/>
      <c r="H40" s="515"/>
      <c r="I40" s="515"/>
    </row>
    <row r="41" spans="1:9" ht="13.95" customHeight="1">
      <c r="A41" s="710"/>
      <c r="B41" s="710"/>
      <c r="C41" s="710"/>
      <c r="D41" s="710"/>
      <c r="E41" s="710"/>
      <c r="F41" s="710"/>
      <c r="G41" s="710"/>
      <c r="H41" s="710"/>
    </row>
    <row r="42" spans="1:9" ht="19.95" customHeight="1">
      <c r="A42" s="946" t="s">
        <v>51</v>
      </c>
      <c r="B42" s="710"/>
      <c r="C42" s="710"/>
      <c r="D42" s="710"/>
      <c r="E42" s="710"/>
      <c r="F42" s="710"/>
      <c r="G42" s="710"/>
      <c r="H42" s="710"/>
    </row>
    <row r="43" spans="1:9" ht="19.95" customHeight="1">
      <c r="A43" s="946" t="s">
        <v>1124</v>
      </c>
      <c r="B43" s="579"/>
      <c r="C43" s="579"/>
      <c r="D43" s="710"/>
      <c r="E43" s="710"/>
      <c r="F43" s="710"/>
      <c r="G43" s="710"/>
      <c r="H43" s="710"/>
    </row>
    <row r="44" spans="1:9" ht="19.95" customHeight="1">
      <c r="A44" s="946" t="s">
        <v>1125</v>
      </c>
      <c r="B44" s="579"/>
      <c r="C44" s="579"/>
      <c r="D44" s="710"/>
      <c r="E44" s="710"/>
      <c r="F44" s="710"/>
      <c r="G44" s="710"/>
      <c r="H44" s="710"/>
    </row>
    <row r="45" spans="1:9" ht="13.95" customHeight="1">
      <c r="A45" s="468"/>
      <c r="B45" s="579"/>
      <c r="C45" s="579"/>
      <c r="D45" s="710"/>
      <c r="E45" s="710"/>
      <c r="F45" s="710"/>
      <c r="G45" s="710"/>
      <c r="H45" s="710"/>
    </row>
    <row r="46" spans="1:9" ht="19.95" customHeight="1">
      <c r="A46" s="488" t="s">
        <v>976</v>
      </c>
      <c r="B46" s="579"/>
      <c r="C46" s="579"/>
      <c r="D46" s="710"/>
      <c r="E46" s="710"/>
      <c r="F46" s="710"/>
      <c r="G46" s="710"/>
      <c r="H46" s="710"/>
    </row>
    <row r="47" spans="1:9" ht="19.95" customHeight="1">
      <c r="A47" s="538" t="s">
        <v>183</v>
      </c>
      <c r="B47" s="711"/>
      <c r="C47" s="711"/>
      <c r="D47" s="711"/>
      <c r="E47" s="710"/>
      <c r="F47" s="710"/>
      <c r="G47" s="710"/>
      <c r="H47" s="710"/>
    </row>
    <row r="48" spans="1:9" ht="13.95" customHeight="1">
      <c r="A48" s="579"/>
      <c r="B48" s="579"/>
      <c r="C48" s="579"/>
      <c r="D48" s="710"/>
      <c r="E48" s="710"/>
      <c r="F48" s="492" t="s">
        <v>187</v>
      </c>
      <c r="G48" s="710"/>
      <c r="H48" s="710"/>
    </row>
    <row r="49" spans="1:8" ht="13.95" customHeight="1">
      <c r="A49" s="946" t="s">
        <v>1264</v>
      </c>
      <c r="B49" s="41"/>
      <c r="C49" s="41"/>
      <c r="D49" s="710"/>
      <c r="E49" s="710"/>
      <c r="F49" s="710"/>
      <c r="G49" s="710"/>
      <c r="H49" s="710"/>
    </row>
    <row r="50" spans="1:8" ht="13.95" customHeight="1">
      <c r="A50" s="80"/>
      <c r="B50" s="80"/>
      <c r="C50" s="80"/>
      <c r="D50" s="710"/>
      <c r="E50" s="710"/>
      <c r="F50" s="710"/>
      <c r="G50" s="710"/>
      <c r="H50" s="710"/>
    </row>
    <row r="51" spans="1:8" ht="13.95" customHeight="1">
      <c r="A51" s="710"/>
      <c r="B51" s="710"/>
      <c r="C51" s="710"/>
      <c r="D51" s="710"/>
      <c r="E51" s="710"/>
      <c r="F51" s="710"/>
      <c r="G51" s="710"/>
      <c r="H51" s="710"/>
    </row>
    <row r="52" spans="1:8" s="33" customFormat="1" ht="19.95" customHeight="1">
      <c r="A52" s="637"/>
      <c r="B52" s="579"/>
      <c r="C52" s="579"/>
      <c r="D52" s="579"/>
      <c r="E52" s="579"/>
      <c r="F52" s="579"/>
      <c r="G52" s="579"/>
      <c r="H52" s="579"/>
    </row>
    <row r="53" spans="1:8" s="33" customFormat="1" ht="19.95" customHeight="1">
      <c r="A53" s="629"/>
      <c r="B53" s="629"/>
      <c r="C53" s="579"/>
      <c r="D53" s="579"/>
      <c r="E53" s="579"/>
      <c r="F53" s="579"/>
      <c r="G53" s="579"/>
      <c r="H53" s="579"/>
    </row>
    <row r="54" spans="1:8" s="33" customFormat="1" ht="19.95" customHeight="1">
      <c r="A54" s="784"/>
      <c r="B54" s="784"/>
      <c r="C54" s="579"/>
      <c r="D54" s="579"/>
      <c r="E54" s="579"/>
      <c r="F54" s="579"/>
      <c r="G54" s="579"/>
      <c r="H54" s="579"/>
    </row>
    <row r="55" spans="1:8" s="33" customFormat="1" ht="19.95" customHeight="1">
      <c r="A55" s="784"/>
      <c r="B55" s="784"/>
      <c r="C55" s="579"/>
      <c r="D55" s="579"/>
      <c r="E55" s="579"/>
      <c r="F55" s="579"/>
      <c r="G55" s="579"/>
      <c r="H55" s="579"/>
    </row>
    <row r="56" spans="1:8" ht="24.9" customHeight="1">
      <c r="A56" s="579"/>
      <c r="B56" s="710"/>
      <c r="C56" s="710"/>
      <c r="D56" s="710"/>
      <c r="E56" s="710"/>
      <c r="F56" s="710"/>
      <c r="G56" s="710"/>
      <c r="H56" s="710"/>
    </row>
    <row r="57" spans="1:8" ht="24.9" customHeight="1">
      <c r="A57" s="710"/>
      <c r="B57" s="710"/>
      <c r="C57" s="710"/>
      <c r="D57" s="710"/>
      <c r="E57" s="710"/>
      <c r="F57" s="710"/>
      <c r="G57" s="710"/>
      <c r="H57" s="710"/>
    </row>
    <row r="58" spans="1:8" ht="24.9" customHeight="1">
      <c r="A58" s="710"/>
      <c r="B58" s="710"/>
      <c r="C58" s="710"/>
      <c r="D58" s="710"/>
      <c r="E58" s="710"/>
      <c r="F58" s="710"/>
      <c r="G58" s="710"/>
      <c r="H58" s="710"/>
    </row>
  </sheetData>
  <hyperlinks>
    <hyperlink ref="F19" location="Contents!A1" display="back to contents" xr:uid="{00000000-0004-0000-2200-000003000000}"/>
    <hyperlink ref="A47" r:id="rId1" xr:uid="{DCB692CF-5DCB-4685-BA08-4F760016B517}"/>
    <hyperlink ref="G3" location="Contents!A1" display="back to contents" xr:uid="{B77449EE-096D-4D8A-A30C-F95DEF3683A9}"/>
    <hyperlink ref="F48" location="Contents!A1" display="back to contents" xr:uid="{189C7BE3-F142-4AF2-B310-A1064340DBD8}"/>
    <hyperlink ref="A11" r:id="rId2" display="https://www.stor.scot.nhs.uk/handle/11289/580373" xr:uid="{5677E3E8-4D00-4A16-82B3-BBC57E6CC581}"/>
    <hyperlink ref="A14" r:id="rId3" display="NHSGGC Adult Helath and Well-Being Survey 2022-23 - South Report" xr:uid="{8735FDCD-6896-45C5-8AA1-69535741819B}"/>
    <hyperlink ref="A12" r:id="rId4" display="NHSGGC Adult Helath and Wellbeing NE rport" xr:uid="{86710D45-8B07-45FB-BA69-A441C51A58C4}"/>
    <hyperlink ref="A13" r:id="rId5" display="NHSGGC Adult Health and Well-being Survey 2022-23 - Glasgow North West Report" xr:uid="{2AE13722-5829-4B6A-805A-33A7EF3CA677}"/>
    <hyperlink ref="A46" r:id="rId6" display="https://www.gov.scot/collections/scottish-surveys-core-questions/" xr:uid="{D80F3086-DFB5-4ECD-BEE3-74D539C9BEDC}"/>
  </hyperlinks>
  <pageMargins left="0.70866141732283472" right="0.70866141732283472" top="0.74803149606299213" bottom="0.74803149606299213" header="0.31496062992125984" footer="0.31496062992125984"/>
  <pageSetup paperSize="9" fitToHeight="2"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A1:I76"/>
  <sheetViews>
    <sheetView showGridLines="0" topLeftCell="A6" zoomScaleNormal="100" workbookViewId="0">
      <selection activeCell="E11" sqref="E11"/>
    </sheetView>
  </sheetViews>
  <sheetFormatPr defaultRowHeight="24.9" customHeight="1"/>
  <cols>
    <col min="1" max="1" width="37.6640625" customWidth="1"/>
    <col min="2" max="2" width="30.6640625" customWidth="1"/>
    <col min="3" max="4" width="15.6640625" customWidth="1"/>
    <col min="5" max="5" width="66.21875" customWidth="1"/>
    <col min="7" max="7" width="35.6640625" customWidth="1"/>
  </cols>
  <sheetData>
    <row r="1" spans="1:9" ht="24.9" customHeight="1">
      <c r="A1" s="171" t="s">
        <v>645</v>
      </c>
      <c r="B1" s="171"/>
      <c r="C1" s="171"/>
      <c r="D1" s="171"/>
      <c r="E1" s="171"/>
      <c r="F1" s="171"/>
      <c r="G1" s="171"/>
      <c r="H1" s="171"/>
      <c r="I1" s="171"/>
    </row>
    <row r="2" spans="1:9" ht="13.95" customHeight="1"/>
    <row r="3" spans="1:9" ht="24.9" customHeight="1">
      <c r="A3" s="44" t="s">
        <v>646</v>
      </c>
      <c r="B3" s="17"/>
      <c r="C3" s="960"/>
      <c r="E3" s="489" t="s">
        <v>187</v>
      </c>
      <c r="F3" s="53"/>
    </row>
    <row r="4" spans="1:9" ht="13.95" customHeight="1">
      <c r="A4" s="17"/>
      <c r="B4" s="17"/>
    </row>
    <row r="5" spans="1:9" ht="24.9" customHeight="1">
      <c r="A5" s="80"/>
      <c r="B5" s="80"/>
      <c r="C5" s="335" t="s">
        <v>221</v>
      </c>
      <c r="D5" s="337"/>
      <c r="E5" s="80"/>
    </row>
    <row r="6" spans="1:9" ht="24.9" customHeight="1">
      <c r="A6" s="234" t="s">
        <v>25</v>
      </c>
      <c r="B6" s="588"/>
      <c r="C6" s="282" t="s">
        <v>1</v>
      </c>
      <c r="D6" s="282" t="s">
        <v>23</v>
      </c>
      <c r="E6" s="301" t="s">
        <v>54</v>
      </c>
    </row>
    <row r="7" spans="1:9" ht="30" customHeight="1">
      <c r="A7" s="229" t="s">
        <v>849</v>
      </c>
      <c r="B7" s="502"/>
      <c r="C7" s="599">
        <v>789</v>
      </c>
      <c r="D7" s="599">
        <v>528</v>
      </c>
      <c r="E7" s="455"/>
    </row>
    <row r="8" spans="1:9" ht="25.05" customHeight="1">
      <c r="A8" s="311" t="s">
        <v>353</v>
      </c>
      <c r="B8" s="54"/>
      <c r="C8" s="54">
        <v>146.69999999999999</v>
      </c>
      <c r="D8" s="54">
        <v>118.3</v>
      </c>
      <c r="E8" s="792"/>
    </row>
    <row r="9" spans="1:9" ht="25.05" customHeight="1">
      <c r="A9" s="311" t="s">
        <v>597</v>
      </c>
      <c r="B9" s="54"/>
      <c r="C9" s="599">
        <v>84.9</v>
      </c>
      <c r="D9" s="54">
        <v>50.6</v>
      </c>
      <c r="E9" s="792"/>
    </row>
    <row r="10" spans="1:9" ht="25.05" customHeight="1">
      <c r="A10" s="54" t="s">
        <v>354</v>
      </c>
      <c r="B10" s="54"/>
      <c r="C10" s="54">
        <v>25.4</v>
      </c>
      <c r="D10" s="54">
        <v>16.399999999999999</v>
      </c>
      <c r="E10" s="689"/>
    </row>
    <row r="11" spans="1:9" ht="32.4">
      <c r="A11" s="112" t="s">
        <v>493</v>
      </c>
      <c r="B11" s="325" t="s">
        <v>18</v>
      </c>
      <c r="C11" s="217">
        <v>0.15</v>
      </c>
      <c r="D11" s="648"/>
      <c r="E11" s="145" t="s">
        <v>1411</v>
      </c>
    </row>
    <row r="12" spans="1:9" ht="25.05" customHeight="1">
      <c r="A12" s="138" t="s">
        <v>494</v>
      </c>
      <c r="B12" s="227" t="s">
        <v>19</v>
      </c>
      <c r="C12" s="218">
        <v>0.11</v>
      </c>
      <c r="D12" s="798"/>
      <c r="E12" s="146" t="s">
        <v>598</v>
      </c>
    </row>
    <row r="13" spans="1:9" ht="49.95" customHeight="1">
      <c r="A13" s="139" t="s">
        <v>495</v>
      </c>
      <c r="B13" s="797" t="s">
        <v>0</v>
      </c>
      <c r="C13" s="219">
        <v>0.13200000000000001</v>
      </c>
      <c r="D13" s="799"/>
      <c r="E13" s="147" t="s">
        <v>1128</v>
      </c>
    </row>
    <row r="14" spans="1:9" ht="13.95" customHeight="1">
      <c r="A14" s="710"/>
      <c r="B14" s="710"/>
      <c r="C14" s="793"/>
      <c r="D14" s="710"/>
      <c r="E14" s="710"/>
    </row>
    <row r="15" spans="1:9" ht="19.95" customHeight="1">
      <c r="A15" s="946" t="s">
        <v>51</v>
      </c>
      <c r="B15" s="710"/>
      <c r="C15" s="710"/>
      <c r="D15" s="710"/>
      <c r="E15" s="946"/>
    </row>
    <row r="16" spans="1:9" ht="19.95" customHeight="1">
      <c r="A16" s="946" t="s">
        <v>1129</v>
      </c>
      <c r="B16" s="579"/>
      <c r="C16" s="579"/>
      <c r="D16" s="710"/>
      <c r="E16" s="946"/>
    </row>
    <row r="17" spans="1:6" ht="19.95" customHeight="1">
      <c r="A17" s="946" t="s">
        <v>596</v>
      </c>
      <c r="B17" s="579"/>
      <c r="C17" s="579"/>
      <c r="D17" s="710"/>
      <c r="E17" s="946"/>
    </row>
    <row r="18" spans="1:6" ht="19.95" customHeight="1">
      <c r="A18" s="946" t="s">
        <v>1130</v>
      </c>
      <c r="B18" s="579"/>
      <c r="C18" s="579"/>
      <c r="D18" s="710"/>
      <c r="E18" s="946"/>
    </row>
    <row r="19" spans="1:6" ht="19.95" customHeight="1">
      <c r="A19" s="946" t="s">
        <v>1267</v>
      </c>
      <c r="B19" s="579"/>
      <c r="C19" s="579"/>
      <c r="D19" s="710"/>
      <c r="E19" s="946"/>
    </row>
    <row r="20" spans="1:6" ht="13.95" customHeight="1">
      <c r="A20" s="468"/>
      <c r="B20" s="579"/>
      <c r="C20" s="579"/>
      <c r="D20" s="710"/>
      <c r="E20" s="468"/>
    </row>
    <row r="21" spans="1:6" ht="19.95" customHeight="1">
      <c r="A21" s="1035" t="s">
        <v>1266</v>
      </c>
      <c r="B21" s="579"/>
      <c r="C21" s="579"/>
      <c r="D21" s="710"/>
      <c r="E21" s="1035"/>
    </row>
    <row r="22" spans="1:6" ht="19.95" customHeight="1">
      <c r="A22" s="1035" t="s">
        <v>79</v>
      </c>
      <c r="B22" s="579"/>
      <c r="C22" s="579"/>
      <c r="D22" s="710"/>
      <c r="E22" s="538"/>
    </row>
    <row r="23" spans="1:6" ht="19.95" customHeight="1">
      <c r="A23" s="1035" t="s">
        <v>1026</v>
      </c>
      <c r="B23" s="579"/>
      <c r="C23" s="579"/>
      <c r="D23" s="710"/>
      <c r="E23" s="1035"/>
    </row>
    <row r="24" spans="1:6" ht="19.95" customHeight="1">
      <c r="A24" s="1035" t="s">
        <v>857</v>
      </c>
      <c r="B24" s="579"/>
      <c r="C24" s="579"/>
      <c r="D24" s="710"/>
      <c r="E24" s="1035"/>
    </row>
    <row r="25" spans="1:6" ht="13.95" customHeight="1">
      <c r="A25" s="1035"/>
      <c r="B25" s="579"/>
      <c r="C25" s="579"/>
      <c r="D25" s="710"/>
      <c r="E25" s="1035"/>
    </row>
    <row r="26" spans="1:6" ht="19.95" customHeight="1">
      <c r="A26" s="946" t="s">
        <v>1035</v>
      </c>
      <c r="B26" s="41"/>
      <c r="C26" s="41"/>
      <c r="D26" s="710"/>
      <c r="E26" s="946"/>
    </row>
    <row r="27" spans="1:6" ht="13.95" customHeight="1">
      <c r="A27" s="76"/>
      <c r="B27" s="76"/>
      <c r="C27" s="76"/>
    </row>
    <row r="28" spans="1:6" ht="13.95" customHeight="1"/>
    <row r="29" spans="1:6" ht="24.9" customHeight="1">
      <c r="A29" s="362" t="s">
        <v>647</v>
      </c>
      <c r="B29" s="732"/>
      <c r="C29" s="710"/>
      <c r="D29" s="710"/>
      <c r="E29" s="492" t="s">
        <v>187</v>
      </c>
      <c r="F29" s="518"/>
    </row>
    <row r="30" spans="1:6" ht="13.95" customHeight="1">
      <c r="A30" s="732"/>
      <c r="B30" s="732"/>
      <c r="C30" s="710"/>
      <c r="D30" s="710"/>
      <c r="E30" s="710"/>
      <c r="F30" s="710"/>
    </row>
    <row r="31" spans="1:6" ht="24.9" customHeight="1">
      <c r="A31" s="80"/>
      <c r="B31" s="80"/>
      <c r="C31" s="335" t="s">
        <v>881</v>
      </c>
      <c r="D31" s="337"/>
      <c r="E31" s="80"/>
      <c r="F31" s="710"/>
    </row>
    <row r="32" spans="1:6" ht="24.9" customHeight="1">
      <c r="A32" s="234" t="s">
        <v>25</v>
      </c>
      <c r="B32" s="588"/>
      <c r="C32" s="278" t="s">
        <v>1</v>
      </c>
      <c r="D32" s="282" t="s">
        <v>23</v>
      </c>
      <c r="E32" s="330" t="s">
        <v>54</v>
      </c>
      <c r="F32" s="710"/>
    </row>
    <row r="33" spans="1:6" ht="25.05" customHeight="1">
      <c r="A33" s="146" t="s">
        <v>355</v>
      </c>
      <c r="B33" s="307" t="s">
        <v>2</v>
      </c>
      <c r="C33" s="215">
        <v>3234</v>
      </c>
      <c r="D33" s="254">
        <v>23031</v>
      </c>
      <c r="E33" s="145" t="s">
        <v>594</v>
      </c>
      <c r="F33" s="710"/>
    </row>
    <row r="34" spans="1:6" ht="25.05" customHeight="1">
      <c r="A34" s="146"/>
      <c r="B34" s="456" t="s">
        <v>143</v>
      </c>
      <c r="C34" s="600">
        <v>67.400000000000006</v>
      </c>
      <c r="D34" s="800">
        <v>59.7</v>
      </c>
      <c r="E34" s="147" t="s">
        <v>595</v>
      </c>
      <c r="F34" s="710"/>
    </row>
    <row r="35" spans="1:6" ht="25.05" customHeight="1">
      <c r="A35" s="145" t="s">
        <v>496</v>
      </c>
      <c r="B35" s="306" t="s">
        <v>144</v>
      </c>
      <c r="C35" s="217">
        <v>0.17699999999999999</v>
      </c>
      <c r="D35" s="217">
        <v>0.13200000000000001</v>
      </c>
      <c r="E35" s="140"/>
      <c r="F35" s="710"/>
    </row>
    <row r="36" spans="1:6" ht="25.05" customHeight="1">
      <c r="A36" s="146" t="s">
        <v>497</v>
      </c>
      <c r="B36" s="307" t="s">
        <v>145</v>
      </c>
      <c r="C36" s="218">
        <v>0.48399999999999999</v>
      </c>
      <c r="D36" s="218">
        <v>0.495</v>
      </c>
      <c r="E36" s="140"/>
      <c r="F36" s="710"/>
    </row>
    <row r="37" spans="1:6" ht="25.05" customHeight="1">
      <c r="A37" s="146"/>
      <c r="B37" s="307" t="s">
        <v>146</v>
      </c>
      <c r="C37" s="218">
        <v>4.9000000000000002E-2</v>
      </c>
      <c r="D37" s="218">
        <v>6.7000000000000004E-2</v>
      </c>
      <c r="E37" s="687"/>
      <c r="F37" s="710"/>
    </row>
    <row r="38" spans="1:6" ht="25.05" customHeight="1">
      <c r="A38" s="147"/>
      <c r="B38" s="456" t="s">
        <v>147</v>
      </c>
      <c r="C38" s="463">
        <v>0.28999999999999998</v>
      </c>
      <c r="D38" s="463">
        <v>0.30599999999999999</v>
      </c>
      <c r="E38" s="794"/>
      <c r="F38" s="710"/>
    </row>
    <row r="39" spans="1:6" ht="13.95" customHeight="1">
      <c r="A39" s="789"/>
      <c r="B39" s="623"/>
      <c r="C39" s="796"/>
      <c r="D39" s="795"/>
      <c r="E39" s="624"/>
      <c r="F39" s="710"/>
    </row>
    <row r="40" spans="1:6" ht="19.95" customHeight="1">
      <c r="A40" s="946" t="s">
        <v>1270</v>
      </c>
      <c r="B40" s="132"/>
      <c r="C40" s="235"/>
      <c r="D40" s="795"/>
      <c r="E40" s="624"/>
      <c r="F40" s="710"/>
    </row>
    <row r="41" spans="1:6" ht="13.95" customHeight="1">
      <c r="A41" s="80"/>
      <c r="B41" s="80"/>
      <c r="C41" s="80"/>
      <c r="D41" s="710"/>
      <c r="E41" s="710"/>
      <c r="F41" s="710"/>
    </row>
    <row r="42" spans="1:6" ht="19.95" customHeight="1">
      <c r="A42" s="546" t="s">
        <v>1268</v>
      </c>
      <c r="B42" s="80"/>
      <c r="C42" s="80"/>
      <c r="D42" s="710"/>
      <c r="E42" s="710"/>
      <c r="F42" s="710"/>
    </row>
    <row r="43" spans="1:6" ht="13.95" customHeight="1">
      <c r="A43" s="80"/>
      <c r="B43" s="80"/>
      <c r="C43" s="80"/>
      <c r="D43" s="710"/>
      <c r="E43" s="710"/>
      <c r="F43" s="710"/>
    </row>
    <row r="44" spans="1:6" ht="19.95" customHeight="1">
      <c r="A44" s="946" t="s">
        <v>1269</v>
      </c>
      <c r="B44" s="80"/>
      <c r="C44" s="132"/>
      <c r="D44" s="710"/>
      <c r="E44" s="710"/>
      <c r="F44" s="710"/>
    </row>
    <row r="45" spans="1:6" ht="13.95" customHeight="1">
      <c r="A45" s="710"/>
      <c r="B45" s="80"/>
      <c r="C45" s="710"/>
      <c r="D45" s="710"/>
      <c r="E45" s="710"/>
      <c r="F45" s="710"/>
    </row>
    <row r="46" spans="1:6" ht="13.95" customHeight="1">
      <c r="A46" s="51"/>
      <c r="B46" s="80"/>
      <c r="C46" s="51"/>
      <c r="D46" s="51"/>
      <c r="E46" s="710"/>
      <c r="F46" s="710"/>
    </row>
    <row r="47" spans="1:6" ht="13.95" customHeight="1">
      <c r="A47" s="698"/>
      <c r="B47" s="710"/>
      <c r="C47" s="51"/>
      <c r="D47" s="710"/>
      <c r="E47" s="710"/>
      <c r="F47" s="710"/>
    </row>
    <row r="48" spans="1:6" ht="13.95" customHeight="1">
      <c r="A48" s="710"/>
      <c r="B48" s="710"/>
      <c r="C48" s="364"/>
      <c r="D48" s="710"/>
      <c r="E48" s="710"/>
      <c r="F48" s="710"/>
    </row>
    <row r="49" spans="1:6" ht="13.95" customHeight="1">
      <c r="A49" s="710"/>
      <c r="B49" s="710"/>
      <c r="C49" s="51"/>
      <c r="D49" s="710"/>
      <c r="E49" s="710"/>
      <c r="F49" s="710"/>
    </row>
    <row r="50" spans="1:6" ht="13.95" customHeight="1">
      <c r="A50" s="710"/>
      <c r="B50" s="710"/>
      <c r="C50" s="51"/>
      <c r="D50" s="710"/>
      <c r="E50" s="710"/>
      <c r="F50" s="710"/>
    </row>
    <row r="51" spans="1:6" ht="13.95" customHeight="1">
      <c r="C51" s="44"/>
    </row>
    <row r="52" spans="1:6" ht="13.95" customHeight="1">
      <c r="C52" s="44"/>
    </row>
    <row r="53" spans="1:6" ht="13.95" customHeight="1">
      <c r="C53" s="44"/>
    </row>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sheetData>
  <hyperlinks>
    <hyperlink ref="E29" location="Contents!A1" display="back to contents" xr:uid="{776DE3A8-0D1F-4A01-8A40-F66F01DD6DC6}"/>
    <hyperlink ref="E3" location="Contents!A1" display="back to contents" xr:uid="{5D407755-E6A5-4607-B231-3D0CC18CBE93}"/>
    <hyperlink ref="A42" r:id="rId1" display="Justice Social Work Statistics Additional Tables to 2021/22" xr:uid="{8FF001D5-8C8B-4E23-B41D-6B6BBDDF669B}"/>
    <hyperlink ref="A22" r:id="rId2" display="https://scotland.shinyapps.io/ScotPHO_profiles_tool/" xr:uid="{3C87B784-C703-45E1-B2E0-587796E3662E}"/>
    <hyperlink ref="A23" r:id="rId3" display="https://www.stor.scot.nhs.uk/handle/11289/580373" xr:uid="{A6BAC47F-A004-4A8B-B4FF-45856C135A56}"/>
    <hyperlink ref="A24" r:id="rId4" display="https://www.gov.scot/collections/scottish-crime-and-justice-survey/" xr:uid="{A7CBD777-9F6E-4224-8CAF-3327D15F9715}"/>
    <hyperlink ref="A21" r:id="rId5" display="Scottish Government Recorded Crime in Scotland" xr:uid="{93DCA856-65EF-4F48-9669-48CB2861893B}"/>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P57"/>
  <sheetViews>
    <sheetView showGridLines="0" topLeftCell="A38" zoomScaleNormal="100" workbookViewId="0">
      <selection activeCell="A52" sqref="A52"/>
    </sheetView>
  </sheetViews>
  <sheetFormatPr defaultRowHeight="14.4"/>
  <cols>
    <col min="1" max="1" width="21.77734375" customWidth="1"/>
    <col min="2" max="2" width="12.6640625" customWidth="1"/>
    <col min="3" max="93" width="8.6640625" customWidth="1"/>
  </cols>
  <sheetData>
    <row r="1" spans="1:94" ht="21">
      <c r="A1" s="211" t="s">
        <v>363</v>
      </c>
    </row>
    <row r="3" spans="1:94" ht="19.95" customHeight="1">
      <c r="A3" s="44" t="s">
        <v>385</v>
      </c>
      <c r="N3" s="962"/>
      <c r="P3" s="489" t="s">
        <v>187</v>
      </c>
      <c r="Q3" s="53"/>
      <c r="CN3" s="489" t="s">
        <v>187</v>
      </c>
    </row>
    <row r="5" spans="1:94" ht="19.95" customHeight="1">
      <c r="B5" s="335" t="s">
        <v>255</v>
      </c>
      <c r="C5" s="336"/>
      <c r="D5" s="336"/>
      <c r="E5" s="336"/>
      <c r="F5" s="336"/>
      <c r="G5" s="336"/>
      <c r="H5" s="336"/>
      <c r="I5" s="336"/>
      <c r="J5" s="336"/>
      <c r="K5" s="336"/>
      <c r="L5" s="336"/>
      <c r="M5" s="336"/>
      <c r="N5" s="276" t="s">
        <v>255</v>
      </c>
      <c r="O5" s="277"/>
      <c r="P5" s="277"/>
      <c r="Q5" s="277"/>
      <c r="R5" s="277"/>
      <c r="S5" s="277"/>
      <c r="T5" s="277"/>
      <c r="U5" s="277"/>
      <c r="V5" s="277"/>
      <c r="W5" s="277"/>
      <c r="X5" s="276" t="s">
        <v>255</v>
      </c>
      <c r="Y5" s="277"/>
      <c r="Z5" s="277"/>
      <c r="AA5" s="277"/>
      <c r="AB5" s="277"/>
      <c r="AC5" s="277"/>
      <c r="AD5" s="277"/>
      <c r="AE5" s="277"/>
      <c r="AF5" s="277"/>
      <c r="AG5" s="277"/>
      <c r="AH5" s="276" t="s">
        <v>255</v>
      </c>
      <c r="AI5" s="277"/>
      <c r="AJ5" s="277"/>
      <c r="AK5" s="277"/>
      <c r="AL5" s="277"/>
      <c r="AM5" s="277"/>
      <c r="AN5" s="277"/>
      <c r="AO5" s="277"/>
      <c r="AP5" s="277"/>
      <c r="AQ5" s="277"/>
      <c r="AR5" s="276" t="s">
        <v>255</v>
      </c>
      <c r="AS5" s="277"/>
      <c r="AT5" s="277"/>
      <c r="AU5" s="277"/>
      <c r="AV5" s="277"/>
      <c r="AW5" s="277"/>
      <c r="AX5" s="277"/>
      <c r="AY5" s="277"/>
      <c r="AZ5" s="277"/>
      <c r="BA5" s="277"/>
      <c r="BB5" s="276" t="s">
        <v>255</v>
      </c>
      <c r="BC5" s="277"/>
      <c r="BD5" s="277"/>
      <c r="BE5" s="277"/>
      <c r="BF5" s="277"/>
      <c r="BG5" s="277"/>
      <c r="BH5" s="277"/>
      <c r="BI5" s="277"/>
      <c r="BJ5" s="277"/>
      <c r="BK5" s="277"/>
      <c r="BL5" s="276" t="s">
        <v>255</v>
      </c>
      <c r="BM5" s="277"/>
      <c r="BN5" s="277"/>
      <c r="BO5" s="277"/>
      <c r="BP5" s="277"/>
      <c r="BQ5" s="277"/>
      <c r="BR5" s="277"/>
      <c r="BS5" s="277"/>
      <c r="BT5" s="277"/>
      <c r="BU5" s="277"/>
      <c r="BV5" s="276" t="s">
        <v>255</v>
      </c>
      <c r="BW5" s="277"/>
      <c r="BX5" s="277"/>
      <c r="BY5" s="277"/>
      <c r="BZ5" s="277"/>
      <c r="CA5" s="277"/>
      <c r="CB5" s="277"/>
      <c r="CC5" s="277"/>
      <c r="CD5" s="277"/>
      <c r="CE5" s="277"/>
      <c r="CF5" s="335" t="s">
        <v>255</v>
      </c>
      <c r="CG5" s="336"/>
      <c r="CH5" s="336"/>
      <c r="CI5" s="336"/>
      <c r="CJ5" s="336"/>
      <c r="CK5" s="336"/>
      <c r="CL5" s="336"/>
      <c r="CM5" s="336"/>
      <c r="CN5" s="336"/>
      <c r="CO5" s="337"/>
    </row>
    <row r="6" spans="1:94" ht="19.95" customHeight="1">
      <c r="A6" s="193" t="s">
        <v>227</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4" ht="19.95" customHeight="1">
      <c r="A7" s="194" t="s">
        <v>4</v>
      </c>
      <c r="B7" s="194">
        <v>173876</v>
      </c>
      <c r="C7" s="194">
        <v>1683</v>
      </c>
      <c r="D7" s="194">
        <v>1681</v>
      </c>
      <c r="E7" s="194">
        <v>1738</v>
      </c>
      <c r="F7" s="194">
        <v>1835</v>
      </c>
      <c r="G7" s="194">
        <v>1713</v>
      </c>
      <c r="H7" s="194">
        <v>1781</v>
      </c>
      <c r="I7" s="194">
        <v>1866</v>
      </c>
      <c r="J7" s="194">
        <v>1851</v>
      </c>
      <c r="K7" s="194">
        <v>1843</v>
      </c>
      <c r="L7" s="194">
        <v>1925</v>
      </c>
      <c r="M7" s="194">
        <v>1876</v>
      </c>
      <c r="N7" s="194">
        <v>1948</v>
      </c>
      <c r="O7" s="194">
        <v>1887</v>
      </c>
      <c r="P7" s="194">
        <v>1791</v>
      </c>
      <c r="Q7" s="194">
        <v>1830</v>
      </c>
      <c r="R7" s="194">
        <v>1707</v>
      </c>
      <c r="S7" s="194">
        <v>1792</v>
      </c>
      <c r="T7" s="194">
        <v>1654</v>
      </c>
      <c r="U7" s="194">
        <v>1741</v>
      </c>
      <c r="V7" s="194">
        <v>2182</v>
      </c>
      <c r="W7" s="194">
        <v>2078</v>
      </c>
      <c r="X7" s="194">
        <v>2342</v>
      </c>
      <c r="Y7" s="194">
        <v>2534</v>
      </c>
      <c r="Z7" s="194">
        <v>2791</v>
      </c>
      <c r="AA7" s="194">
        <v>2954</v>
      </c>
      <c r="AB7" s="194">
        <v>3145</v>
      </c>
      <c r="AC7" s="194">
        <v>3181</v>
      </c>
      <c r="AD7" s="194">
        <v>3020</v>
      </c>
      <c r="AE7" s="194">
        <v>3090</v>
      </c>
      <c r="AF7" s="194">
        <v>3049</v>
      </c>
      <c r="AG7" s="194">
        <v>3253</v>
      </c>
      <c r="AH7" s="194">
        <v>2995</v>
      </c>
      <c r="AI7" s="194">
        <v>3057</v>
      </c>
      <c r="AJ7" s="194">
        <v>3006</v>
      </c>
      <c r="AK7" s="194">
        <v>2949</v>
      </c>
      <c r="AL7" s="194">
        <v>2790</v>
      </c>
      <c r="AM7" s="194">
        <v>2494</v>
      </c>
      <c r="AN7" s="194">
        <v>2521</v>
      </c>
      <c r="AO7" s="194">
        <v>2511</v>
      </c>
      <c r="AP7" s="194">
        <v>2453</v>
      </c>
      <c r="AQ7" s="194">
        <v>2278</v>
      </c>
      <c r="AR7" s="194">
        <v>2295</v>
      </c>
      <c r="AS7" s="194">
        <v>2188</v>
      </c>
      <c r="AT7" s="194">
        <v>2292</v>
      </c>
      <c r="AU7" s="194">
        <v>1923</v>
      </c>
      <c r="AV7" s="194">
        <v>1791</v>
      </c>
      <c r="AW7" s="194">
        <v>1943</v>
      </c>
      <c r="AX7" s="194">
        <v>1817</v>
      </c>
      <c r="AY7" s="194">
        <v>1957</v>
      </c>
      <c r="AZ7" s="194">
        <v>2015</v>
      </c>
      <c r="BA7" s="194">
        <v>2092</v>
      </c>
      <c r="BB7" s="194">
        <v>2242</v>
      </c>
      <c r="BC7" s="194">
        <v>2340</v>
      </c>
      <c r="BD7" s="194">
        <v>2491</v>
      </c>
      <c r="BE7" s="194">
        <v>2420</v>
      </c>
      <c r="BF7" s="194">
        <v>2377</v>
      </c>
      <c r="BG7" s="194">
        <v>2455</v>
      </c>
      <c r="BH7" s="194">
        <v>2474</v>
      </c>
      <c r="BI7" s="194">
        <v>2624</v>
      </c>
      <c r="BJ7" s="194">
        <v>2518</v>
      </c>
      <c r="BK7" s="194">
        <v>2409</v>
      </c>
      <c r="BL7" s="194">
        <v>2339</v>
      </c>
      <c r="BM7" s="194">
        <v>2317</v>
      </c>
      <c r="BN7" s="194">
        <v>2160</v>
      </c>
      <c r="BO7" s="194">
        <v>1986</v>
      </c>
      <c r="BP7" s="194">
        <v>1821</v>
      </c>
      <c r="BQ7" s="194">
        <v>1835</v>
      </c>
      <c r="BR7" s="194">
        <v>1677</v>
      </c>
      <c r="BS7" s="194">
        <v>1502</v>
      </c>
      <c r="BT7" s="194">
        <v>1443</v>
      </c>
      <c r="BU7" s="194">
        <v>1344</v>
      </c>
      <c r="BV7" s="194">
        <v>1320</v>
      </c>
      <c r="BW7" s="194">
        <v>1204</v>
      </c>
      <c r="BX7" s="194">
        <v>1234</v>
      </c>
      <c r="BY7" s="194">
        <v>1227</v>
      </c>
      <c r="BZ7" s="194">
        <v>1258</v>
      </c>
      <c r="CA7" s="194">
        <v>940</v>
      </c>
      <c r="CB7" s="194">
        <v>814</v>
      </c>
      <c r="CC7" s="194">
        <v>825</v>
      </c>
      <c r="CD7" s="194">
        <v>878</v>
      </c>
      <c r="CE7" s="194">
        <v>787</v>
      </c>
      <c r="CF7" s="194">
        <v>670</v>
      </c>
      <c r="CG7" s="194">
        <v>636</v>
      </c>
      <c r="CH7" s="194">
        <v>617</v>
      </c>
      <c r="CI7" s="194">
        <v>559</v>
      </c>
      <c r="CJ7" s="194">
        <v>488</v>
      </c>
      <c r="CK7" s="194">
        <v>454</v>
      </c>
      <c r="CL7" s="194">
        <v>408</v>
      </c>
      <c r="CM7" s="194">
        <v>363</v>
      </c>
      <c r="CN7" s="194">
        <v>271</v>
      </c>
      <c r="CO7" s="194">
        <v>1021</v>
      </c>
      <c r="CP7" s="4"/>
    </row>
    <row r="8" spans="1:94" ht="19.95" customHeight="1">
      <c r="A8" s="194" t="s">
        <v>5</v>
      </c>
      <c r="B8" s="194">
        <v>220284</v>
      </c>
      <c r="C8" s="194">
        <v>1802</v>
      </c>
      <c r="D8" s="194">
        <v>1762</v>
      </c>
      <c r="E8" s="194">
        <v>1719</v>
      </c>
      <c r="F8" s="194">
        <v>1875</v>
      </c>
      <c r="G8" s="194">
        <v>1702</v>
      </c>
      <c r="H8" s="194">
        <v>1762</v>
      </c>
      <c r="I8" s="194">
        <v>1898</v>
      </c>
      <c r="J8" s="194">
        <v>1798</v>
      </c>
      <c r="K8" s="194">
        <v>1877</v>
      </c>
      <c r="L8" s="194">
        <v>1867</v>
      </c>
      <c r="M8" s="194">
        <v>1798</v>
      </c>
      <c r="N8" s="194">
        <v>1877</v>
      </c>
      <c r="O8" s="194">
        <v>1861</v>
      </c>
      <c r="P8" s="194">
        <v>1865</v>
      </c>
      <c r="Q8" s="194">
        <v>1902</v>
      </c>
      <c r="R8" s="194">
        <v>1763</v>
      </c>
      <c r="S8" s="194">
        <v>1725</v>
      </c>
      <c r="T8" s="194">
        <v>1833</v>
      </c>
      <c r="U8" s="194">
        <v>3779</v>
      </c>
      <c r="V8" s="194">
        <v>6342</v>
      </c>
      <c r="W8" s="194">
        <v>5965</v>
      </c>
      <c r="X8" s="194">
        <v>5973</v>
      </c>
      <c r="Y8" s="194">
        <v>6439</v>
      </c>
      <c r="Z8" s="194">
        <v>6434</v>
      </c>
      <c r="AA8" s="194">
        <v>5970</v>
      </c>
      <c r="AB8" s="194">
        <v>5315</v>
      </c>
      <c r="AC8" s="194">
        <v>5014</v>
      </c>
      <c r="AD8" s="194">
        <v>4597</v>
      </c>
      <c r="AE8" s="194">
        <v>4381</v>
      </c>
      <c r="AF8" s="194">
        <v>4143</v>
      </c>
      <c r="AG8" s="194">
        <v>4012</v>
      </c>
      <c r="AH8" s="194">
        <v>3812</v>
      </c>
      <c r="AI8" s="194">
        <v>3718</v>
      </c>
      <c r="AJ8" s="194">
        <v>3631</v>
      </c>
      <c r="AK8" s="194">
        <v>3619</v>
      </c>
      <c r="AL8" s="194">
        <v>3350</v>
      </c>
      <c r="AM8" s="194">
        <v>3226</v>
      </c>
      <c r="AN8" s="194">
        <v>3178</v>
      </c>
      <c r="AO8" s="194">
        <v>2896</v>
      </c>
      <c r="AP8" s="194">
        <v>2739</v>
      </c>
      <c r="AQ8" s="194">
        <v>2705</v>
      </c>
      <c r="AR8" s="194">
        <v>2663</v>
      </c>
      <c r="AS8" s="194">
        <v>2527</v>
      </c>
      <c r="AT8" s="194">
        <v>2551</v>
      </c>
      <c r="AU8" s="194">
        <v>2287</v>
      </c>
      <c r="AV8" s="194">
        <v>2183</v>
      </c>
      <c r="AW8" s="194">
        <v>2360</v>
      </c>
      <c r="AX8" s="194">
        <v>2236</v>
      </c>
      <c r="AY8" s="194">
        <v>2165</v>
      </c>
      <c r="AZ8" s="194">
        <v>2299</v>
      </c>
      <c r="BA8" s="194">
        <v>2412</v>
      </c>
      <c r="BB8" s="194">
        <v>2394</v>
      </c>
      <c r="BC8" s="194">
        <v>2459</v>
      </c>
      <c r="BD8" s="194">
        <v>2587</v>
      </c>
      <c r="BE8" s="194">
        <v>2654</v>
      </c>
      <c r="BF8" s="194">
        <v>2518</v>
      </c>
      <c r="BG8" s="194">
        <v>2580</v>
      </c>
      <c r="BH8" s="194">
        <v>2535</v>
      </c>
      <c r="BI8" s="194">
        <v>2635</v>
      </c>
      <c r="BJ8" s="194">
        <v>2473</v>
      </c>
      <c r="BK8" s="194">
        <v>2531</v>
      </c>
      <c r="BL8" s="194">
        <v>2310</v>
      </c>
      <c r="BM8" s="194">
        <v>2284</v>
      </c>
      <c r="BN8" s="194">
        <v>2332</v>
      </c>
      <c r="BO8" s="194">
        <v>2149</v>
      </c>
      <c r="BP8" s="194">
        <v>1983</v>
      </c>
      <c r="BQ8" s="194">
        <v>1999</v>
      </c>
      <c r="BR8" s="194">
        <v>1883</v>
      </c>
      <c r="BS8" s="194">
        <v>1785</v>
      </c>
      <c r="BT8" s="194">
        <v>1637</v>
      </c>
      <c r="BU8" s="194">
        <v>1497</v>
      </c>
      <c r="BV8" s="194">
        <v>1410</v>
      </c>
      <c r="BW8" s="194">
        <v>1428</v>
      </c>
      <c r="BX8" s="194">
        <v>1393</v>
      </c>
      <c r="BY8" s="194">
        <v>1418</v>
      </c>
      <c r="BZ8" s="194">
        <v>1400</v>
      </c>
      <c r="CA8" s="194">
        <v>1048</v>
      </c>
      <c r="CB8" s="194">
        <v>988</v>
      </c>
      <c r="CC8" s="194">
        <v>920</v>
      </c>
      <c r="CD8" s="194">
        <v>870</v>
      </c>
      <c r="CE8" s="194">
        <v>756</v>
      </c>
      <c r="CF8" s="194">
        <v>661</v>
      </c>
      <c r="CG8" s="194">
        <v>720</v>
      </c>
      <c r="CH8" s="194">
        <v>641</v>
      </c>
      <c r="CI8" s="194">
        <v>542</v>
      </c>
      <c r="CJ8" s="194">
        <v>532</v>
      </c>
      <c r="CK8" s="194">
        <v>453</v>
      </c>
      <c r="CL8" s="194">
        <v>479</v>
      </c>
      <c r="CM8" s="194">
        <v>333</v>
      </c>
      <c r="CN8" s="194">
        <v>313</v>
      </c>
      <c r="CO8" s="194">
        <v>1147</v>
      </c>
      <c r="CP8" s="4"/>
    </row>
    <row r="9" spans="1:94" ht="19.95" customHeight="1">
      <c r="A9" s="194" t="s">
        <v>6</v>
      </c>
      <c r="B9" s="194">
        <v>227890</v>
      </c>
      <c r="C9" s="194">
        <v>2428</v>
      </c>
      <c r="D9" s="194">
        <v>2356</v>
      </c>
      <c r="E9" s="194">
        <v>2260</v>
      </c>
      <c r="F9" s="194">
        <v>2393</v>
      </c>
      <c r="G9" s="194">
        <v>2233</v>
      </c>
      <c r="H9" s="194">
        <v>2249</v>
      </c>
      <c r="I9" s="194">
        <v>2437</v>
      </c>
      <c r="J9" s="194">
        <v>2390</v>
      </c>
      <c r="K9" s="194">
        <v>2395</v>
      </c>
      <c r="L9" s="194">
        <v>2414</v>
      </c>
      <c r="M9" s="194">
        <v>2445</v>
      </c>
      <c r="N9" s="194">
        <v>2468</v>
      </c>
      <c r="O9" s="194">
        <v>2415</v>
      </c>
      <c r="P9" s="194">
        <v>2460</v>
      </c>
      <c r="Q9" s="194">
        <v>2404</v>
      </c>
      <c r="R9" s="194">
        <v>2310</v>
      </c>
      <c r="S9" s="194">
        <v>2360</v>
      </c>
      <c r="T9" s="194">
        <v>2295</v>
      </c>
      <c r="U9" s="194">
        <v>2406</v>
      </c>
      <c r="V9" s="194">
        <v>2296</v>
      </c>
      <c r="W9" s="194">
        <v>2417</v>
      </c>
      <c r="X9" s="194">
        <v>2550</v>
      </c>
      <c r="Y9" s="194">
        <v>2907</v>
      </c>
      <c r="Z9" s="194">
        <v>3165</v>
      </c>
      <c r="AA9" s="194">
        <v>3631</v>
      </c>
      <c r="AB9" s="194">
        <v>3706</v>
      </c>
      <c r="AC9" s="194">
        <v>3972</v>
      </c>
      <c r="AD9" s="194">
        <v>4208</v>
      </c>
      <c r="AE9" s="194">
        <v>4123</v>
      </c>
      <c r="AF9" s="194">
        <v>4215</v>
      </c>
      <c r="AG9" s="194">
        <v>4436</v>
      </c>
      <c r="AH9" s="194">
        <v>4468</v>
      </c>
      <c r="AI9" s="194">
        <v>4172</v>
      </c>
      <c r="AJ9" s="194">
        <v>4094</v>
      </c>
      <c r="AK9" s="194">
        <v>4123</v>
      </c>
      <c r="AL9" s="194">
        <v>3869</v>
      </c>
      <c r="AM9" s="194">
        <v>3741</v>
      </c>
      <c r="AN9" s="194">
        <v>3724</v>
      </c>
      <c r="AO9" s="194">
        <v>3479</v>
      </c>
      <c r="AP9" s="194">
        <v>3417</v>
      </c>
      <c r="AQ9" s="194">
        <v>3246</v>
      </c>
      <c r="AR9" s="194">
        <v>3192</v>
      </c>
      <c r="AS9" s="194">
        <v>3097</v>
      </c>
      <c r="AT9" s="194">
        <v>2945</v>
      </c>
      <c r="AU9" s="194">
        <v>2648</v>
      </c>
      <c r="AV9" s="194">
        <v>2504</v>
      </c>
      <c r="AW9" s="194">
        <v>2652</v>
      </c>
      <c r="AX9" s="194">
        <v>2658</v>
      </c>
      <c r="AY9" s="194">
        <v>2698</v>
      </c>
      <c r="AZ9" s="194">
        <v>2715</v>
      </c>
      <c r="BA9" s="194">
        <v>2858</v>
      </c>
      <c r="BB9" s="194">
        <v>2968</v>
      </c>
      <c r="BC9" s="194">
        <v>2948</v>
      </c>
      <c r="BD9" s="194">
        <v>3029</v>
      </c>
      <c r="BE9" s="194">
        <v>3015</v>
      </c>
      <c r="BF9" s="194">
        <v>2999</v>
      </c>
      <c r="BG9" s="194">
        <v>3006</v>
      </c>
      <c r="BH9" s="194">
        <v>3101</v>
      </c>
      <c r="BI9" s="194">
        <v>3106</v>
      </c>
      <c r="BJ9" s="194">
        <v>2966</v>
      </c>
      <c r="BK9" s="194">
        <v>2932</v>
      </c>
      <c r="BL9" s="194">
        <v>2951</v>
      </c>
      <c r="BM9" s="194">
        <v>2771</v>
      </c>
      <c r="BN9" s="194">
        <v>2736</v>
      </c>
      <c r="BO9" s="194">
        <v>2674</v>
      </c>
      <c r="BP9" s="194">
        <v>2529</v>
      </c>
      <c r="BQ9" s="194">
        <v>2471</v>
      </c>
      <c r="BR9" s="194">
        <v>2208</v>
      </c>
      <c r="BS9" s="194">
        <v>2098</v>
      </c>
      <c r="BT9" s="194">
        <v>1982</v>
      </c>
      <c r="BU9" s="194">
        <v>1858</v>
      </c>
      <c r="BV9" s="194">
        <v>1698</v>
      </c>
      <c r="BW9" s="194">
        <v>1635</v>
      </c>
      <c r="BX9" s="194">
        <v>1563</v>
      </c>
      <c r="BY9" s="194">
        <v>1532</v>
      </c>
      <c r="BZ9" s="194">
        <v>1572</v>
      </c>
      <c r="CA9" s="194">
        <v>1208</v>
      </c>
      <c r="CB9" s="194">
        <v>1174</v>
      </c>
      <c r="CC9" s="194">
        <v>1120</v>
      </c>
      <c r="CD9" s="194">
        <v>958</v>
      </c>
      <c r="CE9" s="194">
        <v>927</v>
      </c>
      <c r="CF9" s="194">
        <v>824</v>
      </c>
      <c r="CG9" s="194">
        <v>841</v>
      </c>
      <c r="CH9" s="194">
        <v>784</v>
      </c>
      <c r="CI9" s="194">
        <v>732</v>
      </c>
      <c r="CJ9" s="194">
        <v>588</v>
      </c>
      <c r="CK9" s="194">
        <v>551</v>
      </c>
      <c r="CL9" s="194">
        <v>514</v>
      </c>
      <c r="CM9" s="194">
        <v>435</v>
      </c>
      <c r="CN9" s="194">
        <v>404</v>
      </c>
      <c r="CO9" s="194">
        <v>1438</v>
      </c>
      <c r="CP9" s="4"/>
    </row>
    <row r="10" spans="1:94" ht="19.95" customHeight="1">
      <c r="A10" s="68" t="s">
        <v>1</v>
      </c>
      <c r="B10" s="342">
        <v>622050</v>
      </c>
      <c r="C10" s="342">
        <v>5913</v>
      </c>
      <c r="D10" s="342">
        <v>5799</v>
      </c>
      <c r="E10" s="342">
        <v>5717</v>
      </c>
      <c r="F10" s="342">
        <v>6103</v>
      </c>
      <c r="G10" s="342">
        <v>5648</v>
      </c>
      <c r="H10" s="342">
        <v>5792</v>
      </c>
      <c r="I10" s="342">
        <v>6201</v>
      </c>
      <c r="J10" s="342">
        <v>6039</v>
      </c>
      <c r="K10" s="342">
        <v>6115</v>
      </c>
      <c r="L10" s="342">
        <v>6206</v>
      </c>
      <c r="M10" s="342">
        <v>6119</v>
      </c>
      <c r="N10" s="342">
        <v>6293</v>
      </c>
      <c r="O10" s="342">
        <v>6163</v>
      </c>
      <c r="P10" s="342">
        <v>6116</v>
      </c>
      <c r="Q10" s="342">
        <v>6136</v>
      </c>
      <c r="R10" s="342">
        <v>5780</v>
      </c>
      <c r="S10" s="342">
        <v>5877</v>
      </c>
      <c r="T10" s="342">
        <v>5782</v>
      </c>
      <c r="U10" s="342">
        <v>7926</v>
      </c>
      <c r="V10" s="342">
        <v>10820</v>
      </c>
      <c r="W10" s="342">
        <v>10460</v>
      </c>
      <c r="X10" s="342">
        <v>10865</v>
      </c>
      <c r="Y10" s="342">
        <v>11880</v>
      </c>
      <c r="Z10" s="342">
        <v>12390</v>
      </c>
      <c r="AA10" s="342">
        <v>12555</v>
      </c>
      <c r="AB10" s="342">
        <v>12166</v>
      </c>
      <c r="AC10" s="342">
        <v>12167</v>
      </c>
      <c r="AD10" s="342">
        <v>11825</v>
      </c>
      <c r="AE10" s="342">
        <v>11594</v>
      </c>
      <c r="AF10" s="342">
        <v>11407</v>
      </c>
      <c r="AG10" s="342">
        <v>11701</v>
      </c>
      <c r="AH10" s="342">
        <v>11275</v>
      </c>
      <c r="AI10" s="342">
        <v>10947</v>
      </c>
      <c r="AJ10" s="342">
        <v>10731</v>
      </c>
      <c r="AK10" s="342">
        <v>10691</v>
      </c>
      <c r="AL10" s="342">
        <v>10009</v>
      </c>
      <c r="AM10" s="342">
        <v>9461</v>
      </c>
      <c r="AN10" s="342">
        <v>9423</v>
      </c>
      <c r="AO10" s="342">
        <v>8886</v>
      </c>
      <c r="AP10" s="342">
        <v>8609</v>
      </c>
      <c r="AQ10" s="342">
        <v>8229</v>
      </c>
      <c r="AR10" s="342">
        <v>8150</v>
      </c>
      <c r="AS10" s="342">
        <v>7812</v>
      </c>
      <c r="AT10" s="342">
        <v>7788</v>
      </c>
      <c r="AU10" s="342">
        <v>6858</v>
      </c>
      <c r="AV10" s="342">
        <v>6478</v>
      </c>
      <c r="AW10" s="342">
        <v>6955</v>
      </c>
      <c r="AX10" s="342">
        <v>6711</v>
      </c>
      <c r="AY10" s="342">
        <v>6820</v>
      </c>
      <c r="AZ10" s="342">
        <v>7029</v>
      </c>
      <c r="BA10" s="342">
        <v>7362</v>
      </c>
      <c r="BB10" s="342">
        <v>7604</v>
      </c>
      <c r="BC10" s="342">
        <v>7747</v>
      </c>
      <c r="BD10" s="342">
        <v>8107</v>
      </c>
      <c r="BE10" s="342">
        <v>8089</v>
      </c>
      <c r="BF10" s="342">
        <v>7894</v>
      </c>
      <c r="BG10" s="342">
        <v>8041</v>
      </c>
      <c r="BH10" s="342">
        <v>8110</v>
      </c>
      <c r="BI10" s="342">
        <v>8365</v>
      </c>
      <c r="BJ10" s="342">
        <v>7957</v>
      </c>
      <c r="BK10" s="342">
        <v>7872</v>
      </c>
      <c r="BL10" s="342">
        <v>7600</v>
      </c>
      <c r="BM10" s="342">
        <v>7372</v>
      </c>
      <c r="BN10" s="342">
        <v>7228</v>
      </c>
      <c r="BO10" s="342">
        <v>6809</v>
      </c>
      <c r="BP10" s="342">
        <v>6333</v>
      </c>
      <c r="BQ10" s="342">
        <v>6305</v>
      </c>
      <c r="BR10" s="342">
        <v>5768</v>
      </c>
      <c r="BS10" s="342">
        <v>5385</v>
      </c>
      <c r="BT10" s="342">
        <v>5062</v>
      </c>
      <c r="BU10" s="342">
        <v>4699</v>
      </c>
      <c r="BV10" s="342">
        <v>4428</v>
      </c>
      <c r="BW10" s="342">
        <v>4267</v>
      </c>
      <c r="BX10" s="342">
        <v>4190</v>
      </c>
      <c r="BY10" s="342">
        <v>4177</v>
      </c>
      <c r="BZ10" s="342">
        <v>4230</v>
      </c>
      <c r="CA10" s="342">
        <v>3196</v>
      </c>
      <c r="CB10" s="342">
        <v>2976</v>
      </c>
      <c r="CC10" s="342">
        <v>2865</v>
      </c>
      <c r="CD10" s="342">
        <v>2706</v>
      </c>
      <c r="CE10" s="342">
        <v>2470</v>
      </c>
      <c r="CF10" s="342">
        <v>2155</v>
      </c>
      <c r="CG10" s="342">
        <v>2197</v>
      </c>
      <c r="CH10" s="342">
        <v>2042</v>
      </c>
      <c r="CI10" s="342">
        <v>1833</v>
      </c>
      <c r="CJ10" s="342">
        <v>1608</v>
      </c>
      <c r="CK10" s="342">
        <v>1458</v>
      </c>
      <c r="CL10" s="342">
        <v>1401</v>
      </c>
      <c r="CM10" s="342">
        <v>1131</v>
      </c>
      <c r="CN10" s="342">
        <v>988</v>
      </c>
      <c r="CO10" s="342">
        <v>3606</v>
      </c>
      <c r="CP10" s="4"/>
    </row>
    <row r="11" spans="1:94" ht="4.5" customHeight="1">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4"/>
    </row>
    <row r="12" spans="1:94" ht="19.95" customHeight="1">
      <c r="A12" s="68" t="s">
        <v>23</v>
      </c>
      <c r="B12" s="191">
        <v>5447000</v>
      </c>
      <c r="C12" s="191">
        <v>47191</v>
      </c>
      <c r="D12" s="191">
        <v>47629</v>
      </c>
      <c r="E12" s="191">
        <v>49169</v>
      </c>
      <c r="F12" s="191">
        <v>52048</v>
      </c>
      <c r="G12" s="191">
        <v>51689</v>
      </c>
      <c r="H12" s="191">
        <v>53326</v>
      </c>
      <c r="I12" s="191">
        <v>56033</v>
      </c>
      <c r="J12" s="191">
        <v>56663</v>
      </c>
      <c r="K12" s="191">
        <v>57284</v>
      </c>
      <c r="L12" s="191">
        <v>58589</v>
      </c>
      <c r="M12" s="191">
        <v>60102</v>
      </c>
      <c r="N12" s="191">
        <v>60726</v>
      </c>
      <c r="O12" s="191">
        <v>60854</v>
      </c>
      <c r="P12" s="191">
        <v>60603</v>
      </c>
      <c r="Q12" s="191">
        <v>60961</v>
      </c>
      <c r="R12" s="191">
        <v>58963</v>
      </c>
      <c r="S12" s="191">
        <v>58418</v>
      </c>
      <c r="T12" s="191">
        <v>56010</v>
      </c>
      <c r="U12" s="191">
        <v>59330</v>
      </c>
      <c r="V12" s="191">
        <v>65869</v>
      </c>
      <c r="W12" s="191">
        <v>66096</v>
      </c>
      <c r="X12" s="191">
        <v>67645</v>
      </c>
      <c r="Y12" s="191">
        <v>71041</v>
      </c>
      <c r="Z12" s="191">
        <v>69314</v>
      </c>
      <c r="AA12" s="191">
        <v>67041</v>
      </c>
      <c r="AB12" s="191">
        <v>67824</v>
      </c>
      <c r="AC12" s="191">
        <v>66440</v>
      </c>
      <c r="AD12" s="191">
        <v>66037</v>
      </c>
      <c r="AE12" s="191">
        <v>68378</v>
      </c>
      <c r="AF12" s="191">
        <v>68664</v>
      </c>
      <c r="AG12" s="191">
        <v>71064</v>
      </c>
      <c r="AH12" s="191">
        <v>72762</v>
      </c>
      <c r="AI12" s="191">
        <v>70538</v>
      </c>
      <c r="AJ12" s="191">
        <v>70749</v>
      </c>
      <c r="AK12" s="191">
        <v>72550</v>
      </c>
      <c r="AL12" s="191">
        <v>69800</v>
      </c>
      <c r="AM12" s="191">
        <v>70218</v>
      </c>
      <c r="AN12" s="191">
        <v>70574</v>
      </c>
      <c r="AO12" s="191">
        <v>68731</v>
      </c>
      <c r="AP12" s="191">
        <v>69199</v>
      </c>
      <c r="AQ12" s="191">
        <v>69236</v>
      </c>
      <c r="AR12" s="191">
        <v>70238</v>
      </c>
      <c r="AS12" s="191">
        <v>68329</v>
      </c>
      <c r="AT12" s="191">
        <v>67124</v>
      </c>
      <c r="AU12" s="191">
        <v>61641</v>
      </c>
      <c r="AV12" s="191">
        <v>60807</v>
      </c>
      <c r="AW12" s="191">
        <v>64368</v>
      </c>
      <c r="AX12" s="191">
        <v>65017</v>
      </c>
      <c r="AY12" s="191">
        <v>66592</v>
      </c>
      <c r="AZ12" s="191">
        <v>69712</v>
      </c>
      <c r="BA12" s="191">
        <v>73585</v>
      </c>
      <c r="BB12" s="191">
        <v>77221</v>
      </c>
      <c r="BC12" s="191">
        <v>76986</v>
      </c>
      <c r="BD12" s="191">
        <v>79622</v>
      </c>
      <c r="BE12" s="191">
        <v>80832</v>
      </c>
      <c r="BF12" s="191">
        <v>81023</v>
      </c>
      <c r="BG12" s="191">
        <v>80514</v>
      </c>
      <c r="BH12" s="191">
        <v>83155</v>
      </c>
      <c r="BI12" s="191">
        <v>82502</v>
      </c>
      <c r="BJ12" s="191">
        <v>81296</v>
      </c>
      <c r="BK12" s="191">
        <v>78473</v>
      </c>
      <c r="BL12" s="191">
        <v>76071</v>
      </c>
      <c r="BM12" s="191">
        <v>74414</v>
      </c>
      <c r="BN12" s="191">
        <v>73192</v>
      </c>
      <c r="BO12" s="191">
        <v>71526</v>
      </c>
      <c r="BP12" s="191">
        <v>67918</v>
      </c>
      <c r="BQ12" s="191">
        <v>65846</v>
      </c>
      <c r="BR12" s="191">
        <v>63035</v>
      </c>
      <c r="BS12" s="191">
        <v>61094</v>
      </c>
      <c r="BT12" s="191">
        <v>59577</v>
      </c>
      <c r="BU12" s="191">
        <v>56587</v>
      </c>
      <c r="BV12" s="191">
        <v>56361</v>
      </c>
      <c r="BW12" s="191">
        <v>55495</v>
      </c>
      <c r="BX12" s="191">
        <v>56517</v>
      </c>
      <c r="BY12" s="191">
        <v>57063</v>
      </c>
      <c r="BZ12" s="191">
        <v>60064</v>
      </c>
      <c r="CA12" s="191">
        <v>44317</v>
      </c>
      <c r="CB12" s="191">
        <v>40802</v>
      </c>
      <c r="CC12" s="191">
        <v>40475</v>
      </c>
      <c r="CD12" s="191">
        <v>37823</v>
      </c>
      <c r="CE12" s="191">
        <v>33744</v>
      </c>
      <c r="CF12" s="191">
        <v>29159</v>
      </c>
      <c r="CG12" s="191">
        <v>28825</v>
      </c>
      <c r="CH12" s="191">
        <v>26741</v>
      </c>
      <c r="CI12" s="191">
        <v>24564</v>
      </c>
      <c r="CJ12" s="191">
        <v>21731</v>
      </c>
      <c r="CK12" s="191">
        <v>19649</v>
      </c>
      <c r="CL12" s="191">
        <v>17421</v>
      </c>
      <c r="CM12" s="191">
        <v>14871</v>
      </c>
      <c r="CN12" s="191">
        <v>12759</v>
      </c>
      <c r="CO12" s="191">
        <v>44964</v>
      </c>
      <c r="CP12" s="4"/>
    </row>
    <row r="13" spans="1:94" ht="15">
      <c r="B13" s="263"/>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row>
    <row r="14" spans="1:94" ht="19.95" customHeight="1">
      <c r="A14" s="946" t="s">
        <v>37</v>
      </c>
      <c r="B14" s="946" t="s">
        <v>1296</v>
      </c>
      <c r="C14" s="946"/>
      <c r="D14" s="946"/>
      <c r="E14" s="946"/>
      <c r="F14" s="490"/>
      <c r="G14" s="490"/>
      <c r="H14" s="491"/>
      <c r="I14" s="490"/>
      <c r="J14" s="39"/>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946" t="s">
        <v>913</v>
      </c>
      <c r="CO14" s="35"/>
    </row>
    <row r="15" spans="1:94" ht="13.95" customHeight="1">
      <c r="A15" s="39"/>
      <c r="B15" s="39"/>
      <c r="C15" s="83"/>
      <c r="D15" s="490"/>
      <c r="E15" s="490"/>
      <c r="F15" s="490"/>
      <c r="G15" s="490"/>
      <c r="H15" s="491"/>
      <c r="I15" s="490"/>
      <c r="J15" s="490"/>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273"/>
      <c r="CE15" s="35"/>
      <c r="CF15" s="35"/>
      <c r="CG15" s="35"/>
      <c r="CH15" s="35"/>
      <c r="CI15" s="35"/>
      <c r="CJ15" s="35"/>
      <c r="CK15" s="35"/>
      <c r="CL15" s="35"/>
      <c r="CM15" s="35"/>
      <c r="CN15" s="35"/>
      <c r="CO15" s="35"/>
    </row>
    <row r="16" spans="1:94" ht="19.95" customHeight="1">
      <c r="A16" s="488" t="s">
        <v>1045</v>
      </c>
      <c r="B16" s="34"/>
      <c r="C16" s="34"/>
      <c r="D16" s="490"/>
      <c r="E16" s="490"/>
      <c r="F16" s="490"/>
      <c r="G16" s="490"/>
      <c r="H16" s="490"/>
      <c r="I16" s="490"/>
      <c r="J16" s="490"/>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1277"/>
      <c r="CE16" s="35"/>
      <c r="CF16" s="35"/>
      <c r="CG16" s="35"/>
      <c r="CH16" s="35"/>
      <c r="CI16" s="35"/>
      <c r="CJ16" s="35"/>
      <c r="CK16" s="35"/>
      <c r="CL16" s="35"/>
      <c r="CM16" s="35"/>
      <c r="CN16" s="35"/>
      <c r="CO16" s="35"/>
    </row>
    <row r="17" spans="1:93" ht="13.95" customHeight="1">
      <c r="A17" s="815"/>
      <c r="B17" s="34"/>
      <c r="C17" s="34"/>
      <c r="D17" s="490"/>
      <c r="E17" s="490"/>
      <c r="F17" s="490"/>
      <c r="G17" s="490"/>
      <c r="H17" s="490"/>
      <c r="I17" s="490"/>
      <c r="J17" s="490"/>
      <c r="K17" s="490"/>
      <c r="L17" s="490"/>
      <c r="M17" s="490"/>
      <c r="N17" s="490"/>
      <c r="O17" s="490"/>
      <c r="P17" s="490"/>
      <c r="Q17" s="490"/>
    </row>
    <row r="18" spans="1:93" ht="19.95" customHeight="1">
      <c r="A18" s="946" t="s">
        <v>1297</v>
      </c>
      <c r="B18" s="34"/>
      <c r="C18" s="34"/>
      <c r="D18" s="490"/>
      <c r="E18" s="490"/>
      <c r="F18" s="490"/>
      <c r="G18" s="490"/>
      <c r="H18" s="490"/>
      <c r="I18" s="490"/>
      <c r="J18" s="490"/>
      <c r="K18" s="490"/>
      <c r="L18" s="490"/>
      <c r="M18" s="490"/>
      <c r="N18" s="490"/>
      <c r="O18" s="490"/>
      <c r="P18" s="490"/>
      <c r="Q18" s="490"/>
    </row>
    <row r="19" spans="1:93" ht="13.95" customHeight="1">
      <c r="A19" s="34"/>
      <c r="B19" s="34"/>
      <c r="C19" s="34"/>
      <c r="D19" s="490"/>
      <c r="E19" s="490"/>
      <c r="F19" s="490"/>
      <c r="G19" s="490"/>
      <c r="H19" s="490"/>
      <c r="I19" s="490"/>
      <c r="J19" s="490"/>
      <c r="K19" s="490"/>
      <c r="L19" s="490"/>
      <c r="M19" s="490"/>
      <c r="N19" s="490"/>
      <c r="O19" s="490"/>
      <c r="P19" s="490"/>
      <c r="Q19" s="490"/>
      <c r="CN19" s="489" t="s">
        <v>187</v>
      </c>
    </row>
    <row r="21" spans="1:93" ht="19.95" customHeight="1">
      <c r="A21" s="44" t="s">
        <v>386</v>
      </c>
      <c r="P21" s="489" t="s">
        <v>187</v>
      </c>
    </row>
    <row r="23" spans="1:93" ht="19.95" customHeight="1">
      <c r="B23" s="343" t="s">
        <v>255</v>
      </c>
      <c r="C23" s="344"/>
      <c r="D23" s="344"/>
      <c r="E23" s="344"/>
      <c r="F23" s="344"/>
      <c r="G23" s="344"/>
      <c r="H23" s="344"/>
      <c r="I23" s="344"/>
      <c r="J23" s="344"/>
      <c r="K23" s="344"/>
      <c r="L23" s="344"/>
      <c r="M23" s="344"/>
      <c r="N23" s="343" t="s">
        <v>255</v>
      </c>
      <c r="O23" s="344"/>
      <c r="P23" s="344"/>
      <c r="Q23" s="344"/>
      <c r="R23" s="344"/>
      <c r="S23" s="344"/>
      <c r="T23" s="344"/>
      <c r="U23" s="344"/>
      <c r="V23" s="344"/>
      <c r="W23" s="344"/>
      <c r="X23" s="343" t="s">
        <v>255</v>
      </c>
      <c r="Y23" s="344"/>
      <c r="Z23" s="344"/>
      <c r="AA23" s="344"/>
      <c r="AB23" s="344"/>
      <c r="AC23" s="344"/>
      <c r="AD23" s="344"/>
      <c r="AE23" s="344"/>
      <c r="AF23" s="344"/>
      <c r="AG23" s="344"/>
      <c r="AH23" s="343" t="s">
        <v>255</v>
      </c>
      <c r="AI23" s="344"/>
      <c r="AJ23" s="344"/>
      <c r="AK23" s="344"/>
      <c r="AL23" s="344"/>
      <c r="AM23" s="344"/>
      <c r="AN23" s="344"/>
      <c r="AO23" s="344"/>
      <c r="AP23" s="344"/>
      <c r="AQ23" s="344"/>
      <c r="AR23" s="343" t="s">
        <v>255</v>
      </c>
      <c r="AS23" s="344"/>
      <c r="AT23" s="344"/>
      <c r="AU23" s="344"/>
      <c r="AV23" s="344"/>
      <c r="AW23" s="344"/>
      <c r="AX23" s="344"/>
      <c r="AY23" s="344"/>
      <c r="AZ23" s="344"/>
      <c r="BA23" s="344"/>
      <c r="BB23" s="343" t="s">
        <v>255</v>
      </c>
      <c r="BC23" s="344"/>
      <c r="BD23" s="344"/>
      <c r="BE23" s="344"/>
      <c r="BF23" s="344"/>
      <c r="BG23" s="344"/>
      <c r="BH23" s="344"/>
      <c r="BI23" s="344"/>
      <c r="BJ23" s="344"/>
      <c r="BK23" s="344"/>
      <c r="BL23" s="343" t="s">
        <v>255</v>
      </c>
      <c r="BM23" s="344"/>
      <c r="BN23" s="344"/>
      <c r="BO23" s="344"/>
      <c r="BP23" s="344"/>
      <c r="BQ23" s="344"/>
      <c r="BR23" s="344"/>
      <c r="BS23" s="344"/>
      <c r="BT23" s="344"/>
      <c r="BU23" s="344"/>
      <c r="BV23" s="343" t="s">
        <v>255</v>
      </c>
      <c r="BW23" s="344"/>
      <c r="BX23" s="344"/>
      <c r="BY23" s="344"/>
      <c r="BZ23" s="344"/>
      <c r="CA23" s="344"/>
      <c r="CB23" s="344"/>
      <c r="CC23" s="344"/>
      <c r="CD23" s="344"/>
      <c r="CE23" s="344"/>
      <c r="CF23" s="343" t="s">
        <v>255</v>
      </c>
      <c r="CG23" s="344"/>
      <c r="CH23" s="344"/>
      <c r="CI23" s="344"/>
      <c r="CJ23" s="344"/>
      <c r="CK23" s="344"/>
      <c r="CL23" s="344"/>
      <c r="CM23" s="344"/>
      <c r="CN23" s="344"/>
      <c r="CO23" s="345"/>
    </row>
    <row r="24" spans="1:93" ht="19.95" customHeight="1">
      <c r="A24" s="207" t="s">
        <v>227</v>
      </c>
      <c r="B24" s="198" t="s">
        <v>228</v>
      </c>
      <c r="C24" s="198">
        <v>0</v>
      </c>
      <c r="D24" s="198">
        <v>1</v>
      </c>
      <c r="E24" s="198">
        <v>2</v>
      </c>
      <c r="F24" s="198">
        <v>3</v>
      </c>
      <c r="G24" s="198">
        <v>4</v>
      </c>
      <c r="H24" s="198">
        <v>5</v>
      </c>
      <c r="I24" s="198">
        <v>6</v>
      </c>
      <c r="J24" s="198">
        <v>7</v>
      </c>
      <c r="K24" s="198">
        <v>8</v>
      </c>
      <c r="L24" s="198">
        <v>9</v>
      </c>
      <c r="M24" s="198">
        <v>10</v>
      </c>
      <c r="N24" s="198">
        <v>11</v>
      </c>
      <c r="O24" s="198">
        <v>12</v>
      </c>
      <c r="P24" s="198">
        <v>13</v>
      </c>
      <c r="Q24" s="198">
        <v>14</v>
      </c>
      <c r="R24" s="198">
        <v>15</v>
      </c>
      <c r="S24" s="198">
        <v>16</v>
      </c>
      <c r="T24" s="198">
        <v>17</v>
      </c>
      <c r="U24" s="198">
        <v>18</v>
      </c>
      <c r="V24" s="198">
        <v>19</v>
      </c>
      <c r="W24" s="198">
        <v>20</v>
      </c>
      <c r="X24" s="198">
        <v>21</v>
      </c>
      <c r="Y24" s="198">
        <v>22</v>
      </c>
      <c r="Z24" s="198">
        <v>23</v>
      </c>
      <c r="AA24" s="198">
        <v>24</v>
      </c>
      <c r="AB24" s="198">
        <v>25</v>
      </c>
      <c r="AC24" s="198">
        <v>26</v>
      </c>
      <c r="AD24" s="198">
        <v>27</v>
      </c>
      <c r="AE24" s="198">
        <v>28</v>
      </c>
      <c r="AF24" s="198">
        <v>29</v>
      </c>
      <c r="AG24" s="198">
        <v>30</v>
      </c>
      <c r="AH24" s="198">
        <v>31</v>
      </c>
      <c r="AI24" s="198">
        <v>32</v>
      </c>
      <c r="AJ24" s="198">
        <v>33</v>
      </c>
      <c r="AK24" s="198">
        <v>34</v>
      </c>
      <c r="AL24" s="198">
        <v>35</v>
      </c>
      <c r="AM24" s="198">
        <v>36</v>
      </c>
      <c r="AN24" s="198">
        <v>37</v>
      </c>
      <c r="AO24" s="198">
        <v>38</v>
      </c>
      <c r="AP24" s="198">
        <v>39</v>
      </c>
      <c r="AQ24" s="198">
        <v>40</v>
      </c>
      <c r="AR24" s="198">
        <v>41</v>
      </c>
      <c r="AS24" s="198">
        <v>42</v>
      </c>
      <c r="AT24" s="198">
        <v>43</v>
      </c>
      <c r="AU24" s="198">
        <v>44</v>
      </c>
      <c r="AV24" s="198">
        <v>45</v>
      </c>
      <c r="AW24" s="198">
        <v>46</v>
      </c>
      <c r="AX24" s="198">
        <v>47</v>
      </c>
      <c r="AY24" s="198">
        <v>48</v>
      </c>
      <c r="AZ24" s="198">
        <v>49</v>
      </c>
      <c r="BA24" s="198">
        <v>50</v>
      </c>
      <c r="BB24" s="198">
        <v>51</v>
      </c>
      <c r="BC24" s="198">
        <v>52</v>
      </c>
      <c r="BD24" s="198">
        <v>53</v>
      </c>
      <c r="BE24" s="198">
        <v>54</v>
      </c>
      <c r="BF24" s="198">
        <v>55</v>
      </c>
      <c r="BG24" s="198">
        <v>56</v>
      </c>
      <c r="BH24" s="198">
        <v>57</v>
      </c>
      <c r="BI24" s="198">
        <v>58</v>
      </c>
      <c r="BJ24" s="198">
        <v>59</v>
      </c>
      <c r="BK24" s="198">
        <v>60</v>
      </c>
      <c r="BL24" s="198">
        <v>61</v>
      </c>
      <c r="BM24" s="198">
        <v>62</v>
      </c>
      <c r="BN24" s="198">
        <v>63</v>
      </c>
      <c r="BO24" s="198">
        <v>64</v>
      </c>
      <c r="BP24" s="198">
        <v>65</v>
      </c>
      <c r="BQ24" s="198">
        <v>66</v>
      </c>
      <c r="BR24" s="198">
        <v>67</v>
      </c>
      <c r="BS24" s="198">
        <v>68</v>
      </c>
      <c r="BT24" s="198">
        <v>69</v>
      </c>
      <c r="BU24" s="198">
        <v>70</v>
      </c>
      <c r="BV24" s="198">
        <v>71</v>
      </c>
      <c r="BW24" s="198">
        <v>72</v>
      </c>
      <c r="BX24" s="198">
        <v>73</v>
      </c>
      <c r="BY24" s="198">
        <v>74</v>
      </c>
      <c r="BZ24" s="198">
        <v>75</v>
      </c>
      <c r="CA24" s="198">
        <v>76</v>
      </c>
      <c r="CB24" s="198">
        <v>77</v>
      </c>
      <c r="CC24" s="198">
        <v>78</v>
      </c>
      <c r="CD24" s="198">
        <v>79</v>
      </c>
      <c r="CE24" s="198">
        <v>80</v>
      </c>
      <c r="CF24" s="198">
        <v>81</v>
      </c>
      <c r="CG24" s="198">
        <v>82</v>
      </c>
      <c r="CH24" s="198">
        <v>83</v>
      </c>
      <c r="CI24" s="198">
        <v>84</v>
      </c>
      <c r="CJ24" s="198">
        <v>85</v>
      </c>
      <c r="CK24" s="198">
        <v>86</v>
      </c>
      <c r="CL24" s="198">
        <v>87</v>
      </c>
      <c r="CM24" s="198">
        <v>88</v>
      </c>
      <c r="CN24" s="198">
        <v>89</v>
      </c>
      <c r="CO24" s="198" t="s">
        <v>224</v>
      </c>
    </row>
    <row r="25" spans="1:93" ht="19.95" customHeight="1">
      <c r="A25" s="194" t="s">
        <v>4</v>
      </c>
      <c r="B25" s="194">
        <v>85288</v>
      </c>
      <c r="C25" s="194">
        <v>923</v>
      </c>
      <c r="D25" s="194">
        <v>872</v>
      </c>
      <c r="E25" s="194">
        <v>857</v>
      </c>
      <c r="F25" s="194">
        <v>955</v>
      </c>
      <c r="G25" s="194">
        <v>858</v>
      </c>
      <c r="H25" s="194">
        <v>889</v>
      </c>
      <c r="I25" s="194">
        <v>950</v>
      </c>
      <c r="J25" s="194">
        <v>999</v>
      </c>
      <c r="K25" s="194">
        <v>975</v>
      </c>
      <c r="L25" s="194">
        <v>974</v>
      </c>
      <c r="M25" s="194">
        <v>922</v>
      </c>
      <c r="N25" s="194">
        <v>1001</v>
      </c>
      <c r="O25" s="194">
        <v>910</v>
      </c>
      <c r="P25" s="194">
        <v>912</v>
      </c>
      <c r="Q25" s="194">
        <v>942</v>
      </c>
      <c r="R25" s="194">
        <v>913</v>
      </c>
      <c r="S25" s="194">
        <v>941</v>
      </c>
      <c r="T25" s="194">
        <v>833</v>
      </c>
      <c r="U25" s="194">
        <v>837</v>
      </c>
      <c r="V25" s="194">
        <v>1053</v>
      </c>
      <c r="W25" s="194">
        <v>1032</v>
      </c>
      <c r="X25" s="194">
        <v>1174</v>
      </c>
      <c r="Y25" s="194">
        <v>1277</v>
      </c>
      <c r="Z25" s="194">
        <v>1366</v>
      </c>
      <c r="AA25" s="194">
        <v>1494</v>
      </c>
      <c r="AB25" s="194">
        <v>1633</v>
      </c>
      <c r="AC25" s="194">
        <v>1584</v>
      </c>
      <c r="AD25" s="194">
        <v>1567</v>
      </c>
      <c r="AE25" s="194">
        <v>1558</v>
      </c>
      <c r="AF25" s="194">
        <v>1512</v>
      </c>
      <c r="AG25" s="194">
        <v>1636</v>
      </c>
      <c r="AH25" s="194">
        <v>1477</v>
      </c>
      <c r="AI25" s="194">
        <v>1599</v>
      </c>
      <c r="AJ25" s="194">
        <v>1507</v>
      </c>
      <c r="AK25" s="194">
        <v>1531</v>
      </c>
      <c r="AL25" s="194">
        <v>1433</v>
      </c>
      <c r="AM25" s="194">
        <v>1297</v>
      </c>
      <c r="AN25" s="194">
        <v>1309</v>
      </c>
      <c r="AO25" s="194">
        <v>1274</v>
      </c>
      <c r="AP25" s="194">
        <v>1254</v>
      </c>
      <c r="AQ25" s="194">
        <v>1115</v>
      </c>
      <c r="AR25" s="194">
        <v>1129</v>
      </c>
      <c r="AS25" s="194">
        <v>1065</v>
      </c>
      <c r="AT25" s="194">
        <v>1152</v>
      </c>
      <c r="AU25" s="194">
        <v>919</v>
      </c>
      <c r="AV25" s="194">
        <v>882</v>
      </c>
      <c r="AW25" s="194">
        <v>957</v>
      </c>
      <c r="AX25" s="194">
        <v>876</v>
      </c>
      <c r="AY25" s="194">
        <v>979</v>
      </c>
      <c r="AZ25" s="194">
        <v>971</v>
      </c>
      <c r="BA25" s="194">
        <v>958</v>
      </c>
      <c r="BB25" s="194">
        <v>1027</v>
      </c>
      <c r="BC25" s="194">
        <v>1117</v>
      </c>
      <c r="BD25" s="194">
        <v>1179</v>
      </c>
      <c r="BE25" s="194">
        <v>1139</v>
      </c>
      <c r="BF25" s="194">
        <v>1184</v>
      </c>
      <c r="BG25" s="194">
        <v>1174</v>
      </c>
      <c r="BH25" s="194">
        <v>1188</v>
      </c>
      <c r="BI25" s="194">
        <v>1256</v>
      </c>
      <c r="BJ25" s="194">
        <v>1211</v>
      </c>
      <c r="BK25" s="194">
        <v>1201</v>
      </c>
      <c r="BL25" s="194">
        <v>1140</v>
      </c>
      <c r="BM25" s="194">
        <v>1194</v>
      </c>
      <c r="BN25" s="194">
        <v>1062</v>
      </c>
      <c r="BO25" s="194">
        <v>964</v>
      </c>
      <c r="BP25" s="194">
        <v>889</v>
      </c>
      <c r="BQ25" s="194">
        <v>893</v>
      </c>
      <c r="BR25" s="194">
        <v>815</v>
      </c>
      <c r="BS25" s="194">
        <v>694</v>
      </c>
      <c r="BT25" s="194">
        <v>720</v>
      </c>
      <c r="BU25" s="194">
        <v>671</v>
      </c>
      <c r="BV25" s="194">
        <v>604</v>
      </c>
      <c r="BW25" s="194">
        <v>533</v>
      </c>
      <c r="BX25" s="194">
        <v>571</v>
      </c>
      <c r="BY25" s="194">
        <v>552</v>
      </c>
      <c r="BZ25" s="194">
        <v>583</v>
      </c>
      <c r="CA25" s="194">
        <v>420</v>
      </c>
      <c r="CB25" s="194">
        <v>350</v>
      </c>
      <c r="CC25" s="194">
        <v>373</v>
      </c>
      <c r="CD25" s="194">
        <v>336</v>
      </c>
      <c r="CE25" s="194">
        <v>342</v>
      </c>
      <c r="CF25" s="194">
        <v>249</v>
      </c>
      <c r="CG25" s="194">
        <v>212</v>
      </c>
      <c r="CH25" s="194">
        <v>244</v>
      </c>
      <c r="CI25" s="194">
        <v>191</v>
      </c>
      <c r="CJ25" s="194">
        <v>176</v>
      </c>
      <c r="CK25" s="194">
        <v>174</v>
      </c>
      <c r="CL25" s="194">
        <v>122</v>
      </c>
      <c r="CM25" s="194">
        <v>116</v>
      </c>
      <c r="CN25" s="194">
        <v>78</v>
      </c>
      <c r="CO25" s="194">
        <v>311</v>
      </c>
    </row>
    <row r="26" spans="1:93" ht="19.95" customHeight="1">
      <c r="A26" s="194" t="s">
        <v>5</v>
      </c>
      <c r="B26" s="194">
        <v>107748</v>
      </c>
      <c r="C26" s="194">
        <v>952</v>
      </c>
      <c r="D26" s="194">
        <v>909</v>
      </c>
      <c r="E26" s="194">
        <v>892</v>
      </c>
      <c r="F26" s="194">
        <v>937</v>
      </c>
      <c r="G26" s="194">
        <v>846</v>
      </c>
      <c r="H26" s="194">
        <v>898</v>
      </c>
      <c r="I26" s="194">
        <v>974</v>
      </c>
      <c r="J26" s="194">
        <v>893</v>
      </c>
      <c r="K26" s="194">
        <v>955</v>
      </c>
      <c r="L26" s="194">
        <v>951</v>
      </c>
      <c r="M26" s="194">
        <v>923</v>
      </c>
      <c r="N26" s="194">
        <v>979</v>
      </c>
      <c r="O26" s="194">
        <v>934</v>
      </c>
      <c r="P26" s="194">
        <v>943</v>
      </c>
      <c r="Q26" s="194">
        <v>949</v>
      </c>
      <c r="R26" s="194">
        <v>882</v>
      </c>
      <c r="S26" s="194">
        <v>908</v>
      </c>
      <c r="T26" s="194">
        <v>927</v>
      </c>
      <c r="U26" s="194">
        <v>1923</v>
      </c>
      <c r="V26" s="194">
        <v>3138</v>
      </c>
      <c r="W26" s="194">
        <v>2916</v>
      </c>
      <c r="X26" s="194">
        <v>2903</v>
      </c>
      <c r="Y26" s="194">
        <v>3086</v>
      </c>
      <c r="Z26" s="194">
        <v>3063</v>
      </c>
      <c r="AA26" s="194">
        <v>2862</v>
      </c>
      <c r="AB26" s="194">
        <v>2490</v>
      </c>
      <c r="AC26" s="194">
        <v>2404</v>
      </c>
      <c r="AD26" s="194">
        <v>2223</v>
      </c>
      <c r="AE26" s="194">
        <v>2121</v>
      </c>
      <c r="AF26" s="194">
        <v>1968</v>
      </c>
      <c r="AG26" s="194">
        <v>1950</v>
      </c>
      <c r="AH26" s="194">
        <v>1897</v>
      </c>
      <c r="AI26" s="194">
        <v>1833</v>
      </c>
      <c r="AJ26" s="194">
        <v>1787</v>
      </c>
      <c r="AK26" s="194">
        <v>1800</v>
      </c>
      <c r="AL26" s="194">
        <v>1650</v>
      </c>
      <c r="AM26" s="194">
        <v>1667</v>
      </c>
      <c r="AN26" s="194">
        <v>1634</v>
      </c>
      <c r="AO26" s="194">
        <v>1470</v>
      </c>
      <c r="AP26" s="194">
        <v>1369</v>
      </c>
      <c r="AQ26" s="194">
        <v>1399</v>
      </c>
      <c r="AR26" s="194">
        <v>1355</v>
      </c>
      <c r="AS26" s="194">
        <v>1299</v>
      </c>
      <c r="AT26" s="194">
        <v>1309</v>
      </c>
      <c r="AU26" s="194">
        <v>1115</v>
      </c>
      <c r="AV26" s="194">
        <v>1093</v>
      </c>
      <c r="AW26" s="194">
        <v>1142</v>
      </c>
      <c r="AX26" s="194">
        <v>1168</v>
      </c>
      <c r="AY26" s="194">
        <v>1132</v>
      </c>
      <c r="AZ26" s="194">
        <v>1175</v>
      </c>
      <c r="BA26" s="194">
        <v>1205</v>
      </c>
      <c r="BB26" s="194">
        <v>1194</v>
      </c>
      <c r="BC26" s="194">
        <v>1225</v>
      </c>
      <c r="BD26" s="194">
        <v>1315</v>
      </c>
      <c r="BE26" s="194">
        <v>1291</v>
      </c>
      <c r="BF26" s="194">
        <v>1239</v>
      </c>
      <c r="BG26" s="194">
        <v>1270</v>
      </c>
      <c r="BH26" s="194">
        <v>1227</v>
      </c>
      <c r="BI26" s="194">
        <v>1295</v>
      </c>
      <c r="BJ26" s="194">
        <v>1182</v>
      </c>
      <c r="BK26" s="194">
        <v>1257</v>
      </c>
      <c r="BL26" s="194">
        <v>1126</v>
      </c>
      <c r="BM26" s="194">
        <v>1134</v>
      </c>
      <c r="BN26" s="194">
        <v>1114</v>
      </c>
      <c r="BO26" s="194">
        <v>1021</v>
      </c>
      <c r="BP26" s="194">
        <v>970</v>
      </c>
      <c r="BQ26" s="194">
        <v>942</v>
      </c>
      <c r="BR26" s="194">
        <v>950</v>
      </c>
      <c r="BS26" s="194">
        <v>865</v>
      </c>
      <c r="BT26" s="194">
        <v>835</v>
      </c>
      <c r="BU26" s="194">
        <v>725</v>
      </c>
      <c r="BV26" s="194">
        <v>689</v>
      </c>
      <c r="BW26" s="194">
        <v>690</v>
      </c>
      <c r="BX26" s="194">
        <v>634</v>
      </c>
      <c r="BY26" s="194">
        <v>665</v>
      </c>
      <c r="BZ26" s="194">
        <v>644</v>
      </c>
      <c r="CA26" s="194">
        <v>467</v>
      </c>
      <c r="CB26" s="194">
        <v>401</v>
      </c>
      <c r="CC26" s="194">
        <v>407</v>
      </c>
      <c r="CD26" s="194">
        <v>380</v>
      </c>
      <c r="CE26" s="194">
        <v>299</v>
      </c>
      <c r="CF26" s="194">
        <v>254</v>
      </c>
      <c r="CG26" s="194">
        <v>292</v>
      </c>
      <c r="CH26" s="194">
        <v>254</v>
      </c>
      <c r="CI26" s="194">
        <v>208</v>
      </c>
      <c r="CJ26" s="194">
        <v>183</v>
      </c>
      <c r="CK26" s="194">
        <v>180</v>
      </c>
      <c r="CL26" s="194">
        <v>163</v>
      </c>
      <c r="CM26" s="194">
        <v>118</v>
      </c>
      <c r="CN26" s="194">
        <v>93</v>
      </c>
      <c r="CO26" s="194">
        <v>352</v>
      </c>
    </row>
    <row r="27" spans="1:93" ht="19.95" customHeight="1">
      <c r="A27" s="194" t="s">
        <v>6</v>
      </c>
      <c r="B27" s="194">
        <v>111615</v>
      </c>
      <c r="C27" s="194">
        <v>1274</v>
      </c>
      <c r="D27" s="194">
        <v>1215</v>
      </c>
      <c r="E27" s="194">
        <v>1115</v>
      </c>
      <c r="F27" s="194">
        <v>1206</v>
      </c>
      <c r="G27" s="194">
        <v>1181</v>
      </c>
      <c r="H27" s="194">
        <v>1158</v>
      </c>
      <c r="I27" s="194">
        <v>1231</v>
      </c>
      <c r="J27" s="194">
        <v>1165</v>
      </c>
      <c r="K27" s="194">
        <v>1216</v>
      </c>
      <c r="L27" s="194">
        <v>1201</v>
      </c>
      <c r="M27" s="194">
        <v>1239</v>
      </c>
      <c r="N27" s="194">
        <v>1244</v>
      </c>
      <c r="O27" s="194">
        <v>1234</v>
      </c>
      <c r="P27" s="194">
        <v>1283</v>
      </c>
      <c r="Q27" s="194">
        <v>1207</v>
      </c>
      <c r="R27" s="194">
        <v>1180</v>
      </c>
      <c r="S27" s="194">
        <v>1226</v>
      </c>
      <c r="T27" s="194">
        <v>1221</v>
      </c>
      <c r="U27" s="194">
        <v>1243</v>
      </c>
      <c r="V27" s="194">
        <v>1089</v>
      </c>
      <c r="W27" s="194">
        <v>1145</v>
      </c>
      <c r="X27" s="194">
        <v>1227</v>
      </c>
      <c r="Y27" s="194">
        <v>1440</v>
      </c>
      <c r="Z27" s="194">
        <v>1422</v>
      </c>
      <c r="AA27" s="194">
        <v>1817</v>
      </c>
      <c r="AB27" s="194">
        <v>1742</v>
      </c>
      <c r="AC27" s="194">
        <v>1954</v>
      </c>
      <c r="AD27" s="194">
        <v>2140</v>
      </c>
      <c r="AE27" s="194">
        <v>2097</v>
      </c>
      <c r="AF27" s="194">
        <v>2060</v>
      </c>
      <c r="AG27" s="194">
        <v>2212</v>
      </c>
      <c r="AH27" s="194">
        <v>2264</v>
      </c>
      <c r="AI27" s="194">
        <v>2108</v>
      </c>
      <c r="AJ27" s="194">
        <v>2059</v>
      </c>
      <c r="AK27" s="194">
        <v>2098</v>
      </c>
      <c r="AL27" s="194">
        <v>1968</v>
      </c>
      <c r="AM27" s="194">
        <v>1849</v>
      </c>
      <c r="AN27" s="194">
        <v>1825</v>
      </c>
      <c r="AO27" s="194">
        <v>1728</v>
      </c>
      <c r="AP27" s="194">
        <v>1756</v>
      </c>
      <c r="AQ27" s="194">
        <v>1574</v>
      </c>
      <c r="AR27" s="194">
        <v>1589</v>
      </c>
      <c r="AS27" s="194">
        <v>1544</v>
      </c>
      <c r="AT27" s="194">
        <v>1447</v>
      </c>
      <c r="AU27" s="194">
        <v>1267</v>
      </c>
      <c r="AV27" s="194">
        <v>1200</v>
      </c>
      <c r="AW27" s="194">
        <v>1343</v>
      </c>
      <c r="AX27" s="194">
        <v>1344</v>
      </c>
      <c r="AY27" s="194">
        <v>1391</v>
      </c>
      <c r="AZ27" s="194">
        <v>1349</v>
      </c>
      <c r="BA27" s="194">
        <v>1454</v>
      </c>
      <c r="BB27" s="194">
        <v>1450</v>
      </c>
      <c r="BC27" s="194">
        <v>1480</v>
      </c>
      <c r="BD27" s="194">
        <v>1506</v>
      </c>
      <c r="BE27" s="194">
        <v>1476</v>
      </c>
      <c r="BF27" s="194">
        <v>1518</v>
      </c>
      <c r="BG27" s="194">
        <v>1490</v>
      </c>
      <c r="BH27" s="194">
        <v>1501</v>
      </c>
      <c r="BI27" s="194">
        <v>1462</v>
      </c>
      <c r="BJ27" s="194">
        <v>1483</v>
      </c>
      <c r="BK27" s="194">
        <v>1380</v>
      </c>
      <c r="BL27" s="194">
        <v>1400</v>
      </c>
      <c r="BM27" s="194">
        <v>1295</v>
      </c>
      <c r="BN27" s="194">
        <v>1337</v>
      </c>
      <c r="BO27" s="194">
        <v>1334</v>
      </c>
      <c r="BP27" s="194">
        <v>1210</v>
      </c>
      <c r="BQ27" s="194">
        <v>1166</v>
      </c>
      <c r="BR27" s="194">
        <v>1047</v>
      </c>
      <c r="BS27" s="194">
        <v>1009</v>
      </c>
      <c r="BT27" s="194">
        <v>995</v>
      </c>
      <c r="BU27" s="194">
        <v>907</v>
      </c>
      <c r="BV27" s="194">
        <v>816</v>
      </c>
      <c r="BW27" s="194">
        <v>763</v>
      </c>
      <c r="BX27" s="194">
        <v>727</v>
      </c>
      <c r="BY27" s="194">
        <v>741</v>
      </c>
      <c r="BZ27" s="194">
        <v>721</v>
      </c>
      <c r="CA27" s="194">
        <v>552</v>
      </c>
      <c r="CB27" s="194">
        <v>516</v>
      </c>
      <c r="CC27" s="194">
        <v>465</v>
      </c>
      <c r="CD27" s="194">
        <v>408</v>
      </c>
      <c r="CE27" s="194">
        <v>412</v>
      </c>
      <c r="CF27" s="194">
        <v>338</v>
      </c>
      <c r="CG27" s="194">
        <v>308</v>
      </c>
      <c r="CH27" s="194">
        <v>300</v>
      </c>
      <c r="CI27" s="194">
        <v>279</v>
      </c>
      <c r="CJ27" s="194">
        <v>224</v>
      </c>
      <c r="CK27" s="194">
        <v>181</v>
      </c>
      <c r="CL27" s="194">
        <v>186</v>
      </c>
      <c r="CM27" s="194">
        <v>136</v>
      </c>
      <c r="CN27" s="194">
        <v>126</v>
      </c>
      <c r="CO27" s="194">
        <v>429</v>
      </c>
    </row>
    <row r="28" spans="1:93" ht="19.95" customHeight="1">
      <c r="A28" s="68" t="s">
        <v>1</v>
      </c>
      <c r="B28" s="342">
        <v>304651</v>
      </c>
      <c r="C28" s="342">
        <v>3149</v>
      </c>
      <c r="D28" s="342">
        <v>2996</v>
      </c>
      <c r="E28" s="342">
        <v>2864</v>
      </c>
      <c r="F28" s="342">
        <v>3098</v>
      </c>
      <c r="G28" s="342">
        <v>2885</v>
      </c>
      <c r="H28" s="342">
        <v>2945</v>
      </c>
      <c r="I28" s="342">
        <v>3155</v>
      </c>
      <c r="J28" s="342">
        <v>3057</v>
      </c>
      <c r="K28" s="342">
        <v>3146</v>
      </c>
      <c r="L28" s="342">
        <v>3126</v>
      </c>
      <c r="M28" s="342">
        <v>3084</v>
      </c>
      <c r="N28" s="342">
        <v>3224</v>
      </c>
      <c r="O28" s="342">
        <v>3078</v>
      </c>
      <c r="P28" s="342">
        <v>3138</v>
      </c>
      <c r="Q28" s="342">
        <v>3098</v>
      </c>
      <c r="R28" s="342">
        <v>2975</v>
      </c>
      <c r="S28" s="342">
        <v>3075</v>
      </c>
      <c r="T28" s="342">
        <v>2981</v>
      </c>
      <c r="U28" s="342">
        <v>4003</v>
      </c>
      <c r="V28" s="342">
        <v>5280</v>
      </c>
      <c r="W28" s="342">
        <v>5093</v>
      </c>
      <c r="X28" s="342">
        <v>5304</v>
      </c>
      <c r="Y28" s="342">
        <v>5803</v>
      </c>
      <c r="Z28" s="342">
        <v>5851</v>
      </c>
      <c r="AA28" s="342">
        <v>6173</v>
      </c>
      <c r="AB28" s="342">
        <v>5865</v>
      </c>
      <c r="AC28" s="342">
        <v>5942</v>
      </c>
      <c r="AD28" s="342">
        <v>5930</v>
      </c>
      <c r="AE28" s="342">
        <v>5776</v>
      </c>
      <c r="AF28" s="342">
        <v>5540</v>
      </c>
      <c r="AG28" s="342">
        <v>5798</v>
      </c>
      <c r="AH28" s="342">
        <v>5638</v>
      </c>
      <c r="AI28" s="342">
        <v>5540</v>
      </c>
      <c r="AJ28" s="342">
        <v>5353</v>
      </c>
      <c r="AK28" s="342">
        <v>5429</v>
      </c>
      <c r="AL28" s="342">
        <v>5051</v>
      </c>
      <c r="AM28" s="342">
        <v>4813</v>
      </c>
      <c r="AN28" s="342">
        <v>4768</v>
      </c>
      <c r="AO28" s="342">
        <v>4472</v>
      </c>
      <c r="AP28" s="342">
        <v>4379</v>
      </c>
      <c r="AQ28" s="342">
        <v>4088</v>
      </c>
      <c r="AR28" s="342">
        <v>4073</v>
      </c>
      <c r="AS28" s="342">
        <v>3908</v>
      </c>
      <c r="AT28" s="342">
        <v>3908</v>
      </c>
      <c r="AU28" s="342">
        <v>3301</v>
      </c>
      <c r="AV28" s="342">
        <v>3175</v>
      </c>
      <c r="AW28" s="342">
        <v>3442</v>
      </c>
      <c r="AX28" s="342">
        <v>3388</v>
      </c>
      <c r="AY28" s="342">
        <v>3502</v>
      </c>
      <c r="AZ28" s="342">
        <v>3495</v>
      </c>
      <c r="BA28" s="342">
        <v>3617</v>
      </c>
      <c r="BB28" s="342">
        <v>3671</v>
      </c>
      <c r="BC28" s="342">
        <v>3822</v>
      </c>
      <c r="BD28" s="342">
        <v>4000</v>
      </c>
      <c r="BE28" s="342">
        <v>3906</v>
      </c>
      <c r="BF28" s="342">
        <v>3941</v>
      </c>
      <c r="BG28" s="342">
        <v>3934</v>
      </c>
      <c r="BH28" s="342">
        <v>3916</v>
      </c>
      <c r="BI28" s="342">
        <v>4013</v>
      </c>
      <c r="BJ28" s="342">
        <v>3876</v>
      </c>
      <c r="BK28" s="342">
        <v>3838</v>
      </c>
      <c r="BL28" s="342">
        <v>3666</v>
      </c>
      <c r="BM28" s="342">
        <v>3623</v>
      </c>
      <c r="BN28" s="342">
        <v>3513</v>
      </c>
      <c r="BO28" s="342">
        <v>3319</v>
      </c>
      <c r="BP28" s="342">
        <v>3069</v>
      </c>
      <c r="BQ28" s="342">
        <v>3001</v>
      </c>
      <c r="BR28" s="342">
        <v>2812</v>
      </c>
      <c r="BS28" s="342">
        <v>2568</v>
      </c>
      <c r="BT28" s="342">
        <v>2550</v>
      </c>
      <c r="BU28" s="342">
        <v>2303</v>
      </c>
      <c r="BV28" s="342">
        <v>2109</v>
      </c>
      <c r="BW28" s="342">
        <v>1986</v>
      </c>
      <c r="BX28" s="342">
        <v>1932</v>
      </c>
      <c r="BY28" s="342">
        <v>1958</v>
      </c>
      <c r="BZ28" s="342">
        <v>1948</v>
      </c>
      <c r="CA28" s="342">
        <v>1439</v>
      </c>
      <c r="CB28" s="342">
        <v>1267</v>
      </c>
      <c r="CC28" s="342">
        <v>1245</v>
      </c>
      <c r="CD28" s="342">
        <v>1124</v>
      </c>
      <c r="CE28" s="342">
        <v>1053</v>
      </c>
      <c r="CF28" s="342">
        <v>841</v>
      </c>
      <c r="CG28" s="342">
        <v>812</v>
      </c>
      <c r="CH28" s="342">
        <v>798</v>
      </c>
      <c r="CI28" s="342">
        <v>678</v>
      </c>
      <c r="CJ28" s="342">
        <v>583</v>
      </c>
      <c r="CK28" s="342">
        <v>535</v>
      </c>
      <c r="CL28" s="342">
        <v>471</v>
      </c>
      <c r="CM28" s="342">
        <v>370</v>
      </c>
      <c r="CN28" s="342">
        <v>297</v>
      </c>
      <c r="CO28" s="342">
        <v>1092</v>
      </c>
    </row>
    <row r="29" spans="1:93" ht="4.5" customHeight="1">
      <c r="A29" s="1279"/>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280"/>
    </row>
    <row r="30" spans="1:93" ht="19.95" customHeight="1">
      <c r="A30" s="68" t="s">
        <v>23</v>
      </c>
      <c r="B30" s="191">
        <v>2646358</v>
      </c>
      <c r="C30" s="191">
        <v>24395</v>
      </c>
      <c r="D30" s="191">
        <v>24400</v>
      </c>
      <c r="E30" s="191">
        <v>25207</v>
      </c>
      <c r="F30" s="191">
        <v>26797</v>
      </c>
      <c r="G30" s="191">
        <v>26514</v>
      </c>
      <c r="H30" s="191">
        <v>27377</v>
      </c>
      <c r="I30" s="191">
        <v>28916</v>
      </c>
      <c r="J30" s="191">
        <v>29081</v>
      </c>
      <c r="K30" s="191">
        <v>29415</v>
      </c>
      <c r="L30" s="191">
        <v>29908</v>
      </c>
      <c r="M30" s="191">
        <v>30954</v>
      </c>
      <c r="N30" s="191">
        <v>31145</v>
      </c>
      <c r="O30" s="191">
        <v>30874</v>
      </c>
      <c r="P30" s="191">
        <v>30975</v>
      </c>
      <c r="Q30" s="191">
        <v>31012</v>
      </c>
      <c r="R30" s="191">
        <v>30325</v>
      </c>
      <c r="S30" s="191">
        <v>29950</v>
      </c>
      <c r="T30" s="191">
        <v>28820</v>
      </c>
      <c r="U30" s="191">
        <v>30477</v>
      </c>
      <c r="V30" s="191">
        <v>33071</v>
      </c>
      <c r="W30" s="191">
        <v>32830</v>
      </c>
      <c r="X30" s="191">
        <v>33594</v>
      </c>
      <c r="Y30" s="191">
        <v>35315</v>
      </c>
      <c r="Z30" s="191">
        <v>34104</v>
      </c>
      <c r="AA30" s="191">
        <v>32977</v>
      </c>
      <c r="AB30" s="191">
        <v>33546</v>
      </c>
      <c r="AC30" s="191">
        <v>32719</v>
      </c>
      <c r="AD30" s="191">
        <v>32601</v>
      </c>
      <c r="AE30" s="191">
        <v>33496</v>
      </c>
      <c r="AF30" s="191">
        <v>33290</v>
      </c>
      <c r="AG30" s="191">
        <v>34431</v>
      </c>
      <c r="AH30" s="191">
        <v>35608</v>
      </c>
      <c r="AI30" s="191">
        <v>34260</v>
      </c>
      <c r="AJ30" s="191">
        <v>34475</v>
      </c>
      <c r="AK30" s="191">
        <v>35357</v>
      </c>
      <c r="AL30" s="191">
        <v>34037</v>
      </c>
      <c r="AM30" s="191">
        <v>34252</v>
      </c>
      <c r="AN30" s="191">
        <v>34165</v>
      </c>
      <c r="AO30" s="191">
        <v>33444</v>
      </c>
      <c r="AP30" s="191">
        <v>33435</v>
      </c>
      <c r="AQ30" s="191">
        <v>33510</v>
      </c>
      <c r="AR30" s="191">
        <v>34209</v>
      </c>
      <c r="AS30" s="191">
        <v>33423</v>
      </c>
      <c r="AT30" s="191">
        <v>33148</v>
      </c>
      <c r="AU30" s="191">
        <v>29659</v>
      </c>
      <c r="AV30" s="191">
        <v>29661</v>
      </c>
      <c r="AW30" s="191">
        <v>31288</v>
      </c>
      <c r="AX30" s="191">
        <v>31563</v>
      </c>
      <c r="AY30" s="191">
        <v>32573</v>
      </c>
      <c r="AZ30" s="191">
        <v>33883</v>
      </c>
      <c r="BA30" s="191">
        <v>35290</v>
      </c>
      <c r="BB30" s="191">
        <v>37101</v>
      </c>
      <c r="BC30" s="191">
        <v>37204</v>
      </c>
      <c r="BD30" s="191">
        <v>38631</v>
      </c>
      <c r="BE30" s="191">
        <v>39075</v>
      </c>
      <c r="BF30" s="191">
        <v>39592</v>
      </c>
      <c r="BG30" s="191">
        <v>38935</v>
      </c>
      <c r="BH30" s="191">
        <v>40399</v>
      </c>
      <c r="BI30" s="191">
        <v>39808</v>
      </c>
      <c r="BJ30" s="191">
        <v>39324</v>
      </c>
      <c r="BK30" s="191">
        <v>38253</v>
      </c>
      <c r="BL30" s="191">
        <v>36938</v>
      </c>
      <c r="BM30" s="191">
        <v>36241</v>
      </c>
      <c r="BN30" s="191">
        <v>35555</v>
      </c>
      <c r="BO30" s="191">
        <v>34580</v>
      </c>
      <c r="BP30" s="191">
        <v>32920</v>
      </c>
      <c r="BQ30" s="191">
        <v>31819</v>
      </c>
      <c r="BR30" s="191">
        <v>30322</v>
      </c>
      <c r="BS30" s="191">
        <v>29452</v>
      </c>
      <c r="BT30" s="191">
        <v>28720</v>
      </c>
      <c r="BU30" s="191">
        <v>27176</v>
      </c>
      <c r="BV30" s="191">
        <v>26859</v>
      </c>
      <c r="BW30" s="191">
        <v>26365</v>
      </c>
      <c r="BX30" s="191">
        <v>26800</v>
      </c>
      <c r="BY30" s="191">
        <v>26902</v>
      </c>
      <c r="BZ30" s="191">
        <v>28081</v>
      </c>
      <c r="CA30" s="191">
        <v>20691</v>
      </c>
      <c r="CB30" s="191">
        <v>18558</v>
      </c>
      <c r="CC30" s="191">
        <v>18410</v>
      </c>
      <c r="CD30" s="191">
        <v>16733</v>
      </c>
      <c r="CE30" s="191">
        <v>14725</v>
      </c>
      <c r="CF30" s="191">
        <v>12399</v>
      </c>
      <c r="CG30" s="191">
        <v>12132</v>
      </c>
      <c r="CH30" s="191">
        <v>11144</v>
      </c>
      <c r="CI30" s="191">
        <v>10167</v>
      </c>
      <c r="CJ30" s="191">
        <v>8764</v>
      </c>
      <c r="CK30" s="191">
        <v>7705</v>
      </c>
      <c r="CL30" s="191">
        <v>6788</v>
      </c>
      <c r="CM30" s="191">
        <v>5592</v>
      </c>
      <c r="CN30" s="191">
        <v>4708</v>
      </c>
      <c r="CO30" s="191">
        <v>15034</v>
      </c>
    </row>
    <row r="31" spans="1:93" ht="15.6">
      <c r="A31" s="69"/>
      <c r="B31" s="129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row>
    <row r="32" spans="1:93" ht="19.95" customHeight="1">
      <c r="A32" s="946" t="s">
        <v>37</v>
      </c>
      <c r="B32" s="946" t="s">
        <v>1295</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46" t="s">
        <v>913</v>
      </c>
      <c r="CO32" s="90"/>
    </row>
    <row r="33" spans="1:93" ht="15.6">
      <c r="A33" s="39"/>
      <c r="B33" s="3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row>
    <row r="34" spans="1:93" ht="19.95" customHeight="1">
      <c r="A34" s="488" t="s">
        <v>1045</v>
      </c>
      <c r="B34" s="34"/>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row>
    <row r="35" spans="1:93" ht="15.6">
      <c r="A35" s="815"/>
      <c r="B35" s="34"/>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row>
    <row r="36" spans="1:93" ht="19.95" customHeight="1">
      <c r="A36" s="946" t="s">
        <v>1297</v>
      </c>
      <c r="B36" s="34"/>
    </row>
    <row r="39" spans="1:93" ht="17.399999999999999">
      <c r="A39" s="44" t="s">
        <v>387</v>
      </c>
      <c r="P39" s="489" t="s">
        <v>187</v>
      </c>
      <c r="CN39" s="489" t="s">
        <v>187</v>
      </c>
    </row>
    <row r="40" spans="1:93" ht="15.6">
      <c r="CN40" s="490"/>
    </row>
    <row r="41" spans="1:93" ht="19.95" customHeight="1">
      <c r="B41" s="346" t="s">
        <v>255</v>
      </c>
      <c r="C41" s="347"/>
      <c r="D41" s="347"/>
      <c r="E41" s="347"/>
      <c r="F41" s="347"/>
      <c r="G41" s="347"/>
      <c r="H41" s="347"/>
      <c r="I41" s="347"/>
      <c r="J41" s="347"/>
      <c r="K41" s="347"/>
      <c r="L41" s="347"/>
      <c r="M41" s="347"/>
      <c r="N41" s="346" t="s">
        <v>255</v>
      </c>
      <c r="O41" s="347"/>
      <c r="P41" s="347"/>
      <c r="Q41" s="347"/>
      <c r="R41" s="347"/>
      <c r="S41" s="347"/>
      <c r="T41" s="347"/>
      <c r="U41" s="347"/>
      <c r="V41" s="347"/>
      <c r="W41" s="347"/>
      <c r="X41" s="346" t="s">
        <v>255</v>
      </c>
      <c r="Y41" s="347"/>
      <c r="Z41" s="347"/>
      <c r="AA41" s="347"/>
      <c r="AB41" s="347"/>
      <c r="AC41" s="347"/>
      <c r="AD41" s="347"/>
      <c r="AE41" s="347"/>
      <c r="AF41" s="347"/>
      <c r="AG41" s="347"/>
      <c r="AH41" s="346" t="s">
        <v>255</v>
      </c>
      <c r="AI41" s="347"/>
      <c r="AJ41" s="347"/>
      <c r="AK41" s="347"/>
      <c r="AL41" s="347"/>
      <c r="AM41" s="347"/>
      <c r="AN41" s="347"/>
      <c r="AO41" s="347"/>
      <c r="AP41" s="347"/>
      <c r="AQ41" s="347"/>
      <c r="AR41" s="346" t="s">
        <v>255</v>
      </c>
      <c r="AS41" s="347"/>
      <c r="AT41" s="347"/>
      <c r="AU41" s="347"/>
      <c r="AV41" s="347"/>
      <c r="AW41" s="347"/>
      <c r="AX41" s="347"/>
      <c r="AY41" s="347"/>
      <c r="AZ41" s="347"/>
      <c r="BA41" s="347"/>
      <c r="BB41" s="346" t="s">
        <v>255</v>
      </c>
      <c r="BC41" s="347"/>
      <c r="BD41" s="347"/>
      <c r="BE41" s="347"/>
      <c r="BF41" s="347"/>
      <c r="BG41" s="347"/>
      <c r="BH41" s="347"/>
      <c r="BI41" s="347"/>
      <c r="BJ41" s="347"/>
      <c r="BK41" s="347"/>
      <c r="BL41" s="346" t="s">
        <v>255</v>
      </c>
      <c r="BM41" s="347"/>
      <c r="BN41" s="347"/>
      <c r="BO41" s="347"/>
      <c r="BP41" s="347"/>
      <c r="BQ41" s="347"/>
      <c r="BR41" s="347"/>
      <c r="BS41" s="347"/>
      <c r="BT41" s="347"/>
      <c r="BU41" s="347"/>
      <c r="BV41" s="346" t="s">
        <v>255</v>
      </c>
      <c r="BW41" s="347"/>
      <c r="BX41" s="347"/>
      <c r="BY41" s="347"/>
      <c r="BZ41" s="347"/>
      <c r="CA41" s="347"/>
      <c r="CB41" s="347"/>
      <c r="CC41" s="347"/>
      <c r="CD41" s="347"/>
      <c r="CE41" s="347"/>
      <c r="CF41" s="346" t="s">
        <v>255</v>
      </c>
      <c r="CG41" s="347"/>
      <c r="CH41" s="347"/>
      <c r="CI41" s="347"/>
      <c r="CJ41" s="347"/>
      <c r="CK41" s="347"/>
      <c r="CL41" s="347"/>
      <c r="CM41" s="347"/>
      <c r="CN41" s="347"/>
      <c r="CO41" s="348"/>
    </row>
    <row r="42" spans="1:93" ht="19.95" customHeight="1">
      <c r="A42" s="208" t="s">
        <v>227</v>
      </c>
      <c r="B42" s="199" t="s">
        <v>228</v>
      </c>
      <c r="C42" s="199">
        <v>0</v>
      </c>
      <c r="D42" s="199">
        <v>1</v>
      </c>
      <c r="E42" s="199">
        <v>2</v>
      </c>
      <c r="F42" s="199">
        <v>3</v>
      </c>
      <c r="G42" s="199">
        <v>4</v>
      </c>
      <c r="H42" s="199">
        <v>5</v>
      </c>
      <c r="I42" s="199">
        <v>6</v>
      </c>
      <c r="J42" s="199">
        <v>7</v>
      </c>
      <c r="K42" s="199">
        <v>8</v>
      </c>
      <c r="L42" s="199">
        <v>9</v>
      </c>
      <c r="M42" s="199">
        <v>10</v>
      </c>
      <c r="N42" s="199">
        <v>11</v>
      </c>
      <c r="O42" s="199">
        <v>12</v>
      </c>
      <c r="P42" s="199">
        <v>13</v>
      </c>
      <c r="Q42" s="199">
        <v>14</v>
      </c>
      <c r="R42" s="199">
        <v>15</v>
      </c>
      <c r="S42" s="199">
        <v>16</v>
      </c>
      <c r="T42" s="199">
        <v>17</v>
      </c>
      <c r="U42" s="199">
        <v>18</v>
      </c>
      <c r="V42" s="199">
        <v>19</v>
      </c>
      <c r="W42" s="199">
        <v>20</v>
      </c>
      <c r="X42" s="199">
        <v>21</v>
      </c>
      <c r="Y42" s="199">
        <v>22</v>
      </c>
      <c r="Z42" s="199">
        <v>23</v>
      </c>
      <c r="AA42" s="199">
        <v>24</v>
      </c>
      <c r="AB42" s="199">
        <v>25</v>
      </c>
      <c r="AC42" s="199">
        <v>26</v>
      </c>
      <c r="AD42" s="199">
        <v>27</v>
      </c>
      <c r="AE42" s="199">
        <v>28</v>
      </c>
      <c r="AF42" s="199">
        <v>29</v>
      </c>
      <c r="AG42" s="199">
        <v>30</v>
      </c>
      <c r="AH42" s="199">
        <v>31</v>
      </c>
      <c r="AI42" s="199">
        <v>32</v>
      </c>
      <c r="AJ42" s="199">
        <v>33</v>
      </c>
      <c r="AK42" s="199">
        <v>34</v>
      </c>
      <c r="AL42" s="199">
        <v>35</v>
      </c>
      <c r="AM42" s="199">
        <v>36</v>
      </c>
      <c r="AN42" s="199">
        <v>37</v>
      </c>
      <c r="AO42" s="199">
        <v>38</v>
      </c>
      <c r="AP42" s="199">
        <v>39</v>
      </c>
      <c r="AQ42" s="199">
        <v>40</v>
      </c>
      <c r="AR42" s="199">
        <v>41</v>
      </c>
      <c r="AS42" s="199">
        <v>42</v>
      </c>
      <c r="AT42" s="199">
        <v>43</v>
      </c>
      <c r="AU42" s="199">
        <v>44</v>
      </c>
      <c r="AV42" s="199">
        <v>45</v>
      </c>
      <c r="AW42" s="199">
        <v>46</v>
      </c>
      <c r="AX42" s="199">
        <v>47</v>
      </c>
      <c r="AY42" s="199">
        <v>48</v>
      </c>
      <c r="AZ42" s="199">
        <v>49</v>
      </c>
      <c r="BA42" s="199">
        <v>50</v>
      </c>
      <c r="BB42" s="199">
        <v>51</v>
      </c>
      <c r="BC42" s="199">
        <v>52</v>
      </c>
      <c r="BD42" s="199">
        <v>53</v>
      </c>
      <c r="BE42" s="199">
        <v>54</v>
      </c>
      <c r="BF42" s="199">
        <v>55</v>
      </c>
      <c r="BG42" s="199">
        <v>56</v>
      </c>
      <c r="BH42" s="199">
        <v>57</v>
      </c>
      <c r="BI42" s="199">
        <v>58</v>
      </c>
      <c r="BJ42" s="199">
        <v>59</v>
      </c>
      <c r="BK42" s="199">
        <v>60</v>
      </c>
      <c r="BL42" s="199">
        <v>61</v>
      </c>
      <c r="BM42" s="199">
        <v>62</v>
      </c>
      <c r="BN42" s="199">
        <v>63</v>
      </c>
      <c r="BO42" s="199">
        <v>64</v>
      </c>
      <c r="BP42" s="199">
        <v>65</v>
      </c>
      <c r="BQ42" s="199">
        <v>66</v>
      </c>
      <c r="BR42" s="199">
        <v>67</v>
      </c>
      <c r="BS42" s="199">
        <v>68</v>
      </c>
      <c r="BT42" s="199">
        <v>69</v>
      </c>
      <c r="BU42" s="199">
        <v>70</v>
      </c>
      <c r="BV42" s="199">
        <v>71</v>
      </c>
      <c r="BW42" s="199">
        <v>72</v>
      </c>
      <c r="BX42" s="199">
        <v>73</v>
      </c>
      <c r="BY42" s="199">
        <v>74</v>
      </c>
      <c r="BZ42" s="199">
        <v>75</v>
      </c>
      <c r="CA42" s="199">
        <v>76</v>
      </c>
      <c r="CB42" s="199">
        <v>77</v>
      </c>
      <c r="CC42" s="199">
        <v>78</v>
      </c>
      <c r="CD42" s="199">
        <v>79</v>
      </c>
      <c r="CE42" s="199">
        <v>80</v>
      </c>
      <c r="CF42" s="199">
        <v>81</v>
      </c>
      <c r="CG42" s="199">
        <v>82</v>
      </c>
      <c r="CH42" s="199">
        <v>83</v>
      </c>
      <c r="CI42" s="199">
        <v>84</v>
      </c>
      <c r="CJ42" s="199">
        <v>85</v>
      </c>
      <c r="CK42" s="199">
        <v>86</v>
      </c>
      <c r="CL42" s="199">
        <v>87</v>
      </c>
      <c r="CM42" s="199">
        <v>88</v>
      </c>
      <c r="CN42" s="199">
        <v>89</v>
      </c>
      <c r="CO42" s="199" t="s">
        <v>224</v>
      </c>
    </row>
    <row r="43" spans="1:93" ht="19.95" customHeight="1">
      <c r="A43" s="194" t="s">
        <v>4</v>
      </c>
      <c r="B43" s="194">
        <v>88588</v>
      </c>
      <c r="C43" s="194">
        <v>760</v>
      </c>
      <c r="D43" s="194">
        <v>809</v>
      </c>
      <c r="E43" s="194">
        <v>881</v>
      </c>
      <c r="F43" s="194">
        <v>880</v>
      </c>
      <c r="G43" s="194">
        <v>855</v>
      </c>
      <c r="H43" s="194">
        <v>892</v>
      </c>
      <c r="I43" s="194">
        <v>916</v>
      </c>
      <c r="J43" s="194">
        <v>852</v>
      </c>
      <c r="K43" s="194">
        <v>868</v>
      </c>
      <c r="L43" s="194">
        <v>951</v>
      </c>
      <c r="M43" s="194">
        <v>954</v>
      </c>
      <c r="N43" s="194">
        <v>947</v>
      </c>
      <c r="O43" s="194">
        <v>977</v>
      </c>
      <c r="P43" s="194">
        <v>879</v>
      </c>
      <c r="Q43" s="194">
        <v>888</v>
      </c>
      <c r="R43" s="194">
        <v>794</v>
      </c>
      <c r="S43" s="194">
        <v>851</v>
      </c>
      <c r="T43" s="194">
        <v>821</v>
      </c>
      <c r="U43" s="194">
        <v>904</v>
      </c>
      <c r="V43" s="194">
        <v>1129</v>
      </c>
      <c r="W43" s="194">
        <v>1046</v>
      </c>
      <c r="X43" s="194">
        <v>1168</v>
      </c>
      <c r="Y43" s="194">
        <v>1257</v>
      </c>
      <c r="Z43" s="194">
        <v>1425</v>
      </c>
      <c r="AA43" s="194">
        <v>1460</v>
      </c>
      <c r="AB43" s="194">
        <v>1512</v>
      </c>
      <c r="AC43" s="194">
        <v>1597</v>
      </c>
      <c r="AD43" s="194">
        <v>1453</v>
      </c>
      <c r="AE43" s="194">
        <v>1532</v>
      </c>
      <c r="AF43" s="194">
        <v>1537</v>
      </c>
      <c r="AG43" s="194">
        <v>1617</v>
      </c>
      <c r="AH43" s="194">
        <v>1518</v>
      </c>
      <c r="AI43" s="194">
        <v>1458</v>
      </c>
      <c r="AJ43" s="194">
        <v>1499</v>
      </c>
      <c r="AK43" s="194">
        <v>1418</v>
      </c>
      <c r="AL43" s="194">
        <v>1357</v>
      </c>
      <c r="AM43" s="194">
        <v>1197</v>
      </c>
      <c r="AN43" s="194">
        <v>1212</v>
      </c>
      <c r="AO43" s="194">
        <v>1237</v>
      </c>
      <c r="AP43" s="194">
        <v>1199</v>
      </c>
      <c r="AQ43" s="194">
        <v>1163</v>
      </c>
      <c r="AR43" s="194">
        <v>1166</v>
      </c>
      <c r="AS43" s="194">
        <v>1123</v>
      </c>
      <c r="AT43" s="194">
        <v>1140</v>
      </c>
      <c r="AU43" s="194">
        <v>1004</v>
      </c>
      <c r="AV43" s="194">
        <v>909</v>
      </c>
      <c r="AW43" s="194">
        <v>986</v>
      </c>
      <c r="AX43" s="194">
        <v>941</v>
      </c>
      <c r="AY43" s="194">
        <v>978</v>
      </c>
      <c r="AZ43" s="194">
        <v>1044</v>
      </c>
      <c r="BA43" s="194">
        <v>1134</v>
      </c>
      <c r="BB43" s="194">
        <v>1215</v>
      </c>
      <c r="BC43" s="194">
        <v>1223</v>
      </c>
      <c r="BD43" s="194">
        <v>1312</v>
      </c>
      <c r="BE43" s="194">
        <v>1281</v>
      </c>
      <c r="BF43" s="194">
        <v>1193</v>
      </c>
      <c r="BG43" s="194">
        <v>1281</v>
      </c>
      <c r="BH43" s="194">
        <v>1286</v>
      </c>
      <c r="BI43" s="194">
        <v>1368</v>
      </c>
      <c r="BJ43" s="194">
        <v>1307</v>
      </c>
      <c r="BK43" s="194">
        <v>1208</v>
      </c>
      <c r="BL43" s="194">
        <v>1199</v>
      </c>
      <c r="BM43" s="194">
        <v>1123</v>
      </c>
      <c r="BN43" s="194">
        <v>1098</v>
      </c>
      <c r="BO43" s="194">
        <v>1022</v>
      </c>
      <c r="BP43" s="194">
        <v>932</v>
      </c>
      <c r="BQ43" s="194">
        <v>942</v>
      </c>
      <c r="BR43" s="194">
        <v>862</v>
      </c>
      <c r="BS43" s="194">
        <v>808</v>
      </c>
      <c r="BT43" s="194">
        <v>723</v>
      </c>
      <c r="BU43" s="194">
        <v>673</v>
      </c>
      <c r="BV43" s="194">
        <v>716</v>
      </c>
      <c r="BW43" s="194">
        <v>671</v>
      </c>
      <c r="BX43" s="194">
        <v>663</v>
      </c>
      <c r="BY43" s="194">
        <v>675</v>
      </c>
      <c r="BZ43" s="194">
        <v>675</v>
      </c>
      <c r="CA43" s="194">
        <v>520</v>
      </c>
      <c r="CB43" s="194">
        <v>464</v>
      </c>
      <c r="CC43" s="194">
        <v>452</v>
      </c>
      <c r="CD43" s="194">
        <v>542</v>
      </c>
      <c r="CE43" s="194">
        <v>445</v>
      </c>
      <c r="CF43" s="194">
        <v>421</v>
      </c>
      <c r="CG43" s="194">
        <v>424</v>
      </c>
      <c r="CH43" s="194">
        <v>373</v>
      </c>
      <c r="CI43" s="194">
        <v>368</v>
      </c>
      <c r="CJ43" s="194">
        <v>312</v>
      </c>
      <c r="CK43" s="194">
        <v>280</v>
      </c>
      <c r="CL43" s="194">
        <v>286</v>
      </c>
      <c r="CM43" s="194">
        <v>247</v>
      </c>
      <c r="CN43" s="194">
        <v>193</v>
      </c>
      <c r="CO43" s="194">
        <v>710</v>
      </c>
    </row>
    <row r="44" spans="1:93" ht="19.95" customHeight="1">
      <c r="A44" s="194" t="s">
        <v>5</v>
      </c>
      <c r="B44" s="194">
        <v>112536</v>
      </c>
      <c r="C44" s="194">
        <v>850</v>
      </c>
      <c r="D44" s="194">
        <v>853</v>
      </c>
      <c r="E44" s="194">
        <v>827</v>
      </c>
      <c r="F44" s="194">
        <v>938</v>
      </c>
      <c r="G44" s="194">
        <v>856</v>
      </c>
      <c r="H44" s="194">
        <v>864</v>
      </c>
      <c r="I44" s="194">
        <v>924</v>
      </c>
      <c r="J44" s="194">
        <v>905</v>
      </c>
      <c r="K44" s="194">
        <v>922</v>
      </c>
      <c r="L44" s="194">
        <v>916</v>
      </c>
      <c r="M44" s="194">
        <v>875</v>
      </c>
      <c r="N44" s="194">
        <v>898</v>
      </c>
      <c r="O44" s="194">
        <v>927</v>
      </c>
      <c r="P44" s="194">
        <v>922</v>
      </c>
      <c r="Q44" s="194">
        <v>953</v>
      </c>
      <c r="R44" s="194">
        <v>881</v>
      </c>
      <c r="S44" s="194">
        <v>817</v>
      </c>
      <c r="T44" s="194">
        <v>906</v>
      </c>
      <c r="U44" s="194">
        <v>1856</v>
      </c>
      <c r="V44" s="194">
        <v>3204</v>
      </c>
      <c r="W44" s="194">
        <v>3049</v>
      </c>
      <c r="X44" s="194">
        <v>3070</v>
      </c>
      <c r="Y44" s="194">
        <v>3353</v>
      </c>
      <c r="Z44" s="194">
        <v>3371</v>
      </c>
      <c r="AA44" s="194">
        <v>3108</v>
      </c>
      <c r="AB44" s="194">
        <v>2825</v>
      </c>
      <c r="AC44" s="194">
        <v>2610</v>
      </c>
      <c r="AD44" s="194">
        <v>2374</v>
      </c>
      <c r="AE44" s="194">
        <v>2260</v>
      </c>
      <c r="AF44" s="194">
        <v>2175</v>
      </c>
      <c r="AG44" s="194">
        <v>2062</v>
      </c>
      <c r="AH44" s="194">
        <v>1915</v>
      </c>
      <c r="AI44" s="194">
        <v>1885</v>
      </c>
      <c r="AJ44" s="194">
        <v>1844</v>
      </c>
      <c r="AK44" s="194">
        <v>1819</v>
      </c>
      <c r="AL44" s="194">
        <v>1700</v>
      </c>
      <c r="AM44" s="194">
        <v>1559</v>
      </c>
      <c r="AN44" s="194">
        <v>1544</v>
      </c>
      <c r="AO44" s="194">
        <v>1426</v>
      </c>
      <c r="AP44" s="194">
        <v>1370</v>
      </c>
      <c r="AQ44" s="194">
        <v>1306</v>
      </c>
      <c r="AR44" s="194">
        <v>1308</v>
      </c>
      <c r="AS44" s="194">
        <v>1228</v>
      </c>
      <c r="AT44" s="194">
        <v>1242</v>
      </c>
      <c r="AU44" s="194">
        <v>1172</v>
      </c>
      <c r="AV44" s="194">
        <v>1090</v>
      </c>
      <c r="AW44" s="194">
        <v>1218</v>
      </c>
      <c r="AX44" s="194">
        <v>1068</v>
      </c>
      <c r="AY44" s="194">
        <v>1033</v>
      </c>
      <c r="AZ44" s="194">
        <v>1124</v>
      </c>
      <c r="BA44" s="194">
        <v>1207</v>
      </c>
      <c r="BB44" s="194">
        <v>1200</v>
      </c>
      <c r="BC44" s="194">
        <v>1234</v>
      </c>
      <c r="BD44" s="194">
        <v>1272</v>
      </c>
      <c r="BE44" s="194">
        <v>1363</v>
      </c>
      <c r="BF44" s="194">
        <v>1279</v>
      </c>
      <c r="BG44" s="194">
        <v>1310</v>
      </c>
      <c r="BH44" s="194">
        <v>1308</v>
      </c>
      <c r="BI44" s="194">
        <v>1340</v>
      </c>
      <c r="BJ44" s="194">
        <v>1291</v>
      </c>
      <c r="BK44" s="194">
        <v>1274</v>
      </c>
      <c r="BL44" s="194">
        <v>1184</v>
      </c>
      <c r="BM44" s="194">
        <v>1150</v>
      </c>
      <c r="BN44" s="194">
        <v>1218</v>
      </c>
      <c r="BO44" s="194">
        <v>1128</v>
      </c>
      <c r="BP44" s="194">
        <v>1013</v>
      </c>
      <c r="BQ44" s="194">
        <v>1057</v>
      </c>
      <c r="BR44" s="194">
        <v>933</v>
      </c>
      <c r="BS44" s="194">
        <v>920</v>
      </c>
      <c r="BT44" s="194">
        <v>802</v>
      </c>
      <c r="BU44" s="194">
        <v>772</v>
      </c>
      <c r="BV44" s="194">
        <v>721</v>
      </c>
      <c r="BW44" s="194">
        <v>738</v>
      </c>
      <c r="BX44" s="194">
        <v>759</v>
      </c>
      <c r="BY44" s="194">
        <v>753</v>
      </c>
      <c r="BZ44" s="194">
        <v>756</v>
      </c>
      <c r="CA44" s="194">
        <v>581</v>
      </c>
      <c r="CB44" s="194">
        <v>587</v>
      </c>
      <c r="CC44" s="194">
        <v>513</v>
      </c>
      <c r="CD44" s="194">
        <v>490</v>
      </c>
      <c r="CE44" s="194">
        <v>457</v>
      </c>
      <c r="CF44" s="194">
        <v>407</v>
      </c>
      <c r="CG44" s="194">
        <v>428</v>
      </c>
      <c r="CH44" s="194">
        <v>387</v>
      </c>
      <c r="CI44" s="194">
        <v>334</v>
      </c>
      <c r="CJ44" s="194">
        <v>349</v>
      </c>
      <c r="CK44" s="194">
        <v>273</v>
      </c>
      <c r="CL44" s="194">
        <v>316</v>
      </c>
      <c r="CM44" s="194">
        <v>215</v>
      </c>
      <c r="CN44" s="194">
        <v>220</v>
      </c>
      <c r="CO44" s="194">
        <v>795</v>
      </c>
    </row>
    <row r="45" spans="1:93" ht="19.95" customHeight="1">
      <c r="A45" s="194" t="s">
        <v>6</v>
      </c>
      <c r="B45" s="194">
        <v>116275</v>
      </c>
      <c r="C45" s="194">
        <v>1154</v>
      </c>
      <c r="D45" s="194">
        <v>1141</v>
      </c>
      <c r="E45" s="194">
        <v>1145</v>
      </c>
      <c r="F45" s="194">
        <v>1187</v>
      </c>
      <c r="G45" s="194">
        <v>1052</v>
      </c>
      <c r="H45" s="194">
        <v>1091</v>
      </c>
      <c r="I45" s="194">
        <v>1206</v>
      </c>
      <c r="J45" s="194">
        <v>1225</v>
      </c>
      <c r="K45" s="194">
        <v>1179</v>
      </c>
      <c r="L45" s="194">
        <v>1213</v>
      </c>
      <c r="M45" s="194">
        <v>1206</v>
      </c>
      <c r="N45" s="194">
        <v>1224</v>
      </c>
      <c r="O45" s="194">
        <v>1181</v>
      </c>
      <c r="P45" s="194">
        <v>1177</v>
      </c>
      <c r="Q45" s="194">
        <v>1197</v>
      </c>
      <c r="R45" s="194">
        <v>1130</v>
      </c>
      <c r="S45" s="194">
        <v>1134</v>
      </c>
      <c r="T45" s="194">
        <v>1074</v>
      </c>
      <c r="U45" s="194">
        <v>1163</v>
      </c>
      <c r="V45" s="194">
        <v>1207</v>
      </c>
      <c r="W45" s="194">
        <v>1272</v>
      </c>
      <c r="X45" s="194">
        <v>1323</v>
      </c>
      <c r="Y45" s="194">
        <v>1467</v>
      </c>
      <c r="Z45" s="194">
        <v>1743</v>
      </c>
      <c r="AA45" s="194">
        <v>1814</v>
      </c>
      <c r="AB45" s="194">
        <v>1964</v>
      </c>
      <c r="AC45" s="194">
        <v>2018</v>
      </c>
      <c r="AD45" s="194">
        <v>2068</v>
      </c>
      <c r="AE45" s="194">
        <v>2026</v>
      </c>
      <c r="AF45" s="194">
        <v>2155</v>
      </c>
      <c r="AG45" s="194">
        <v>2224</v>
      </c>
      <c r="AH45" s="194">
        <v>2204</v>
      </c>
      <c r="AI45" s="194">
        <v>2064</v>
      </c>
      <c r="AJ45" s="194">
        <v>2035</v>
      </c>
      <c r="AK45" s="194">
        <v>2025</v>
      </c>
      <c r="AL45" s="194">
        <v>1901</v>
      </c>
      <c r="AM45" s="194">
        <v>1892</v>
      </c>
      <c r="AN45" s="194">
        <v>1899</v>
      </c>
      <c r="AO45" s="194">
        <v>1751</v>
      </c>
      <c r="AP45" s="194">
        <v>1661</v>
      </c>
      <c r="AQ45" s="194">
        <v>1672</v>
      </c>
      <c r="AR45" s="194">
        <v>1603</v>
      </c>
      <c r="AS45" s="194">
        <v>1553</v>
      </c>
      <c r="AT45" s="194">
        <v>1498</v>
      </c>
      <c r="AU45" s="194">
        <v>1381</v>
      </c>
      <c r="AV45" s="194">
        <v>1304</v>
      </c>
      <c r="AW45" s="194">
        <v>1309</v>
      </c>
      <c r="AX45" s="194">
        <v>1314</v>
      </c>
      <c r="AY45" s="194">
        <v>1307</v>
      </c>
      <c r="AZ45" s="194">
        <v>1366</v>
      </c>
      <c r="BA45" s="194">
        <v>1404</v>
      </c>
      <c r="BB45" s="194">
        <v>1518</v>
      </c>
      <c r="BC45" s="194">
        <v>1468</v>
      </c>
      <c r="BD45" s="194">
        <v>1523</v>
      </c>
      <c r="BE45" s="194">
        <v>1539</v>
      </c>
      <c r="BF45" s="194">
        <v>1481</v>
      </c>
      <c r="BG45" s="194">
        <v>1516</v>
      </c>
      <c r="BH45" s="194">
        <v>1600</v>
      </c>
      <c r="BI45" s="194">
        <v>1644</v>
      </c>
      <c r="BJ45" s="194">
        <v>1483</v>
      </c>
      <c r="BK45" s="194">
        <v>1552</v>
      </c>
      <c r="BL45" s="194">
        <v>1551</v>
      </c>
      <c r="BM45" s="194">
        <v>1476</v>
      </c>
      <c r="BN45" s="194">
        <v>1399</v>
      </c>
      <c r="BO45" s="194">
        <v>1340</v>
      </c>
      <c r="BP45" s="194">
        <v>1319</v>
      </c>
      <c r="BQ45" s="194">
        <v>1305</v>
      </c>
      <c r="BR45" s="194">
        <v>1161</v>
      </c>
      <c r="BS45" s="194">
        <v>1089</v>
      </c>
      <c r="BT45" s="194">
        <v>987</v>
      </c>
      <c r="BU45" s="194">
        <v>951</v>
      </c>
      <c r="BV45" s="194">
        <v>882</v>
      </c>
      <c r="BW45" s="194">
        <v>872</v>
      </c>
      <c r="BX45" s="194">
        <v>836</v>
      </c>
      <c r="BY45" s="194">
        <v>791</v>
      </c>
      <c r="BZ45" s="194">
        <v>851</v>
      </c>
      <c r="CA45" s="194">
        <v>656</v>
      </c>
      <c r="CB45" s="194">
        <v>658</v>
      </c>
      <c r="CC45" s="194">
        <v>655</v>
      </c>
      <c r="CD45" s="194">
        <v>550</v>
      </c>
      <c r="CE45" s="194">
        <v>515</v>
      </c>
      <c r="CF45" s="194">
        <v>486</v>
      </c>
      <c r="CG45" s="194">
        <v>533</v>
      </c>
      <c r="CH45" s="194">
        <v>484</v>
      </c>
      <c r="CI45" s="194">
        <v>453</v>
      </c>
      <c r="CJ45" s="194">
        <v>364</v>
      </c>
      <c r="CK45" s="194">
        <v>370</v>
      </c>
      <c r="CL45" s="194">
        <v>328</v>
      </c>
      <c r="CM45" s="194">
        <v>299</v>
      </c>
      <c r="CN45" s="194">
        <v>278</v>
      </c>
      <c r="CO45" s="194">
        <v>1009</v>
      </c>
    </row>
    <row r="46" spans="1:93" ht="19.95" customHeight="1">
      <c r="A46" s="68" t="s">
        <v>1</v>
      </c>
      <c r="B46" s="342">
        <v>317399</v>
      </c>
      <c r="C46" s="342">
        <v>2764</v>
      </c>
      <c r="D46" s="342">
        <v>2803</v>
      </c>
      <c r="E46" s="342">
        <v>2853</v>
      </c>
      <c r="F46" s="342">
        <v>3005</v>
      </c>
      <c r="G46" s="342">
        <v>2763</v>
      </c>
      <c r="H46" s="342">
        <v>2847</v>
      </c>
      <c r="I46" s="342">
        <v>3046</v>
      </c>
      <c r="J46" s="342">
        <v>2982</v>
      </c>
      <c r="K46" s="342">
        <v>2969</v>
      </c>
      <c r="L46" s="342">
        <v>3080</v>
      </c>
      <c r="M46" s="342">
        <v>3035</v>
      </c>
      <c r="N46" s="342">
        <v>3069</v>
      </c>
      <c r="O46" s="342">
        <v>3085</v>
      </c>
      <c r="P46" s="342">
        <v>2978</v>
      </c>
      <c r="Q46" s="342">
        <v>3038</v>
      </c>
      <c r="R46" s="342">
        <v>2805</v>
      </c>
      <c r="S46" s="342">
        <v>2802</v>
      </c>
      <c r="T46" s="342">
        <v>2801</v>
      </c>
      <c r="U46" s="342">
        <v>3923</v>
      </c>
      <c r="V46" s="342">
        <v>5540</v>
      </c>
      <c r="W46" s="342">
        <v>5367</v>
      </c>
      <c r="X46" s="342">
        <v>5561</v>
      </c>
      <c r="Y46" s="342">
        <v>6077</v>
      </c>
      <c r="Z46" s="342">
        <v>6539</v>
      </c>
      <c r="AA46" s="342">
        <v>6382</v>
      </c>
      <c r="AB46" s="342">
        <v>6301</v>
      </c>
      <c r="AC46" s="342">
        <v>6225</v>
      </c>
      <c r="AD46" s="342">
        <v>5895</v>
      </c>
      <c r="AE46" s="342">
        <v>5818</v>
      </c>
      <c r="AF46" s="342">
        <v>5867</v>
      </c>
      <c r="AG46" s="342">
        <v>5903</v>
      </c>
      <c r="AH46" s="342">
        <v>5637</v>
      </c>
      <c r="AI46" s="342">
        <v>5407</v>
      </c>
      <c r="AJ46" s="342">
        <v>5378</v>
      </c>
      <c r="AK46" s="342">
        <v>5262</v>
      </c>
      <c r="AL46" s="342">
        <v>4958</v>
      </c>
      <c r="AM46" s="342">
        <v>4648</v>
      </c>
      <c r="AN46" s="342">
        <v>4655</v>
      </c>
      <c r="AO46" s="342">
        <v>4414</v>
      </c>
      <c r="AP46" s="342">
        <v>4230</v>
      </c>
      <c r="AQ46" s="342">
        <v>4141</v>
      </c>
      <c r="AR46" s="342">
        <v>4077</v>
      </c>
      <c r="AS46" s="342">
        <v>3904</v>
      </c>
      <c r="AT46" s="342">
        <v>3880</v>
      </c>
      <c r="AU46" s="342">
        <v>3557</v>
      </c>
      <c r="AV46" s="342">
        <v>3303</v>
      </c>
      <c r="AW46" s="342">
        <v>3513</v>
      </c>
      <c r="AX46" s="342">
        <v>3323</v>
      </c>
      <c r="AY46" s="342">
        <v>3318</v>
      </c>
      <c r="AZ46" s="342">
        <v>3534</v>
      </c>
      <c r="BA46" s="342">
        <v>3745</v>
      </c>
      <c r="BB46" s="342">
        <v>3933</v>
      </c>
      <c r="BC46" s="342">
        <v>3925</v>
      </c>
      <c r="BD46" s="342">
        <v>4107</v>
      </c>
      <c r="BE46" s="342">
        <v>4183</v>
      </c>
      <c r="BF46" s="342">
        <v>3953</v>
      </c>
      <c r="BG46" s="342">
        <v>4107</v>
      </c>
      <c r="BH46" s="342">
        <v>4194</v>
      </c>
      <c r="BI46" s="342">
        <v>4352</v>
      </c>
      <c r="BJ46" s="342">
        <v>4081</v>
      </c>
      <c r="BK46" s="342">
        <v>4034</v>
      </c>
      <c r="BL46" s="342">
        <v>3934</v>
      </c>
      <c r="BM46" s="342">
        <v>3749</v>
      </c>
      <c r="BN46" s="342">
        <v>3715</v>
      </c>
      <c r="BO46" s="342">
        <v>3490</v>
      </c>
      <c r="BP46" s="342">
        <v>3264</v>
      </c>
      <c r="BQ46" s="342">
        <v>3304</v>
      </c>
      <c r="BR46" s="342">
        <v>2956</v>
      </c>
      <c r="BS46" s="342">
        <v>2817</v>
      </c>
      <c r="BT46" s="342">
        <v>2512</v>
      </c>
      <c r="BU46" s="342">
        <v>2396</v>
      </c>
      <c r="BV46" s="342">
        <v>2319</v>
      </c>
      <c r="BW46" s="342">
        <v>2281</v>
      </c>
      <c r="BX46" s="342">
        <v>2258</v>
      </c>
      <c r="BY46" s="342">
        <v>2219</v>
      </c>
      <c r="BZ46" s="342">
        <v>2282</v>
      </c>
      <c r="CA46" s="342">
        <v>1757</v>
      </c>
      <c r="CB46" s="342">
        <v>1709</v>
      </c>
      <c r="CC46" s="342">
        <v>1620</v>
      </c>
      <c r="CD46" s="342">
        <v>1582</v>
      </c>
      <c r="CE46" s="342">
        <v>1417</v>
      </c>
      <c r="CF46" s="342">
        <v>1314</v>
      </c>
      <c r="CG46" s="342">
        <v>1385</v>
      </c>
      <c r="CH46" s="342">
        <v>1244</v>
      </c>
      <c r="CI46" s="342">
        <v>1155</v>
      </c>
      <c r="CJ46" s="342">
        <v>1025</v>
      </c>
      <c r="CK46" s="342">
        <v>923</v>
      </c>
      <c r="CL46" s="342">
        <v>930</v>
      </c>
      <c r="CM46" s="342">
        <v>761</v>
      </c>
      <c r="CN46" s="342">
        <v>691</v>
      </c>
      <c r="CO46" s="342">
        <v>2514</v>
      </c>
    </row>
    <row r="47" spans="1:93" ht="4.5" customHeight="1">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96"/>
      <c r="CG47" s="196"/>
      <c r="CH47" s="196"/>
      <c r="CI47" s="196"/>
      <c r="CJ47" s="196"/>
      <c r="CK47" s="196"/>
      <c r="CL47" s="196"/>
      <c r="CM47" s="196"/>
      <c r="CN47" s="196"/>
      <c r="CO47" s="196"/>
    </row>
    <row r="48" spans="1:93" ht="19.95" customHeight="1">
      <c r="A48" s="68" t="s">
        <v>23</v>
      </c>
      <c r="B48" s="191">
        <v>2800642</v>
      </c>
      <c r="C48" s="191">
        <v>22796</v>
      </c>
      <c r="D48" s="191">
        <v>23229</v>
      </c>
      <c r="E48" s="191">
        <v>23962</v>
      </c>
      <c r="F48" s="191">
        <v>25251</v>
      </c>
      <c r="G48" s="191">
        <v>25175</v>
      </c>
      <c r="H48" s="191">
        <v>25949</v>
      </c>
      <c r="I48" s="191">
        <v>27117</v>
      </c>
      <c r="J48" s="191">
        <v>27582</v>
      </c>
      <c r="K48" s="191">
        <v>27869</v>
      </c>
      <c r="L48" s="191">
        <v>28681</v>
      </c>
      <c r="M48" s="191">
        <v>29148</v>
      </c>
      <c r="N48" s="191">
        <v>29581</v>
      </c>
      <c r="O48" s="191">
        <v>29980</v>
      </c>
      <c r="P48" s="191">
        <v>29628</v>
      </c>
      <c r="Q48" s="191">
        <v>29949</v>
      </c>
      <c r="R48" s="191">
        <v>28638</v>
      </c>
      <c r="S48" s="191">
        <v>28468</v>
      </c>
      <c r="T48" s="191">
        <v>27190</v>
      </c>
      <c r="U48" s="191">
        <v>28853</v>
      </c>
      <c r="V48" s="191">
        <v>32798</v>
      </c>
      <c r="W48" s="191">
        <v>33266</v>
      </c>
      <c r="X48" s="191">
        <v>34051</v>
      </c>
      <c r="Y48" s="191">
        <v>35726</v>
      </c>
      <c r="Z48" s="191">
        <v>35210</v>
      </c>
      <c r="AA48" s="191">
        <v>34064</v>
      </c>
      <c r="AB48" s="191">
        <v>34278</v>
      </c>
      <c r="AC48" s="191">
        <v>33721</v>
      </c>
      <c r="AD48" s="191">
        <v>33436</v>
      </c>
      <c r="AE48" s="191">
        <v>34882</v>
      </c>
      <c r="AF48" s="191">
        <v>35374</v>
      </c>
      <c r="AG48" s="191">
        <v>36633</v>
      </c>
      <c r="AH48" s="191">
        <v>37154</v>
      </c>
      <c r="AI48" s="191">
        <v>36278</v>
      </c>
      <c r="AJ48" s="191">
        <v>36274</v>
      </c>
      <c r="AK48" s="191">
        <v>37193</v>
      </c>
      <c r="AL48" s="191">
        <v>35763</v>
      </c>
      <c r="AM48" s="191">
        <v>35966</v>
      </c>
      <c r="AN48" s="191">
        <v>36409</v>
      </c>
      <c r="AO48" s="191">
        <v>35287</v>
      </c>
      <c r="AP48" s="191">
        <v>35764</v>
      </c>
      <c r="AQ48" s="191">
        <v>35726</v>
      </c>
      <c r="AR48" s="191">
        <v>36029</v>
      </c>
      <c r="AS48" s="191">
        <v>34906</v>
      </c>
      <c r="AT48" s="191">
        <v>33976</v>
      </c>
      <c r="AU48" s="191">
        <v>31982</v>
      </c>
      <c r="AV48" s="191">
        <v>31146</v>
      </c>
      <c r="AW48" s="191">
        <v>33080</v>
      </c>
      <c r="AX48" s="191">
        <v>33454</v>
      </c>
      <c r="AY48" s="191">
        <v>34019</v>
      </c>
      <c r="AZ48" s="191">
        <v>35829</v>
      </c>
      <c r="BA48" s="191">
        <v>38295</v>
      </c>
      <c r="BB48" s="191">
        <v>40120</v>
      </c>
      <c r="BC48" s="191">
        <v>39782</v>
      </c>
      <c r="BD48" s="191">
        <v>40991</v>
      </c>
      <c r="BE48" s="191">
        <v>41757</v>
      </c>
      <c r="BF48" s="191">
        <v>41431</v>
      </c>
      <c r="BG48" s="191">
        <v>41579</v>
      </c>
      <c r="BH48" s="191">
        <v>42756</v>
      </c>
      <c r="BI48" s="191">
        <v>42694</v>
      </c>
      <c r="BJ48" s="191">
        <v>41972</v>
      </c>
      <c r="BK48" s="191">
        <v>40220</v>
      </c>
      <c r="BL48" s="191">
        <v>39133</v>
      </c>
      <c r="BM48" s="191">
        <v>38173</v>
      </c>
      <c r="BN48" s="191">
        <v>37637</v>
      </c>
      <c r="BO48" s="191">
        <v>36946</v>
      </c>
      <c r="BP48" s="191">
        <v>34998</v>
      </c>
      <c r="BQ48" s="191">
        <v>34027</v>
      </c>
      <c r="BR48" s="191">
        <v>32713</v>
      </c>
      <c r="BS48" s="191">
        <v>31642</v>
      </c>
      <c r="BT48" s="191">
        <v>30857</v>
      </c>
      <c r="BU48" s="191">
        <v>29411</v>
      </c>
      <c r="BV48" s="191">
        <v>29502</v>
      </c>
      <c r="BW48" s="191">
        <v>29130</v>
      </c>
      <c r="BX48" s="191">
        <v>29717</v>
      </c>
      <c r="BY48" s="191">
        <v>30161</v>
      </c>
      <c r="BZ48" s="191">
        <v>31983</v>
      </c>
      <c r="CA48" s="191">
        <v>23626</v>
      </c>
      <c r="CB48" s="191">
        <v>22244</v>
      </c>
      <c r="CC48" s="191">
        <v>22065</v>
      </c>
      <c r="CD48" s="191">
        <v>21090</v>
      </c>
      <c r="CE48" s="191">
        <v>19019</v>
      </c>
      <c r="CF48" s="191">
        <v>16760</v>
      </c>
      <c r="CG48" s="191">
        <v>16693</v>
      </c>
      <c r="CH48" s="191">
        <v>15597</v>
      </c>
      <c r="CI48" s="191">
        <v>14397</v>
      </c>
      <c r="CJ48" s="191">
        <v>12967</v>
      </c>
      <c r="CK48" s="191">
        <v>11944</v>
      </c>
      <c r="CL48" s="191">
        <v>10633</v>
      </c>
      <c r="CM48" s="191">
        <v>9279</v>
      </c>
      <c r="CN48" s="191">
        <v>8051</v>
      </c>
      <c r="CO48" s="191">
        <v>29930</v>
      </c>
    </row>
    <row r="49" spans="1:92" ht="15.6">
      <c r="A49" s="490"/>
      <c r="B49" s="1291"/>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CN49" s="490"/>
    </row>
    <row r="50" spans="1:92" ht="19.95" customHeight="1">
      <c r="A50" s="946" t="s">
        <v>37</v>
      </c>
      <c r="B50" s="946" t="s">
        <v>1295</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CN50" s="946" t="s">
        <v>913</v>
      </c>
    </row>
    <row r="51" spans="1:92" ht="15.6">
      <c r="A51" s="39"/>
      <c r="B51" s="39"/>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CN51" s="490"/>
    </row>
    <row r="52" spans="1:92" ht="19.95" customHeight="1">
      <c r="A52" s="488" t="s">
        <v>1045</v>
      </c>
      <c r="B52" s="34"/>
      <c r="C52" s="490"/>
      <c r="D52" s="490"/>
      <c r="E52" s="490"/>
      <c r="F52" s="490"/>
      <c r="G52" s="490"/>
      <c r="H52" s="490"/>
      <c r="I52" s="490"/>
      <c r="J52" s="490"/>
      <c r="K52" s="490"/>
      <c r="L52" s="490"/>
      <c r="M52" s="490"/>
      <c r="N52" s="490"/>
      <c r="O52" s="490"/>
      <c r="P52" s="489" t="s">
        <v>187</v>
      </c>
      <c r="Q52" s="490"/>
      <c r="R52" s="490"/>
      <c r="S52" s="490"/>
      <c r="T52" s="490"/>
      <c r="U52" s="490"/>
      <c r="V52" s="490"/>
      <c r="W52" s="490"/>
      <c r="X52" s="490"/>
      <c r="Y52" s="490"/>
      <c r="Z52" s="490"/>
      <c r="CN52" s="489" t="s">
        <v>187</v>
      </c>
    </row>
    <row r="53" spans="1:92" ht="15.6">
      <c r="A53" s="815"/>
      <c r="B53" s="34"/>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CN53" s="490"/>
    </row>
    <row r="54" spans="1:92" ht="19.95" customHeight="1">
      <c r="A54" s="946" t="s">
        <v>1297</v>
      </c>
      <c r="B54" s="34"/>
      <c r="C54" s="490"/>
      <c r="D54" s="490"/>
      <c r="E54" s="490"/>
      <c r="F54" s="490"/>
      <c r="G54" s="490"/>
      <c r="H54" s="490"/>
      <c r="I54" s="490"/>
      <c r="J54" s="490"/>
      <c r="K54" s="490"/>
      <c r="L54" s="490"/>
      <c r="M54" s="490"/>
      <c r="N54" s="490"/>
      <c r="O54" s="490"/>
      <c r="P54" s="490"/>
      <c r="Q54" s="490"/>
      <c r="R54" s="490"/>
      <c r="S54" s="490"/>
      <c r="T54" s="490"/>
      <c r="U54" s="490"/>
      <c r="V54" s="490"/>
      <c r="W54" s="490"/>
      <c r="X54" s="490"/>
      <c r="Y54" s="490"/>
      <c r="Z54" s="490"/>
    </row>
    <row r="55" spans="1:92" ht="15.6">
      <c r="A55" s="490"/>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row>
    <row r="56" spans="1:92" ht="15.6">
      <c r="A56" s="490"/>
      <c r="B56" s="490"/>
      <c r="C56" s="490"/>
      <c r="D56" s="490"/>
      <c r="E56" s="490"/>
      <c r="F56" s="490"/>
      <c r="G56" s="490"/>
      <c r="H56" s="490"/>
      <c r="I56" s="490"/>
      <c r="J56" s="490"/>
      <c r="K56" s="490"/>
      <c r="L56" s="490"/>
      <c r="M56" s="490"/>
      <c r="N56" s="490"/>
      <c r="O56" s="490"/>
      <c r="P56" s="490"/>
      <c r="Q56" s="490"/>
      <c r="R56" s="490"/>
      <c r="S56" s="490"/>
      <c r="T56" s="490"/>
      <c r="U56" s="490"/>
      <c r="V56" s="490"/>
      <c r="W56" s="490"/>
      <c r="X56" s="490"/>
      <c r="Y56" s="490"/>
      <c r="Z56" s="490"/>
    </row>
    <row r="57" spans="1:92" ht="15.6">
      <c r="A57" s="490"/>
      <c r="B57" s="490"/>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row>
  </sheetData>
  <hyperlinks>
    <hyperlink ref="P3" location="Contents!A1" display="back to contents" xr:uid="{B51A8C48-ED12-46A2-857B-28AFB1C4E518}"/>
    <hyperlink ref="P21" location="Contents!A1" display="back to contents" xr:uid="{7B5ED851-C828-4694-B53D-71A818697843}"/>
    <hyperlink ref="P39" location="Contents!A1" display="back to contents" xr:uid="{7719503A-94FD-4CBA-95F3-EE055AB5E172}"/>
    <hyperlink ref="CN39" location="Contents!A1" display="back to contents" xr:uid="{5BD15EEF-1088-4BA4-949F-65D2C90C292C}"/>
    <hyperlink ref="CN19" location="Contents!A1" display="back to contents" xr:uid="{B235522B-41B8-4A5A-A768-B12C834DB143}"/>
    <hyperlink ref="CN3" location="Contents!A1" display="back to contents" xr:uid="{C55C6859-B950-401E-B338-50B9D2980885}"/>
    <hyperlink ref="P52" location="Contents!A1" display="back to contents" xr:uid="{88004D79-E953-493F-80A4-DE5BC0B596F0}"/>
    <hyperlink ref="CN52" location="Contents!A1" display="back to contents" xr:uid="{B7C0441A-4BDB-4D5C-92A5-816B275CBF79}"/>
    <hyperlink ref="A16" r:id="rId1" display="NRS Small Area Population Estimates-mid 2022" xr:uid="{F152A371-5C78-482B-9B7D-EF6528CD734C}"/>
    <hyperlink ref="A34" r:id="rId2" display="NRS Small Area Population Estimates-mid 2022" xr:uid="{FC7E5BA3-92AA-4E3C-822F-050BE328D4A9}"/>
    <hyperlink ref="A52" r:id="rId3" display="NRS Small Area Population Estimates-mid 2022" xr:uid="{C6E301D3-A262-42F8-B31E-98AA15A05A52}"/>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X64"/>
  <sheetViews>
    <sheetView showGridLines="0" topLeftCell="A46" zoomScaleNormal="100" workbookViewId="0">
      <selection activeCell="D55" sqref="D55"/>
    </sheetView>
  </sheetViews>
  <sheetFormatPr defaultRowHeight="24.9" customHeight="1"/>
  <cols>
    <col min="1" max="1" width="6.109375" customWidth="1"/>
    <col min="2" max="4" width="40.6640625" customWidth="1"/>
    <col min="5" max="5" width="15.6640625" customWidth="1"/>
    <col min="6" max="6" width="23.77734375" customWidth="1"/>
    <col min="7" max="7" width="14.88671875" customWidth="1"/>
    <col min="8" max="8" width="19.77734375" customWidth="1"/>
    <col min="9" max="9" width="56.77734375" bestFit="1" customWidth="1"/>
    <col min="10" max="10" width="56.21875" bestFit="1" customWidth="1"/>
    <col min="11" max="11" width="25.77734375" customWidth="1"/>
    <col min="12" max="12" width="14.44140625" customWidth="1"/>
    <col min="13" max="24" width="8.77734375"/>
  </cols>
  <sheetData>
    <row r="1" spans="1:24" s="16" customFormat="1" ht="24.9" customHeight="1">
      <c r="A1" s="803" t="s">
        <v>669</v>
      </c>
      <c r="B1" s="803"/>
      <c r="C1" s="803"/>
      <c r="D1" s="803"/>
      <c r="E1" s="803"/>
      <c r="F1" s="489" t="s">
        <v>187</v>
      </c>
      <c r="G1" s="53"/>
    </row>
    <row r="2" spans="1:24" ht="13.95" customHeight="1">
      <c r="A2" s="142"/>
      <c r="B2" s="141"/>
      <c r="C2" s="141"/>
      <c r="D2" s="141"/>
      <c r="E2" s="114"/>
      <c r="F2" s="114"/>
    </row>
    <row r="3" spans="1:24" s="24" customFormat="1" ht="40.049999999999997" customHeight="1">
      <c r="A3" s="143" t="s">
        <v>34</v>
      </c>
      <c r="B3" s="143" t="s">
        <v>14</v>
      </c>
      <c r="C3" s="143" t="s">
        <v>29</v>
      </c>
      <c r="D3" s="143" t="s">
        <v>28</v>
      </c>
      <c r="E3" s="143" t="s">
        <v>81</v>
      </c>
      <c r="F3" s="143" t="s">
        <v>85</v>
      </c>
      <c r="G3" s="246"/>
      <c r="H3" s="246"/>
      <c r="I3" s="246"/>
      <c r="J3" s="246"/>
      <c r="K3" s="246"/>
      <c r="L3" s="246"/>
      <c r="M3" s="14"/>
      <c r="N3" s="14"/>
      <c r="O3" s="14"/>
      <c r="P3" s="14"/>
      <c r="Q3" s="14"/>
      <c r="R3" s="14"/>
      <c r="S3" s="14"/>
      <c r="T3" s="14"/>
      <c r="U3" s="14"/>
      <c r="V3" s="14"/>
      <c r="W3" s="14"/>
      <c r="X3" s="14"/>
    </row>
    <row r="4" spans="1:24" ht="49.95" customHeight="1">
      <c r="A4" s="455">
        <v>1</v>
      </c>
      <c r="B4" s="455" t="s">
        <v>33</v>
      </c>
      <c r="C4" s="455" t="s">
        <v>96</v>
      </c>
      <c r="D4" s="156" t="s">
        <v>95</v>
      </c>
      <c r="E4" s="455" t="s">
        <v>103</v>
      </c>
      <c r="F4" s="455" t="s">
        <v>103</v>
      </c>
      <c r="G4" s="82"/>
      <c r="H4" s="29"/>
      <c r="I4" s="29"/>
      <c r="J4" s="29"/>
      <c r="K4" s="29"/>
      <c r="L4" s="29"/>
    </row>
    <row r="5" spans="1:24" ht="49.95" customHeight="1">
      <c r="A5" s="455">
        <v>2</v>
      </c>
      <c r="B5" s="455" t="s">
        <v>191</v>
      </c>
      <c r="C5" s="455" t="s">
        <v>99</v>
      </c>
      <c r="D5" s="156" t="s">
        <v>98</v>
      </c>
      <c r="E5" s="455" t="s">
        <v>92</v>
      </c>
      <c r="F5" s="455" t="s">
        <v>92</v>
      </c>
      <c r="G5" s="82"/>
      <c r="H5" s="82"/>
      <c r="I5" s="29"/>
      <c r="J5" s="29"/>
      <c r="K5" s="29"/>
      <c r="L5" s="29"/>
    </row>
    <row r="6" spans="1:24" ht="49.95" customHeight="1">
      <c r="A6" s="455">
        <v>3</v>
      </c>
      <c r="B6" s="455" t="s">
        <v>66</v>
      </c>
      <c r="C6" s="455" t="s">
        <v>1219</v>
      </c>
      <c r="D6" s="156" t="s">
        <v>851</v>
      </c>
      <c r="E6" s="455" t="s">
        <v>84</v>
      </c>
      <c r="F6" s="455" t="s">
        <v>103</v>
      </c>
      <c r="G6" s="82"/>
      <c r="H6" s="82"/>
      <c r="I6" s="29"/>
      <c r="J6" s="29"/>
      <c r="K6" s="29"/>
      <c r="L6" s="29"/>
    </row>
    <row r="7" spans="1:24" ht="49.95" customHeight="1">
      <c r="A7" s="455">
        <v>4</v>
      </c>
      <c r="B7" s="455" t="s">
        <v>1275</v>
      </c>
      <c r="C7" s="455" t="s">
        <v>870</v>
      </c>
      <c r="D7" s="156" t="s">
        <v>871</v>
      </c>
      <c r="E7" s="455" t="s">
        <v>103</v>
      </c>
      <c r="F7" s="939" t="s">
        <v>103</v>
      </c>
      <c r="G7" s="82"/>
      <c r="H7" s="247"/>
      <c r="I7" s="247"/>
      <c r="J7" s="247"/>
      <c r="K7" s="29"/>
      <c r="L7" s="29"/>
    </row>
    <row r="8" spans="1:24" ht="49.95" customHeight="1">
      <c r="A8" s="455">
        <v>5</v>
      </c>
      <c r="B8" s="455" t="s">
        <v>192</v>
      </c>
      <c r="C8" s="455" t="s">
        <v>1282</v>
      </c>
      <c r="D8" s="156" t="s">
        <v>1045</v>
      </c>
      <c r="E8" s="455" t="s">
        <v>84</v>
      </c>
      <c r="F8" s="155">
        <v>45870</v>
      </c>
      <c r="G8" s="29"/>
      <c r="H8" s="946"/>
      <c r="I8" s="29"/>
      <c r="J8" s="29"/>
      <c r="K8" s="29"/>
      <c r="L8" s="29"/>
    </row>
    <row r="9" spans="1:24" ht="49.95" customHeight="1">
      <c r="A9" s="455">
        <v>6</v>
      </c>
      <c r="B9" s="455" t="s">
        <v>192</v>
      </c>
      <c r="C9" s="455" t="s">
        <v>850</v>
      </c>
      <c r="D9" s="156" t="s">
        <v>1408</v>
      </c>
      <c r="E9" s="455" t="s">
        <v>84</v>
      </c>
      <c r="F9" s="155">
        <v>45627</v>
      </c>
      <c r="G9" s="29"/>
      <c r="H9" s="955"/>
      <c r="I9" s="29"/>
      <c r="J9" s="29"/>
      <c r="K9" s="29"/>
      <c r="L9" s="29"/>
    </row>
    <row r="10" spans="1:24" ht="49.95" customHeight="1">
      <c r="A10" s="455">
        <v>7</v>
      </c>
      <c r="B10" s="455" t="s">
        <v>192</v>
      </c>
      <c r="C10" s="455" t="s">
        <v>113</v>
      </c>
      <c r="D10" s="156" t="s">
        <v>1403</v>
      </c>
      <c r="E10" s="455" t="s">
        <v>1222</v>
      </c>
      <c r="F10" s="939">
        <v>45748</v>
      </c>
      <c r="G10" s="29"/>
      <c r="H10" s="488"/>
      <c r="I10" s="29"/>
      <c r="J10" s="29"/>
      <c r="K10" s="29"/>
      <c r="L10" s="29"/>
    </row>
    <row r="11" spans="1:24" ht="49.95" customHeight="1">
      <c r="A11" s="455">
        <v>8</v>
      </c>
      <c r="B11" s="455" t="s">
        <v>192</v>
      </c>
      <c r="C11" s="455" t="s">
        <v>1223</v>
      </c>
      <c r="D11" s="156" t="s">
        <v>1406</v>
      </c>
      <c r="E11" s="455" t="s">
        <v>94</v>
      </c>
      <c r="F11" s="939">
        <v>45505</v>
      </c>
      <c r="G11" s="29"/>
      <c r="H11" s="29"/>
      <c r="I11" s="29"/>
      <c r="J11" s="29"/>
      <c r="K11" s="29"/>
      <c r="L11" s="29"/>
    </row>
    <row r="12" spans="1:24" ht="49.95" customHeight="1">
      <c r="A12" s="455">
        <v>9</v>
      </c>
      <c r="B12" s="455" t="s">
        <v>192</v>
      </c>
      <c r="C12" s="455" t="s">
        <v>1225</v>
      </c>
      <c r="D12" s="156" t="s">
        <v>1405</v>
      </c>
      <c r="E12" s="455" t="s">
        <v>94</v>
      </c>
      <c r="F12" s="939">
        <v>45444</v>
      </c>
      <c r="G12" s="29"/>
      <c r="H12" s="29"/>
      <c r="I12" s="29"/>
      <c r="J12" s="29"/>
      <c r="K12" s="29"/>
      <c r="L12" s="29"/>
    </row>
    <row r="13" spans="1:24" s="33" customFormat="1" ht="49.95" customHeight="1">
      <c r="A13" s="455">
        <v>10</v>
      </c>
      <c r="B13" s="455" t="s">
        <v>192</v>
      </c>
      <c r="C13" s="455" t="s">
        <v>1224</v>
      </c>
      <c r="D13" s="156" t="s">
        <v>1407</v>
      </c>
      <c r="E13" s="455" t="s">
        <v>84</v>
      </c>
      <c r="F13" s="939">
        <v>45597</v>
      </c>
      <c r="G13" s="248"/>
      <c r="H13" s="934"/>
      <c r="I13" s="248"/>
      <c r="J13" s="248"/>
      <c r="K13" s="248"/>
      <c r="L13" s="248"/>
    </row>
    <row r="14" spans="1:24" ht="49.95" customHeight="1">
      <c r="A14" s="455">
        <v>11</v>
      </c>
      <c r="B14" s="455" t="s">
        <v>89</v>
      </c>
      <c r="C14" s="455" t="s">
        <v>1234</v>
      </c>
      <c r="D14" s="156" t="s">
        <v>1026</v>
      </c>
      <c r="E14" s="455" t="s">
        <v>90</v>
      </c>
      <c r="F14" s="455" t="s">
        <v>103</v>
      </c>
      <c r="G14" s="29"/>
      <c r="H14" s="247"/>
      <c r="I14" s="29"/>
      <c r="J14" s="247"/>
      <c r="K14" s="29"/>
      <c r="L14" s="29"/>
    </row>
    <row r="15" spans="1:24" ht="49.95" customHeight="1">
      <c r="A15" s="455">
        <v>12</v>
      </c>
      <c r="B15" s="455" t="s">
        <v>1235</v>
      </c>
      <c r="C15" s="455" t="s">
        <v>1238</v>
      </c>
      <c r="D15" s="156" t="s">
        <v>1185</v>
      </c>
      <c r="E15" s="455" t="s">
        <v>90</v>
      </c>
      <c r="F15" s="455" t="s">
        <v>103</v>
      </c>
      <c r="G15" s="29"/>
      <c r="H15" s="247"/>
      <c r="I15" s="29"/>
      <c r="J15" s="247"/>
      <c r="K15" s="29"/>
      <c r="L15" s="29"/>
    </row>
    <row r="16" spans="1:24" ht="49.95" customHeight="1">
      <c r="A16" s="455">
        <v>13</v>
      </c>
      <c r="B16" s="455" t="s">
        <v>1236</v>
      </c>
      <c r="C16" s="455" t="s">
        <v>1239</v>
      </c>
      <c r="D16" s="156" t="s">
        <v>1184</v>
      </c>
      <c r="E16" s="455" t="s">
        <v>90</v>
      </c>
      <c r="F16" s="455" t="s">
        <v>103</v>
      </c>
      <c r="G16" s="29"/>
      <c r="H16" s="247"/>
      <c r="I16" s="29"/>
      <c r="J16" s="247"/>
      <c r="K16" s="29"/>
      <c r="L16" s="29"/>
    </row>
    <row r="17" spans="1:12" ht="49.95" customHeight="1">
      <c r="A17" s="455">
        <v>14</v>
      </c>
      <c r="B17" s="455" t="s">
        <v>1237</v>
      </c>
      <c r="C17" s="455" t="s">
        <v>1240</v>
      </c>
      <c r="D17" s="156" t="s">
        <v>1243</v>
      </c>
      <c r="E17" s="455" t="s">
        <v>90</v>
      </c>
      <c r="F17" s="455" t="s">
        <v>103</v>
      </c>
      <c r="G17" s="29"/>
      <c r="H17" s="247"/>
      <c r="I17" s="29"/>
      <c r="J17" s="247"/>
      <c r="K17" s="29"/>
      <c r="L17" s="29"/>
    </row>
    <row r="18" spans="1:12" ht="49.95" customHeight="1">
      <c r="A18" s="455">
        <v>15</v>
      </c>
      <c r="B18" s="455" t="s">
        <v>91</v>
      </c>
      <c r="C18" s="455" t="s">
        <v>1283</v>
      </c>
      <c r="D18" s="156" t="s">
        <v>356</v>
      </c>
      <c r="E18" s="455" t="s">
        <v>853</v>
      </c>
      <c r="F18" s="455" t="s">
        <v>853</v>
      </c>
      <c r="G18" s="29"/>
      <c r="H18" s="247"/>
      <c r="I18" s="29"/>
      <c r="J18" s="247"/>
      <c r="K18" s="29"/>
      <c r="L18" s="29"/>
    </row>
    <row r="19" spans="1:12" ht="49.95" customHeight="1">
      <c r="A19" s="455">
        <v>16</v>
      </c>
      <c r="B19" s="455" t="s">
        <v>190</v>
      </c>
      <c r="C19" s="455" t="s">
        <v>365</v>
      </c>
      <c r="D19" s="156" t="s">
        <v>183</v>
      </c>
      <c r="E19" s="455" t="s">
        <v>92</v>
      </c>
      <c r="F19" s="455" t="s">
        <v>92</v>
      </c>
      <c r="G19" s="29"/>
      <c r="H19" s="247"/>
      <c r="I19" s="29"/>
      <c r="J19" s="29"/>
      <c r="K19" s="29"/>
      <c r="L19" s="29"/>
    </row>
    <row r="20" spans="1:12" ht="49.95" customHeight="1">
      <c r="A20" s="455">
        <v>17</v>
      </c>
      <c r="B20" s="455" t="s">
        <v>1276</v>
      </c>
      <c r="C20" s="455" t="s">
        <v>1378</v>
      </c>
      <c r="D20" s="156" t="s">
        <v>129</v>
      </c>
      <c r="E20" s="455" t="s">
        <v>94</v>
      </c>
      <c r="F20" s="939">
        <v>45474</v>
      </c>
      <c r="G20" s="29"/>
      <c r="H20" s="29"/>
      <c r="I20" s="29"/>
      <c r="J20" s="29"/>
      <c r="K20" s="29"/>
      <c r="L20" s="29"/>
    </row>
    <row r="21" spans="1:12" ht="49.95" customHeight="1">
      <c r="A21" s="455">
        <v>18</v>
      </c>
      <c r="B21" s="455" t="s">
        <v>1276</v>
      </c>
      <c r="C21" s="455" t="s">
        <v>1231</v>
      </c>
      <c r="D21" s="156" t="s">
        <v>854</v>
      </c>
      <c r="E21" s="455" t="s">
        <v>84</v>
      </c>
      <c r="F21" s="939">
        <v>45597</v>
      </c>
      <c r="G21" s="29"/>
      <c r="H21" s="29"/>
      <c r="I21" s="29"/>
      <c r="J21" s="29"/>
      <c r="K21" s="29"/>
      <c r="L21" s="29"/>
    </row>
    <row r="22" spans="1:12" ht="49.95" customHeight="1">
      <c r="A22" s="455">
        <v>19</v>
      </c>
      <c r="B22" s="455" t="s">
        <v>1276</v>
      </c>
      <c r="C22" s="455" t="s">
        <v>855</v>
      </c>
      <c r="D22" s="156" t="s">
        <v>130</v>
      </c>
      <c r="E22" s="455" t="s">
        <v>1232</v>
      </c>
      <c r="F22" s="455" t="s">
        <v>1232</v>
      </c>
      <c r="G22" s="29"/>
      <c r="H22" s="29"/>
      <c r="I22" s="29"/>
      <c r="J22" s="29"/>
      <c r="K22" s="29"/>
      <c r="L22" s="29"/>
    </row>
    <row r="23" spans="1:12" ht="49.95" customHeight="1">
      <c r="A23" s="455">
        <v>20</v>
      </c>
      <c r="B23" s="455" t="s">
        <v>1276</v>
      </c>
      <c r="C23" s="455" t="s">
        <v>1233</v>
      </c>
      <c r="D23" s="156" t="s">
        <v>856</v>
      </c>
      <c r="E23" s="455" t="s">
        <v>84</v>
      </c>
      <c r="F23" s="939">
        <v>45658</v>
      </c>
      <c r="G23" s="29"/>
      <c r="H23" s="29"/>
      <c r="I23" s="29"/>
      <c r="J23" s="29"/>
      <c r="K23" s="29"/>
      <c r="L23" s="29"/>
    </row>
    <row r="24" spans="1:12" ht="49.95" customHeight="1">
      <c r="A24" s="455">
        <v>21</v>
      </c>
      <c r="B24" s="455" t="s">
        <v>1276</v>
      </c>
      <c r="C24" s="455" t="s">
        <v>1255</v>
      </c>
      <c r="D24" s="156" t="s">
        <v>165</v>
      </c>
      <c r="E24" s="455" t="s">
        <v>84</v>
      </c>
      <c r="F24" s="939">
        <v>45566</v>
      </c>
      <c r="G24" s="29"/>
      <c r="H24" s="29"/>
      <c r="I24" s="29"/>
      <c r="J24" s="29"/>
      <c r="K24" s="29"/>
      <c r="L24" s="29"/>
    </row>
    <row r="25" spans="1:12" ht="49.95" customHeight="1">
      <c r="A25" s="455">
        <v>22</v>
      </c>
      <c r="B25" s="455" t="s">
        <v>1276</v>
      </c>
      <c r="C25" s="455" t="s">
        <v>188</v>
      </c>
      <c r="D25" s="156" t="s">
        <v>1409</v>
      </c>
      <c r="E25" s="455" t="s">
        <v>90</v>
      </c>
      <c r="F25" s="455" t="s">
        <v>103</v>
      </c>
      <c r="G25" s="29"/>
      <c r="H25" s="29"/>
      <c r="I25" s="29"/>
      <c r="J25" s="29"/>
      <c r="K25" s="29"/>
      <c r="L25" s="29"/>
    </row>
    <row r="26" spans="1:12" ht="49.95" customHeight="1">
      <c r="A26" s="455">
        <v>23</v>
      </c>
      <c r="B26" s="455" t="s">
        <v>1276</v>
      </c>
      <c r="C26" s="455" t="s">
        <v>1256</v>
      </c>
      <c r="D26" s="156" t="s">
        <v>140</v>
      </c>
      <c r="E26" s="455" t="s">
        <v>84</v>
      </c>
      <c r="F26" s="939">
        <v>45474</v>
      </c>
      <c r="G26" s="29"/>
      <c r="H26" s="29"/>
      <c r="I26" s="29"/>
      <c r="J26" s="29"/>
      <c r="K26" s="29"/>
      <c r="L26" s="29"/>
    </row>
    <row r="27" spans="1:12" ht="49.95" customHeight="1">
      <c r="A27" s="455">
        <v>24</v>
      </c>
      <c r="B27" s="455" t="s">
        <v>1276</v>
      </c>
      <c r="C27" s="455" t="s">
        <v>1379</v>
      </c>
      <c r="D27" s="156" t="s">
        <v>863</v>
      </c>
      <c r="E27" s="455" t="s">
        <v>84</v>
      </c>
      <c r="F27" s="939">
        <v>45597</v>
      </c>
      <c r="G27" s="29"/>
      <c r="H27" s="247"/>
      <c r="I27" s="29"/>
      <c r="J27" s="29"/>
      <c r="K27" s="29"/>
      <c r="L27" s="29"/>
    </row>
    <row r="28" spans="1:12" ht="49.95" customHeight="1">
      <c r="A28" s="455">
        <v>25</v>
      </c>
      <c r="B28" s="455" t="s">
        <v>1380</v>
      </c>
      <c r="C28" s="455" t="s">
        <v>97</v>
      </c>
      <c r="D28" s="156" t="s">
        <v>928</v>
      </c>
      <c r="E28" s="455" t="s">
        <v>86</v>
      </c>
      <c r="F28" s="455" t="s">
        <v>1381</v>
      </c>
      <c r="G28" s="248"/>
      <c r="H28" s="248"/>
      <c r="I28" s="29"/>
      <c r="J28" s="29"/>
      <c r="K28" s="29"/>
      <c r="L28" s="29"/>
    </row>
    <row r="29" spans="1:12" ht="49.95" customHeight="1">
      <c r="A29" s="455">
        <v>26</v>
      </c>
      <c r="B29" s="455" t="s">
        <v>1277</v>
      </c>
      <c r="C29" s="455" t="s">
        <v>1246</v>
      </c>
      <c r="D29" s="156" t="s">
        <v>1048</v>
      </c>
      <c r="E29" s="455" t="s">
        <v>84</v>
      </c>
      <c r="F29" s="939">
        <v>45444</v>
      </c>
      <c r="G29" s="248"/>
      <c r="H29" s="248"/>
      <c r="I29" s="29"/>
      <c r="J29" s="29"/>
      <c r="K29" s="29"/>
      <c r="L29" s="29"/>
    </row>
    <row r="30" spans="1:12" ht="49.95" customHeight="1">
      <c r="A30" s="455">
        <v>27</v>
      </c>
      <c r="B30" s="455" t="s">
        <v>35</v>
      </c>
      <c r="C30" s="455" t="s">
        <v>1249</v>
      </c>
      <c r="D30" s="156" t="s">
        <v>1064</v>
      </c>
      <c r="E30" s="455" t="s">
        <v>84</v>
      </c>
      <c r="F30" s="939">
        <v>45627</v>
      </c>
      <c r="G30" s="29"/>
      <c r="H30" s="247"/>
      <c r="I30" s="29"/>
      <c r="J30" s="29"/>
      <c r="K30" s="29"/>
      <c r="L30" s="29"/>
    </row>
    <row r="31" spans="1:12" ht="49.95" customHeight="1">
      <c r="A31" s="455">
        <v>28</v>
      </c>
      <c r="B31" s="455" t="s">
        <v>35</v>
      </c>
      <c r="C31" s="455" t="s">
        <v>852</v>
      </c>
      <c r="D31" s="156" t="s">
        <v>858</v>
      </c>
      <c r="E31" s="455" t="s">
        <v>90</v>
      </c>
      <c r="F31" s="455" t="s">
        <v>103</v>
      </c>
      <c r="G31" s="29"/>
      <c r="H31" s="29"/>
      <c r="I31" s="29"/>
      <c r="J31" s="29"/>
      <c r="K31" s="29"/>
      <c r="L31" s="29"/>
    </row>
    <row r="32" spans="1:12" ht="49.95" customHeight="1">
      <c r="A32" s="455">
        <v>29</v>
      </c>
      <c r="B32" s="455" t="s">
        <v>35</v>
      </c>
      <c r="C32" s="455" t="s">
        <v>1227</v>
      </c>
      <c r="D32" s="156" t="s">
        <v>148</v>
      </c>
      <c r="E32" s="455" t="s">
        <v>84</v>
      </c>
      <c r="F32" s="939">
        <v>45717</v>
      </c>
      <c r="G32" s="29"/>
      <c r="H32" s="29"/>
      <c r="I32" s="29"/>
      <c r="J32" s="29"/>
      <c r="K32" s="29"/>
      <c r="L32" s="29"/>
    </row>
    <row r="33" spans="1:12" ht="49.95" customHeight="1">
      <c r="A33" s="455">
        <v>30</v>
      </c>
      <c r="B33" s="455" t="s">
        <v>35</v>
      </c>
      <c r="C33" s="455" t="s">
        <v>1244</v>
      </c>
      <c r="D33" s="156" t="s">
        <v>859</v>
      </c>
      <c r="E33" s="455" t="s">
        <v>84</v>
      </c>
      <c r="F33" s="939">
        <v>45748</v>
      </c>
      <c r="G33" s="29"/>
      <c r="H33" s="247"/>
      <c r="I33" s="29"/>
      <c r="J33" s="29"/>
      <c r="K33" s="29"/>
      <c r="L33" s="29"/>
    </row>
    <row r="34" spans="1:12" ht="49.95" customHeight="1">
      <c r="A34" s="455">
        <v>31</v>
      </c>
      <c r="B34" s="455" t="s">
        <v>35</v>
      </c>
      <c r="C34" s="455" t="s">
        <v>1245</v>
      </c>
      <c r="D34" s="156" t="s">
        <v>1070</v>
      </c>
      <c r="E34" s="455" t="s">
        <v>84</v>
      </c>
      <c r="F34" s="939">
        <v>45505</v>
      </c>
      <c r="G34" s="29"/>
      <c r="H34" s="29"/>
      <c r="I34" s="247"/>
      <c r="J34" s="29"/>
      <c r="K34" s="29"/>
      <c r="L34" s="29"/>
    </row>
    <row r="35" spans="1:12" ht="49.95" customHeight="1">
      <c r="A35" s="455">
        <v>32</v>
      </c>
      <c r="B35" s="455" t="s">
        <v>35</v>
      </c>
      <c r="C35" s="455" t="s">
        <v>1247</v>
      </c>
      <c r="D35" s="156" t="s">
        <v>860</v>
      </c>
      <c r="E35" s="455" t="s">
        <v>84</v>
      </c>
      <c r="F35" s="939">
        <v>45536</v>
      </c>
      <c r="G35" s="29"/>
      <c r="H35" s="29"/>
      <c r="I35" s="29"/>
      <c r="J35" s="29"/>
      <c r="K35" s="29"/>
      <c r="L35" s="29"/>
    </row>
    <row r="36" spans="1:12" ht="49.95" customHeight="1">
      <c r="A36" s="455">
        <v>33</v>
      </c>
      <c r="B36" s="455" t="s">
        <v>35</v>
      </c>
      <c r="C36" s="455" t="s">
        <v>1265</v>
      </c>
      <c r="D36" s="156" t="s">
        <v>861</v>
      </c>
      <c r="E36" s="455" t="s">
        <v>84</v>
      </c>
      <c r="F36" s="939">
        <v>45658</v>
      </c>
      <c r="G36" s="29"/>
      <c r="H36" s="29"/>
      <c r="I36" s="29"/>
      <c r="J36" s="29"/>
      <c r="K36" s="29"/>
      <c r="L36" s="29"/>
    </row>
    <row r="37" spans="1:12" ht="49.95" customHeight="1">
      <c r="A37" s="455">
        <v>34</v>
      </c>
      <c r="B37" s="455" t="s">
        <v>35</v>
      </c>
      <c r="C37" s="455" t="s">
        <v>1382</v>
      </c>
      <c r="D37" s="1035" t="s">
        <v>857</v>
      </c>
      <c r="E37" s="455" t="s">
        <v>88</v>
      </c>
      <c r="F37" s="939" t="s">
        <v>103</v>
      </c>
      <c r="G37" s="29"/>
      <c r="H37" s="247"/>
      <c r="I37" s="29"/>
      <c r="J37" s="29"/>
      <c r="K37" s="29"/>
      <c r="L37" s="29"/>
    </row>
    <row r="38" spans="1:12" ht="49.95" customHeight="1">
      <c r="A38" s="455">
        <v>35</v>
      </c>
      <c r="B38" s="455" t="s">
        <v>35</v>
      </c>
      <c r="C38" s="455" t="s">
        <v>1131</v>
      </c>
      <c r="D38" s="156" t="s">
        <v>862</v>
      </c>
      <c r="E38" s="455" t="s">
        <v>84</v>
      </c>
      <c r="F38" s="939">
        <v>45444</v>
      </c>
      <c r="G38" s="29"/>
      <c r="H38" s="247"/>
      <c r="I38" s="29"/>
      <c r="J38" s="29"/>
      <c r="K38" s="29"/>
      <c r="L38" s="29"/>
    </row>
    <row r="39" spans="1:12" ht="49.95" customHeight="1">
      <c r="A39" s="455">
        <v>36</v>
      </c>
      <c r="B39" s="455" t="s">
        <v>35</v>
      </c>
      <c r="C39" s="455" t="s">
        <v>1257</v>
      </c>
      <c r="D39" s="156" t="s">
        <v>1122</v>
      </c>
      <c r="E39" s="455" t="s">
        <v>84</v>
      </c>
      <c r="F39" s="939">
        <v>45689</v>
      </c>
      <c r="G39" s="29"/>
      <c r="H39" s="29"/>
      <c r="I39" s="29"/>
      <c r="J39" s="29"/>
      <c r="K39" s="29"/>
      <c r="L39" s="29"/>
    </row>
    <row r="40" spans="1:12" ht="49.95" customHeight="1">
      <c r="A40" s="455">
        <v>37</v>
      </c>
      <c r="B40" s="455" t="s">
        <v>35</v>
      </c>
      <c r="C40" s="455" t="s">
        <v>1259</v>
      </c>
      <c r="D40" s="156" t="s">
        <v>177</v>
      </c>
      <c r="E40" s="455" t="s">
        <v>88</v>
      </c>
      <c r="F40" s="939">
        <v>46082</v>
      </c>
      <c r="G40" s="29"/>
      <c r="H40" s="29"/>
      <c r="I40" s="29"/>
      <c r="J40" s="29"/>
      <c r="K40" s="29"/>
      <c r="L40" s="29"/>
    </row>
    <row r="41" spans="1:12" ht="49.95" customHeight="1">
      <c r="A41" s="455">
        <v>38</v>
      </c>
      <c r="B41" s="455" t="s">
        <v>35</v>
      </c>
      <c r="C41" s="455" t="s">
        <v>1260</v>
      </c>
      <c r="D41" s="156" t="s">
        <v>864</v>
      </c>
      <c r="E41" s="455" t="s">
        <v>84</v>
      </c>
      <c r="F41" s="939">
        <v>45505</v>
      </c>
      <c r="G41" s="249"/>
      <c r="H41" s="29"/>
      <c r="I41" s="29"/>
      <c r="J41" s="29"/>
      <c r="K41" s="29"/>
      <c r="L41" s="29"/>
    </row>
    <row r="42" spans="1:12" ht="49.95" customHeight="1">
      <c r="A42" s="455">
        <v>39</v>
      </c>
      <c r="B42" s="455" t="s">
        <v>193</v>
      </c>
      <c r="C42" s="455" t="s">
        <v>1273</v>
      </c>
      <c r="D42" s="156" t="s">
        <v>865</v>
      </c>
      <c r="E42" s="455" t="s">
        <v>84</v>
      </c>
      <c r="F42" s="939">
        <v>45627</v>
      </c>
      <c r="G42" s="249"/>
      <c r="H42" s="250"/>
      <c r="I42" s="29"/>
      <c r="J42" s="29"/>
      <c r="K42" s="29"/>
      <c r="L42" s="29"/>
    </row>
    <row r="43" spans="1:12" ht="49.95" customHeight="1">
      <c r="A43" s="455">
        <v>40</v>
      </c>
      <c r="B43" s="455" t="s">
        <v>193</v>
      </c>
      <c r="C43" s="455" t="s">
        <v>1271</v>
      </c>
      <c r="D43" s="156" t="s">
        <v>599</v>
      </c>
      <c r="E43" s="455" t="s">
        <v>84</v>
      </c>
      <c r="F43" s="939" t="s">
        <v>1272</v>
      </c>
      <c r="G43" s="249"/>
      <c r="H43" s="250"/>
      <c r="I43" s="29"/>
      <c r="J43" s="29"/>
      <c r="K43" s="29"/>
      <c r="L43" s="29"/>
    </row>
    <row r="44" spans="1:12" ht="49.95" customHeight="1">
      <c r="A44" s="455">
        <v>41</v>
      </c>
      <c r="B44" s="455" t="s">
        <v>186</v>
      </c>
      <c r="C44" s="455" t="s">
        <v>882</v>
      </c>
      <c r="D44" s="156" t="s">
        <v>866</v>
      </c>
      <c r="E44" s="455" t="s">
        <v>103</v>
      </c>
      <c r="F44" s="455" t="s">
        <v>103</v>
      </c>
      <c r="G44" s="249"/>
      <c r="H44" s="250"/>
      <c r="I44" s="29"/>
      <c r="J44" s="29"/>
      <c r="K44" s="29"/>
      <c r="L44" s="29"/>
    </row>
    <row r="45" spans="1:12" ht="49.95" customHeight="1">
      <c r="A45" s="455">
        <v>42</v>
      </c>
      <c r="B45" s="455" t="s">
        <v>186</v>
      </c>
      <c r="C45" s="455" t="s">
        <v>1228</v>
      </c>
      <c r="D45" s="156" t="s">
        <v>1229</v>
      </c>
      <c r="E45" s="455" t="s">
        <v>84</v>
      </c>
      <c r="F45" s="939">
        <v>45689</v>
      </c>
      <c r="G45" s="251"/>
      <c r="H45" s="248"/>
      <c r="I45" s="248"/>
      <c r="J45" s="29"/>
      <c r="K45" s="29"/>
      <c r="L45" s="29"/>
    </row>
    <row r="46" spans="1:12" ht="49.95" customHeight="1">
      <c r="A46" s="455">
        <v>43</v>
      </c>
      <c r="B46" s="455" t="s">
        <v>1278</v>
      </c>
      <c r="C46" s="455" t="s">
        <v>123</v>
      </c>
      <c r="D46" s="156" t="s">
        <v>87</v>
      </c>
      <c r="E46" s="455" t="s">
        <v>103</v>
      </c>
      <c r="F46" s="455" t="s">
        <v>103</v>
      </c>
      <c r="G46" s="251"/>
      <c r="H46" s="248"/>
      <c r="I46" s="248"/>
      <c r="J46" s="29"/>
      <c r="K46" s="29"/>
      <c r="L46" s="29"/>
    </row>
    <row r="47" spans="1:12" ht="49.95" customHeight="1">
      <c r="A47" s="455">
        <v>44</v>
      </c>
      <c r="B47" s="455" t="s">
        <v>1278</v>
      </c>
      <c r="C47" s="455" t="s">
        <v>1230</v>
      </c>
      <c r="D47" s="156" t="s">
        <v>983</v>
      </c>
      <c r="E47" s="455" t="s">
        <v>84</v>
      </c>
      <c r="F47" s="939">
        <v>45627</v>
      </c>
      <c r="G47" s="249"/>
      <c r="H47" s="250"/>
      <c r="I47" s="29"/>
      <c r="J47" s="29"/>
      <c r="K47" s="29"/>
      <c r="L47" s="29"/>
    </row>
    <row r="48" spans="1:12" ht="49.95" customHeight="1">
      <c r="A48" s="455">
        <v>45</v>
      </c>
      <c r="B48" s="455" t="s">
        <v>1279</v>
      </c>
      <c r="C48" s="455" t="s">
        <v>114</v>
      </c>
      <c r="D48" s="156" t="s">
        <v>104</v>
      </c>
      <c r="E48" s="455" t="s">
        <v>100</v>
      </c>
      <c r="F48" s="455" t="s">
        <v>103</v>
      </c>
      <c r="G48" s="249"/>
      <c r="H48" s="250"/>
      <c r="I48" s="29"/>
      <c r="J48" s="29"/>
      <c r="K48" s="29"/>
      <c r="L48" s="29"/>
    </row>
    <row r="49" spans="1:12" ht="49.95" customHeight="1">
      <c r="A49" s="455">
        <v>46</v>
      </c>
      <c r="B49" s="455" t="s">
        <v>1280</v>
      </c>
      <c r="C49" s="455" t="s">
        <v>102</v>
      </c>
      <c r="D49" s="156" t="s">
        <v>93</v>
      </c>
      <c r="E49" s="455" t="s">
        <v>185</v>
      </c>
      <c r="F49" s="939">
        <v>45444</v>
      </c>
      <c r="G49" s="249"/>
      <c r="H49" s="252"/>
      <c r="I49" s="29"/>
      <c r="J49" s="29"/>
      <c r="K49" s="29"/>
      <c r="L49" s="29"/>
    </row>
    <row r="50" spans="1:12" ht="79.95" customHeight="1">
      <c r="A50" s="455">
        <v>47</v>
      </c>
      <c r="B50" s="455" t="s">
        <v>35</v>
      </c>
      <c r="C50" s="455" t="s">
        <v>1274</v>
      </c>
      <c r="D50" s="156" t="s">
        <v>976</v>
      </c>
      <c r="E50" s="455" t="s">
        <v>1226</v>
      </c>
      <c r="F50" s="939">
        <v>45748</v>
      </c>
      <c r="G50" s="249"/>
      <c r="H50" s="252"/>
      <c r="I50" s="29"/>
      <c r="J50" s="29"/>
      <c r="K50" s="29"/>
      <c r="L50" s="29"/>
    </row>
    <row r="51" spans="1:12" ht="49.95" customHeight="1">
      <c r="A51" s="455">
        <v>48</v>
      </c>
      <c r="B51" s="455" t="s">
        <v>1281</v>
      </c>
      <c r="C51" s="455" t="s">
        <v>1258</v>
      </c>
      <c r="D51" s="156" t="s">
        <v>867</v>
      </c>
      <c r="E51" s="455" t="s">
        <v>84</v>
      </c>
      <c r="F51" s="939">
        <v>45505</v>
      </c>
    </row>
    <row r="52" spans="1:12" ht="49.95" customHeight="1">
      <c r="A52" s="455">
        <v>49</v>
      </c>
      <c r="B52" s="455" t="s">
        <v>366</v>
      </c>
      <c r="C52" s="455" t="s">
        <v>1254</v>
      </c>
      <c r="D52" s="156" t="s">
        <v>868</v>
      </c>
      <c r="E52" s="455" t="s">
        <v>185</v>
      </c>
      <c r="F52" s="939">
        <v>45689</v>
      </c>
    </row>
    <row r="53" spans="1:12" ht="49.95" customHeight="1">
      <c r="A53" s="455">
        <v>50</v>
      </c>
      <c r="B53" s="455" t="s">
        <v>366</v>
      </c>
      <c r="C53" s="455" t="s">
        <v>1250</v>
      </c>
      <c r="D53" s="156" t="s">
        <v>869</v>
      </c>
      <c r="E53" s="455" t="s">
        <v>1251</v>
      </c>
      <c r="F53" s="939">
        <v>45474</v>
      </c>
      <c r="G53" s="53"/>
    </row>
    <row r="54" spans="1:12" ht="49.95" customHeight="1">
      <c r="A54" s="455">
        <v>51</v>
      </c>
      <c r="B54" s="455" t="s">
        <v>189</v>
      </c>
      <c r="C54" s="455" t="s">
        <v>1253</v>
      </c>
      <c r="D54" s="156" t="s">
        <v>1252</v>
      </c>
      <c r="E54" s="455" t="s">
        <v>84</v>
      </c>
      <c r="F54" s="939">
        <v>45717</v>
      </c>
    </row>
    <row r="55" spans="1:12" ht="49.95" customHeight="1">
      <c r="A55" s="455">
        <v>52</v>
      </c>
      <c r="B55" s="455" t="s">
        <v>194</v>
      </c>
      <c r="C55" s="455" t="s">
        <v>1383</v>
      </c>
      <c r="D55" s="156" t="s">
        <v>924</v>
      </c>
      <c r="E55" s="455" t="s">
        <v>185</v>
      </c>
      <c r="F55" s="939">
        <v>45444</v>
      </c>
    </row>
    <row r="56" spans="1:12" ht="24.9" customHeight="1">
      <c r="A56" s="33"/>
      <c r="C56" s="103"/>
      <c r="D56" s="546"/>
      <c r="E56" s="88"/>
      <c r="F56" s="88"/>
    </row>
    <row r="57" spans="1:12" ht="24.9" customHeight="1">
      <c r="A57" s="33"/>
      <c r="B57" s="103"/>
      <c r="C57" s="488"/>
      <c r="D57" s="33"/>
      <c r="E57" s="88"/>
      <c r="F57" s="489" t="s">
        <v>187</v>
      </c>
    </row>
    <row r="58" spans="1:12" ht="24.9" customHeight="1">
      <c r="A58" s="33"/>
      <c r="B58" s="33"/>
      <c r="C58" s="488"/>
      <c r="D58" s="33"/>
      <c r="E58" s="88"/>
      <c r="F58" s="88"/>
    </row>
    <row r="59" spans="1:12" ht="24.9" customHeight="1">
      <c r="A59" s="33"/>
      <c r="B59" s="33"/>
      <c r="E59" s="88"/>
      <c r="F59" s="88"/>
    </row>
    <row r="60" spans="1:12" ht="24.9" customHeight="1">
      <c r="A60" s="33"/>
      <c r="B60" s="33"/>
      <c r="E60" s="88"/>
      <c r="F60" s="88"/>
    </row>
    <row r="61" spans="1:12" ht="24.9" customHeight="1">
      <c r="A61" s="33"/>
      <c r="B61" s="33"/>
    </row>
    <row r="62" spans="1:12" ht="24.9" customHeight="1">
      <c r="A62" s="33"/>
      <c r="B62" s="33"/>
    </row>
    <row r="63" spans="1:12" ht="24.9" customHeight="1">
      <c r="A63" s="33"/>
      <c r="B63" s="33"/>
    </row>
    <row r="64" spans="1:12" ht="24.9" customHeight="1">
      <c r="A64" s="33"/>
      <c r="B64" s="33"/>
    </row>
  </sheetData>
  <sortState xmlns:xlrd2="http://schemas.microsoft.com/office/spreadsheetml/2017/richdata2" ref="A4:F55">
    <sortCondition ref="B4:B55"/>
  </sortState>
  <hyperlinks>
    <hyperlink ref="D40" r:id="rId1" display="https://www.gov.scot/publications/school-attendance-and-absence-statistics/" xr:uid="{7E6BB8CB-284C-4E8E-A5D8-CC22EDD80F67}"/>
    <hyperlink ref="D36" r:id="rId2" xr:uid="{67D048A7-C2BB-4565-AACF-E4A0B9A313C7}"/>
    <hyperlink ref="D18" r:id="rId3" display="https://www.stor.scot.nhs.uk/bitstream/handle/11289/580309/Glasgow%20City%20School%20Survey%202019-2020.pdf?sequence=1&amp;isAllowed=y" xr:uid="{9D5572A2-9B3E-4B9D-B879-4CF2E1ECD108}"/>
    <hyperlink ref="D19" r:id="rId4" xr:uid="{00000000-0004-0000-2600-00002F000000}"/>
    <hyperlink ref="D51" r:id="rId5" display="skillsdevelopmentscotlandannual-participation-measure" xr:uid="{00000000-0004-0000-2600-00002B000000}"/>
    <hyperlink ref="D27" r:id="rId6" xr:uid="{00000000-0004-0000-2600-000026000000}"/>
    <hyperlink ref="D24" r:id="rId7" display="PHS Unintentional Injuries" xr:uid="{00000000-0004-0000-2600-00001C000000}"/>
    <hyperlink ref="D43" r:id="rId8" display="Scottish Health Survey 2019 (dashboard)" xr:uid="{00000000-0004-0000-2600-00001B000000}"/>
    <hyperlink ref="D22" r:id="rId9" xr:uid="{00000000-0004-0000-2600-000017000000}"/>
    <hyperlink ref="D21" r:id="rId10" display="PHS Infant Feeding Statistics 2020/21" xr:uid="{00000000-0004-0000-2600-000016000000}"/>
    <hyperlink ref="D20" r:id="rId11" xr:uid="{00000000-0004-0000-2600-000014000000}"/>
    <hyperlink ref="D32" r:id="rId12" display="https://www.gov.scot/publications/pupil-census-supplementary-statistics/" xr:uid="{00000000-0004-0000-2600-00000F000000}"/>
    <hyperlink ref="D46" r:id="rId13" display="Scottish Household Survey 2019" xr:uid="{00000000-0004-0000-2600-00000C000000}"/>
    <hyperlink ref="D48" r:id="rId14" display="https://www.gov.scot/collections/scottish-index-of-multiple-deprivation-2020/" xr:uid="{00000000-0004-0000-2600-000006000000}"/>
    <hyperlink ref="D49" r:id="rId15" xr:uid="{00000000-0004-0000-2600-000005000000}"/>
    <hyperlink ref="D5" r:id="rId16" display="stat xplore" xr:uid="{00000000-0004-0000-2600-000004000000}"/>
    <hyperlink ref="D4" r:id="rId17" xr:uid="{00000000-0004-0000-2600-000003000000}"/>
    <hyperlink ref="F1" location="Contents!A1" display="back to contents" xr:uid="{DF8A3B55-E47F-403C-83FC-DB113155B3F5}"/>
    <hyperlink ref="D31" r:id="rId18" xr:uid="{50C08EBE-2A6A-4106-B9DB-03152A3E5178}"/>
    <hyperlink ref="D6" r:id="rId19" display="End Child Poverty Local Child Poverty data 2014-15 to 2020-21" xr:uid="{847BC0AD-300A-4148-B516-DA0F19E1AE71}"/>
    <hyperlink ref="D33" r:id="rId20" xr:uid="{561469C8-1E07-4E71-8826-D2212CD09176}"/>
    <hyperlink ref="D35" r:id="rId21" xr:uid="{2E397C3B-F9E3-4A7C-B20C-BDFCE7390E8A}"/>
    <hyperlink ref="D41" r:id="rId22" location="educationoutcomesoflookedafterchildren" xr:uid="{C85C7671-24C3-4BC8-8F13-333813D1A55B}"/>
    <hyperlink ref="D42" r:id="rId23" xr:uid="{24D27B3F-38CD-4686-B9D2-2507E80C69E6}"/>
    <hyperlink ref="D44" r:id="rId24" location="localauthorityanalyses" display="Scottish House Condition Survey Local Authority Analyses" xr:uid="{FCA1AE39-F072-4ADC-8985-3B662BF5F586}"/>
    <hyperlink ref="D52" r:id="rId25" location="scottishchildpaymentstatistics" xr:uid="{D377C5EC-A2A4-4269-BCF8-C9C1D014F200}"/>
    <hyperlink ref="D53" r:id="rId26" location="youngcarergrantstatistics" xr:uid="{C32A85BF-0222-4C9B-8C5E-32198091578D}"/>
    <hyperlink ref="D7" r:id="rId27" xr:uid="{5F060A84-39D8-44EC-A7FF-BB23249FAB54}"/>
    <hyperlink ref="D28" r:id="rId28" xr:uid="{6CDF7CFC-CF02-47FF-ADAB-BE91A629EC27}"/>
    <hyperlink ref="D50" r:id="rId29" display="https://www.gov.scot/collections/scottish-surveys-core-questions/" xr:uid="{E95B6A16-A9C8-4C03-BCB4-851831C16EBC}"/>
    <hyperlink ref="D55" r:id="rId30" location="asylum-and-resettlement" xr:uid="{BBBD58C0-9062-4FB0-B1CD-4467D96A8F13}"/>
    <hyperlink ref="D45" r:id="rId31" xr:uid="{F5721C03-72C4-4BC9-9AB7-E2F4B1B9AD5A}"/>
    <hyperlink ref="D47" r:id="rId32" display="https://www.gov.scot/collections/scottish-household-survey-publications/" xr:uid="{A0AA250B-78FA-496B-90C7-CDBC04DBF529}"/>
    <hyperlink ref="D23" r:id="rId33" xr:uid="{8EFCA409-75D4-48A8-9A31-9C42061098BE}"/>
    <hyperlink ref="D14" r:id="rId34" display="https://www.stor.scot.nhs.uk/handle/11289/580373" xr:uid="{8CFD5EF4-15E8-4086-AD06-D0EA3E35EB20}"/>
    <hyperlink ref="D17" r:id="rId35" xr:uid="{4074FDA4-995C-49D6-B2D2-0CAFD186B2AF}"/>
    <hyperlink ref="D15" r:id="rId36" display="NHSGGC Adult Helath and Wellbeing NE rport" xr:uid="{24DD336F-076E-47E2-ACC5-405C70F62C7E}"/>
    <hyperlink ref="D16" r:id="rId37" display="NHSGGC Adult Health and Well-being Survey 2022-23 - Glasgow North West Report" xr:uid="{BA4491E1-5596-435C-A29B-EDE834007E7E}"/>
    <hyperlink ref="D34" r:id="rId38" display="Scottoah Government Homelessness Statistics" xr:uid="{7FE71168-9C67-4867-9C03-4E33BBA24A14}"/>
    <hyperlink ref="D29" r:id="rId39" display="https://www.scra.gov.uk/resources_articles_category/official-statistics/" xr:uid="{C8205EFD-1774-487B-B154-B52DFBDE721F}"/>
    <hyperlink ref="F57" location="Contents!A1" display="back to contents" xr:uid="{A4211AF0-C68E-4BBD-9245-98C576FB146F}"/>
    <hyperlink ref="D30" r:id="rId40" display="Carers Census" xr:uid="{D4224395-EFD7-40FE-9AC8-226C309002D8}"/>
    <hyperlink ref="D54" r:id="rId41" xr:uid="{C3BF3691-E075-4544-AC5C-FE45F6F39247}"/>
    <hyperlink ref="D26" r:id="rId42" xr:uid="{370B39E9-1F62-4300-9F1E-2E0898765DCF}"/>
    <hyperlink ref="D39" r:id="rId43" display="https://www.gov.scot/publications/summary-statistics-attainment-initial-leaver-destinations-no-6-2024-edition/" xr:uid="{5FC25BC1-06B2-4CF6-B23F-BDBDD27ADEBD}"/>
    <hyperlink ref="D38" r:id="rId44" xr:uid="{9C94E317-DAC2-47B7-949F-9FEFD7BD496A}"/>
    <hyperlink ref="D8" r:id="rId45" display="NRS Small Area Population Estimates-mid 2022" xr:uid="{1DCF569A-798A-4646-916B-00685D10E6C3}"/>
    <hyperlink ref="D9" r:id="rId46" xr:uid="{507A84C2-6A14-46B6-B673-EDE2BA07915A}"/>
    <hyperlink ref="D10" r:id="rId47" xr:uid="{F19B48B3-50D0-4591-B261-95AD931AAA90}"/>
    <hyperlink ref="D11" r:id="rId48" xr:uid="{D89B9E9D-68FD-451A-9BE7-C84D9FB77127}"/>
    <hyperlink ref="D13" r:id="rId49" display="https://webarchive.nrscotland.gov.uk/20241128121921/https://www.nrscotland.gov.uk/statistics-and-data/statistics/statistics-by-theme/vital-events/deaths/homeless-deaths/2022" xr:uid="{4698D252-0B4A-4D30-AE4D-3C91FC6E45CE}"/>
    <hyperlink ref="D12" r:id="rId50" xr:uid="{B9EF613B-1ED3-4439-AB07-D4E7E1ABA1AB}"/>
    <hyperlink ref="D25" r:id="rId51" xr:uid="{E7915EDD-2408-4025-9E7D-08F86A875ADD}"/>
    <hyperlink ref="D37" r:id="rId52" display="https://www.gov.scot/collections/scottish-crime-and-justice-survey/" xr:uid="{637AAC7E-1E38-4FDB-AB04-CD17F80A1B1A}"/>
  </hyperlinks>
  <pageMargins left="0.70866141732283472" right="0.70866141732283472" top="0.74803149606299213" bottom="0.74803149606299213" header="0.31496062992125984" footer="0.31496062992125984"/>
  <pageSetup paperSize="9" scale="52" fitToHeight="4" orientation="portrait" r:id="rId5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34AA-5A8E-46FC-8F12-184136EB0AA8}">
  <sheetPr>
    <pageSetUpPr autoPageBreaks="0"/>
  </sheetPr>
  <dimension ref="A1:D32"/>
  <sheetViews>
    <sheetView showGridLines="0" topLeftCell="B1" workbookViewId="0">
      <selection activeCell="B6" sqref="B6"/>
    </sheetView>
  </sheetViews>
  <sheetFormatPr defaultRowHeight="14.4"/>
  <cols>
    <col min="1" max="1" width="32.109375" customWidth="1"/>
    <col min="2" max="2" width="101" customWidth="1"/>
  </cols>
  <sheetData>
    <row r="1" spans="1:4" ht="17.399999999999999">
      <c r="A1" s="803" t="s">
        <v>878</v>
      </c>
      <c r="C1" s="489" t="s">
        <v>187</v>
      </c>
    </row>
    <row r="3" spans="1:4" ht="15.6">
      <c r="A3" s="143" t="s">
        <v>498</v>
      </c>
      <c r="B3" s="143" t="s">
        <v>499</v>
      </c>
    </row>
    <row r="4" spans="1:4" ht="45">
      <c r="A4" s="455" t="s">
        <v>500</v>
      </c>
      <c r="B4" s="455" t="s">
        <v>538</v>
      </c>
    </row>
    <row r="5" spans="1:4" ht="90">
      <c r="A5" s="455" t="s">
        <v>1385</v>
      </c>
      <c r="B5" s="455" t="s">
        <v>1412</v>
      </c>
      <c r="D5" s="1283"/>
    </row>
    <row r="6" spans="1:4" ht="45">
      <c r="A6" s="455" t="s">
        <v>501</v>
      </c>
      <c r="B6" s="455" t="s">
        <v>502</v>
      </c>
    </row>
    <row r="7" spans="1:4" ht="30">
      <c r="A7" s="455" t="s">
        <v>503</v>
      </c>
      <c r="B7" s="455" t="s">
        <v>504</v>
      </c>
    </row>
    <row r="8" spans="1:4" ht="45">
      <c r="A8" s="455" t="s">
        <v>539</v>
      </c>
      <c r="B8" s="455" t="s">
        <v>540</v>
      </c>
    </row>
    <row r="9" spans="1:4" ht="30">
      <c r="A9" s="455" t="s">
        <v>505</v>
      </c>
      <c r="B9" s="455" t="s">
        <v>506</v>
      </c>
    </row>
    <row r="10" spans="1:4" ht="90">
      <c r="A10" s="455" t="s">
        <v>507</v>
      </c>
      <c r="B10" s="455" t="s">
        <v>508</v>
      </c>
    </row>
    <row r="11" spans="1:4" ht="30">
      <c r="A11" s="455" t="s">
        <v>144</v>
      </c>
      <c r="B11" s="455" t="s">
        <v>509</v>
      </c>
    </row>
    <row r="12" spans="1:4" ht="45">
      <c r="A12" s="455" t="s">
        <v>510</v>
      </c>
      <c r="B12" s="455" t="s">
        <v>541</v>
      </c>
    </row>
    <row r="13" spans="1:4" ht="45">
      <c r="A13" s="455" t="s">
        <v>511</v>
      </c>
      <c r="B13" s="455" t="s">
        <v>512</v>
      </c>
    </row>
    <row r="14" spans="1:4" ht="30">
      <c r="A14" s="455" t="s">
        <v>513</v>
      </c>
      <c r="B14" s="455" t="s">
        <v>514</v>
      </c>
    </row>
    <row r="15" spans="1:4" ht="30">
      <c r="A15" s="455" t="s">
        <v>515</v>
      </c>
      <c r="B15" s="455" t="s">
        <v>516</v>
      </c>
    </row>
    <row r="16" spans="1:4" ht="90">
      <c r="A16" s="455" t="s">
        <v>517</v>
      </c>
      <c r="B16" s="455" t="s">
        <v>518</v>
      </c>
    </row>
    <row r="17" spans="1:3" ht="75">
      <c r="A17" s="455" t="s">
        <v>519</v>
      </c>
      <c r="B17" s="455" t="s">
        <v>542</v>
      </c>
    </row>
    <row r="18" spans="1:3" ht="45">
      <c r="A18" s="455" t="s">
        <v>520</v>
      </c>
      <c r="B18" s="455" t="s">
        <v>521</v>
      </c>
    </row>
    <row r="19" spans="1:3" ht="75">
      <c r="A19" s="455" t="s">
        <v>522</v>
      </c>
      <c r="B19" s="455" t="s">
        <v>543</v>
      </c>
    </row>
    <row r="20" spans="1:3" ht="30">
      <c r="A20" s="455" t="s">
        <v>523</v>
      </c>
      <c r="B20" s="455" t="s">
        <v>524</v>
      </c>
    </row>
    <row r="21" spans="1:3" ht="15">
      <c r="A21" s="455" t="s">
        <v>525</v>
      </c>
      <c r="B21" s="455" t="s">
        <v>526</v>
      </c>
    </row>
    <row r="22" spans="1:3" ht="90">
      <c r="A22" s="455" t="s">
        <v>527</v>
      </c>
      <c r="B22" s="455" t="s">
        <v>544</v>
      </c>
    </row>
    <row r="23" spans="1:3" ht="45">
      <c r="A23" s="455" t="s">
        <v>528</v>
      </c>
      <c r="B23" s="455" t="s">
        <v>529</v>
      </c>
    </row>
    <row r="24" spans="1:3" ht="75">
      <c r="A24" s="455" t="s">
        <v>1386</v>
      </c>
      <c r="B24" s="455" t="s">
        <v>1387</v>
      </c>
    </row>
    <row r="25" spans="1:3" ht="75">
      <c r="A25" s="455" t="s">
        <v>928</v>
      </c>
      <c r="B25" s="455" t="s">
        <v>1384</v>
      </c>
    </row>
    <row r="26" spans="1:3" ht="15">
      <c r="A26" s="455" t="s">
        <v>530</v>
      </c>
      <c r="B26" s="455" t="s">
        <v>531</v>
      </c>
    </row>
    <row r="27" spans="1:3" ht="75">
      <c r="A27" s="455" t="s">
        <v>532</v>
      </c>
      <c r="B27" s="455" t="s">
        <v>533</v>
      </c>
    </row>
    <row r="28" spans="1:3" ht="30">
      <c r="A28" s="455" t="s">
        <v>534</v>
      </c>
      <c r="B28" s="455" t="s">
        <v>545</v>
      </c>
    </row>
    <row r="29" spans="1:3" ht="60">
      <c r="A29" s="455" t="s">
        <v>535</v>
      </c>
      <c r="B29" s="455" t="s">
        <v>536</v>
      </c>
    </row>
    <row r="30" spans="1:3" ht="45">
      <c r="A30" s="455" t="s">
        <v>537</v>
      </c>
      <c r="B30" s="455" t="s">
        <v>546</v>
      </c>
    </row>
    <row r="32" spans="1:3" ht="15.6">
      <c r="C32" s="489" t="s">
        <v>187</v>
      </c>
    </row>
  </sheetData>
  <hyperlinks>
    <hyperlink ref="C1" location="Contents!A1" display="back to contents" xr:uid="{5DE695F8-1043-49B9-B279-427E2FD21EFA}"/>
    <hyperlink ref="C32" location="Contents!A1" display="back to contents" xr:uid="{5EFE7D72-4263-4655-ADE0-F3A966A9688C}"/>
  </hyperlinks>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98D6-DD31-4F82-9133-F5A5E94C02CA}">
  <sheetPr>
    <pageSetUpPr autoPageBreaks="0"/>
  </sheetPr>
  <dimension ref="A1:DB133"/>
  <sheetViews>
    <sheetView showGridLines="0" topLeftCell="A85" zoomScaleNormal="100" workbookViewId="0">
      <selection activeCell="A121" sqref="A121"/>
    </sheetView>
  </sheetViews>
  <sheetFormatPr defaultRowHeight="14.4"/>
  <cols>
    <col min="1" max="1" width="12.33203125" customWidth="1"/>
    <col min="2" max="2" width="30.6640625" customWidth="1"/>
    <col min="3" max="94" width="12.6640625" customWidth="1"/>
  </cols>
  <sheetData>
    <row r="1" spans="1:106" ht="19.95" customHeight="1">
      <c r="A1" s="172" t="s">
        <v>316</v>
      </c>
      <c r="B1" s="172"/>
      <c r="C1" s="172"/>
      <c r="D1" s="172"/>
      <c r="E1" s="172"/>
      <c r="F1" s="172"/>
      <c r="G1" s="172"/>
      <c r="H1" s="172"/>
      <c r="I1" s="172"/>
      <c r="J1" s="172"/>
      <c r="K1" s="172"/>
      <c r="L1" s="172"/>
      <c r="M1" s="172"/>
      <c r="N1" s="17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row>
    <row r="2" spans="1:106" ht="14.55" customHeight="1">
      <c r="A2" s="172"/>
      <c r="B2" s="172"/>
      <c r="C2" s="172"/>
      <c r="D2" s="172"/>
      <c r="E2" s="172"/>
      <c r="F2" s="172"/>
      <c r="G2" s="172"/>
      <c r="H2" s="172"/>
      <c r="I2" s="172"/>
      <c r="J2" s="172"/>
      <c r="K2" s="172"/>
      <c r="L2" s="172"/>
      <c r="M2" s="172"/>
      <c r="N2" s="17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row>
    <row r="3" spans="1:106" ht="23.4">
      <c r="A3" s="349" t="s">
        <v>388</v>
      </c>
      <c r="B3" s="184"/>
      <c r="C3" s="184"/>
      <c r="D3" s="184"/>
      <c r="E3" s="184"/>
      <c r="F3" s="32"/>
      <c r="G3" s="32"/>
      <c r="H3" s="32"/>
      <c r="I3" s="32"/>
      <c r="J3" s="32"/>
      <c r="K3" s="962"/>
      <c r="L3" s="492" t="s">
        <v>187</v>
      </c>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493"/>
      <c r="CG3" s="493"/>
      <c r="CH3" s="493"/>
      <c r="CI3" s="493"/>
      <c r="CJ3" s="493"/>
      <c r="CK3" s="493"/>
      <c r="CL3" s="493"/>
      <c r="CM3" s="493"/>
      <c r="CN3" s="493"/>
      <c r="CO3" s="493"/>
      <c r="CP3" s="492" t="s">
        <v>187</v>
      </c>
      <c r="CQ3" s="490"/>
      <c r="CR3" s="490"/>
      <c r="CS3" s="490"/>
      <c r="CT3" s="490"/>
      <c r="CU3" s="490"/>
      <c r="CV3" s="490"/>
      <c r="CW3" s="490"/>
      <c r="CX3" s="490"/>
      <c r="CY3" s="490"/>
      <c r="CZ3" s="490"/>
      <c r="DA3" s="490"/>
      <c r="DB3" s="490"/>
    </row>
    <row r="4" spans="1:106" ht="17.399999999999999">
      <c r="A4" s="349"/>
      <c r="B4" s="184"/>
      <c r="C4" s="184"/>
      <c r="D4" s="184"/>
      <c r="E4" s="184"/>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row>
    <row r="5" spans="1:106" ht="19.95" customHeight="1">
      <c r="A5" s="32"/>
      <c r="B5" s="184"/>
      <c r="C5" s="276" t="s">
        <v>255</v>
      </c>
      <c r="D5" s="283"/>
      <c r="E5" s="283"/>
      <c r="F5" s="283"/>
      <c r="G5" s="283"/>
      <c r="H5" s="283"/>
      <c r="I5" s="283"/>
      <c r="J5" s="283"/>
      <c r="K5" s="283"/>
      <c r="L5" s="281"/>
      <c r="M5" s="276" t="s">
        <v>255</v>
      </c>
      <c r="N5" s="283"/>
      <c r="O5" s="283"/>
      <c r="P5" s="283"/>
      <c r="Q5" s="283"/>
      <c r="R5" s="283"/>
      <c r="S5" s="283"/>
      <c r="T5" s="283"/>
      <c r="U5" s="283"/>
      <c r="V5" s="281"/>
      <c r="W5" s="276" t="s">
        <v>255</v>
      </c>
      <c r="X5" s="283"/>
      <c r="Y5" s="283"/>
      <c r="Z5" s="283"/>
      <c r="AA5" s="283"/>
      <c r="AB5" s="283"/>
      <c r="AC5" s="283"/>
      <c r="AD5" s="283"/>
      <c r="AE5" s="283"/>
      <c r="AF5" s="281"/>
      <c r="AG5" s="276" t="s">
        <v>255</v>
      </c>
      <c r="AH5" s="283"/>
      <c r="AI5" s="283"/>
      <c r="AJ5" s="283"/>
      <c r="AK5" s="283"/>
      <c r="AL5" s="283"/>
      <c r="AM5" s="283"/>
      <c r="AN5" s="283"/>
      <c r="AO5" s="283"/>
      <c r="AP5" s="281"/>
      <c r="AQ5" s="276" t="s">
        <v>255</v>
      </c>
      <c r="AR5" s="283"/>
      <c r="AS5" s="283"/>
      <c r="AT5" s="283"/>
      <c r="AU5" s="283"/>
      <c r="AV5" s="283"/>
      <c r="AW5" s="283"/>
      <c r="AX5" s="283"/>
      <c r="AY5" s="283"/>
      <c r="AZ5" s="281"/>
      <c r="BA5" s="276" t="s">
        <v>255</v>
      </c>
      <c r="BB5" s="283"/>
      <c r="BC5" s="283"/>
      <c r="BD5" s="283"/>
      <c r="BE5" s="283"/>
      <c r="BF5" s="283"/>
      <c r="BG5" s="283"/>
      <c r="BH5" s="283"/>
      <c r="BI5" s="283"/>
      <c r="BJ5" s="281"/>
      <c r="BK5" s="276" t="s">
        <v>255</v>
      </c>
      <c r="BL5" s="277"/>
      <c r="BM5" s="277"/>
      <c r="BN5" s="277"/>
      <c r="BO5" s="277"/>
      <c r="BP5" s="277"/>
      <c r="BQ5" s="277"/>
      <c r="BR5" s="277"/>
      <c r="BS5" s="277"/>
      <c r="BT5" s="278"/>
      <c r="BU5" s="276" t="s">
        <v>255</v>
      </c>
      <c r="BV5" s="277"/>
      <c r="BW5" s="277"/>
      <c r="BX5" s="277"/>
      <c r="BY5" s="277"/>
      <c r="BZ5" s="277"/>
      <c r="CA5" s="277"/>
      <c r="CB5" s="277"/>
      <c r="CC5" s="277"/>
      <c r="CD5" s="278"/>
      <c r="CE5" s="276" t="s">
        <v>255</v>
      </c>
      <c r="CF5" s="277"/>
      <c r="CG5" s="277"/>
      <c r="CH5" s="277"/>
      <c r="CI5" s="277"/>
      <c r="CJ5" s="277"/>
      <c r="CK5" s="277"/>
      <c r="CL5" s="277"/>
      <c r="CM5" s="277"/>
      <c r="CN5" s="277"/>
      <c r="CO5" s="277"/>
      <c r="CP5" s="278"/>
    </row>
    <row r="6" spans="1:106" ht="31.2">
      <c r="A6" s="193" t="s">
        <v>227</v>
      </c>
      <c r="B6" s="197" t="s">
        <v>254</v>
      </c>
      <c r="C6" s="197" t="s">
        <v>228</v>
      </c>
      <c r="D6" s="197">
        <v>0</v>
      </c>
      <c r="E6" s="197">
        <v>1</v>
      </c>
      <c r="F6" s="197">
        <v>2</v>
      </c>
      <c r="G6" s="197">
        <v>3</v>
      </c>
      <c r="H6" s="197">
        <v>4</v>
      </c>
      <c r="I6" s="197">
        <v>5</v>
      </c>
      <c r="J6" s="197">
        <v>6</v>
      </c>
      <c r="K6" s="197">
        <v>7</v>
      </c>
      <c r="L6" s="197">
        <v>8</v>
      </c>
      <c r="M6" s="197">
        <v>9</v>
      </c>
      <c r="N6" s="197">
        <v>10</v>
      </c>
      <c r="O6" s="197">
        <v>11</v>
      </c>
      <c r="P6" s="197">
        <v>12</v>
      </c>
      <c r="Q6" s="197">
        <v>13</v>
      </c>
      <c r="R6" s="197">
        <v>14</v>
      </c>
      <c r="S6" s="197">
        <v>15</v>
      </c>
      <c r="T6" s="197">
        <v>16</v>
      </c>
      <c r="U6" s="197">
        <v>17</v>
      </c>
      <c r="V6" s="197">
        <v>18</v>
      </c>
      <c r="W6" s="197">
        <v>19</v>
      </c>
      <c r="X6" s="197">
        <v>20</v>
      </c>
      <c r="Y6" s="197">
        <v>21</v>
      </c>
      <c r="Z6" s="197">
        <v>22</v>
      </c>
      <c r="AA6" s="197">
        <v>23</v>
      </c>
      <c r="AB6" s="197">
        <v>24</v>
      </c>
      <c r="AC6" s="197">
        <v>25</v>
      </c>
      <c r="AD6" s="197">
        <v>26</v>
      </c>
      <c r="AE6" s="197">
        <v>27</v>
      </c>
      <c r="AF6" s="197">
        <v>28</v>
      </c>
      <c r="AG6" s="197">
        <v>29</v>
      </c>
      <c r="AH6" s="197">
        <v>30</v>
      </c>
      <c r="AI6" s="197">
        <v>31</v>
      </c>
      <c r="AJ6" s="197">
        <v>32</v>
      </c>
      <c r="AK6" s="197">
        <v>33</v>
      </c>
      <c r="AL6" s="197">
        <v>34</v>
      </c>
      <c r="AM6" s="197">
        <v>35</v>
      </c>
      <c r="AN6" s="197">
        <v>36</v>
      </c>
      <c r="AO6" s="197">
        <v>37</v>
      </c>
      <c r="AP6" s="197">
        <v>38</v>
      </c>
      <c r="AQ6" s="197">
        <v>39</v>
      </c>
      <c r="AR6" s="197">
        <v>40</v>
      </c>
      <c r="AS6" s="197">
        <v>41</v>
      </c>
      <c r="AT6" s="197">
        <v>42</v>
      </c>
      <c r="AU6" s="197">
        <v>43</v>
      </c>
      <c r="AV6" s="197">
        <v>44</v>
      </c>
      <c r="AW6" s="197">
        <v>45</v>
      </c>
      <c r="AX6" s="197">
        <v>46</v>
      </c>
      <c r="AY6" s="197">
        <v>47</v>
      </c>
      <c r="AZ6" s="197">
        <v>48</v>
      </c>
      <c r="BA6" s="197">
        <v>49</v>
      </c>
      <c r="BB6" s="197">
        <v>50</v>
      </c>
      <c r="BC6" s="197">
        <v>51</v>
      </c>
      <c r="BD6" s="197">
        <v>52</v>
      </c>
      <c r="BE6" s="197">
        <v>53</v>
      </c>
      <c r="BF6" s="197">
        <v>54</v>
      </c>
      <c r="BG6" s="197">
        <v>55</v>
      </c>
      <c r="BH6" s="197">
        <v>56</v>
      </c>
      <c r="BI6" s="197">
        <v>57</v>
      </c>
      <c r="BJ6" s="197">
        <v>58</v>
      </c>
      <c r="BK6" s="197">
        <v>59</v>
      </c>
      <c r="BL6" s="197">
        <v>60</v>
      </c>
      <c r="BM6" s="197">
        <v>61</v>
      </c>
      <c r="BN6" s="197">
        <v>62</v>
      </c>
      <c r="BO6" s="197">
        <v>63</v>
      </c>
      <c r="BP6" s="197">
        <v>64</v>
      </c>
      <c r="BQ6" s="197">
        <v>65</v>
      </c>
      <c r="BR6" s="197">
        <v>66</v>
      </c>
      <c r="BS6" s="197">
        <v>67</v>
      </c>
      <c r="BT6" s="197">
        <v>68</v>
      </c>
      <c r="BU6" s="197">
        <v>69</v>
      </c>
      <c r="BV6" s="197">
        <v>70</v>
      </c>
      <c r="BW6" s="197">
        <v>71</v>
      </c>
      <c r="BX6" s="197">
        <v>72</v>
      </c>
      <c r="BY6" s="197">
        <v>73</v>
      </c>
      <c r="BZ6" s="197">
        <v>74</v>
      </c>
      <c r="CA6" s="197">
        <v>75</v>
      </c>
      <c r="CB6" s="197">
        <v>76</v>
      </c>
      <c r="CC6" s="197">
        <v>77</v>
      </c>
      <c r="CD6" s="197">
        <v>78</v>
      </c>
      <c r="CE6" s="197">
        <v>79</v>
      </c>
      <c r="CF6" s="197">
        <v>80</v>
      </c>
      <c r="CG6" s="197">
        <v>81</v>
      </c>
      <c r="CH6" s="197">
        <v>82</v>
      </c>
      <c r="CI6" s="197">
        <v>83</v>
      </c>
      <c r="CJ6" s="197">
        <v>84</v>
      </c>
      <c r="CK6" s="197">
        <v>85</v>
      </c>
      <c r="CL6" s="197">
        <v>86</v>
      </c>
      <c r="CM6" s="197">
        <v>87</v>
      </c>
      <c r="CN6" s="197">
        <v>88</v>
      </c>
      <c r="CO6" s="197">
        <v>89</v>
      </c>
      <c r="CP6" s="197" t="s">
        <v>224</v>
      </c>
    </row>
    <row r="7" spans="1:106" ht="19.95" customHeight="1">
      <c r="A7" s="215" t="s">
        <v>4</v>
      </c>
      <c r="B7" s="185" t="s">
        <v>229</v>
      </c>
      <c r="C7" s="185">
        <v>22512</v>
      </c>
      <c r="D7" s="185">
        <v>237</v>
      </c>
      <c r="E7" s="185">
        <v>206</v>
      </c>
      <c r="F7" s="185">
        <v>246</v>
      </c>
      <c r="G7" s="185">
        <v>249</v>
      </c>
      <c r="H7" s="185">
        <v>243</v>
      </c>
      <c r="I7" s="185">
        <v>247</v>
      </c>
      <c r="J7" s="185">
        <v>233</v>
      </c>
      <c r="K7" s="185">
        <v>272</v>
      </c>
      <c r="L7" s="185">
        <v>249</v>
      </c>
      <c r="M7" s="185">
        <v>242</v>
      </c>
      <c r="N7" s="185">
        <v>244</v>
      </c>
      <c r="O7" s="185">
        <v>253</v>
      </c>
      <c r="P7" s="185">
        <v>258</v>
      </c>
      <c r="Q7" s="185">
        <v>254</v>
      </c>
      <c r="R7" s="185">
        <v>249</v>
      </c>
      <c r="S7" s="185">
        <v>239</v>
      </c>
      <c r="T7" s="185">
        <v>254</v>
      </c>
      <c r="U7" s="185">
        <v>225</v>
      </c>
      <c r="V7" s="185">
        <v>179</v>
      </c>
      <c r="W7" s="185">
        <v>213</v>
      </c>
      <c r="X7" s="185">
        <v>229</v>
      </c>
      <c r="Y7" s="185">
        <v>244</v>
      </c>
      <c r="Z7" s="185">
        <v>259</v>
      </c>
      <c r="AA7" s="185">
        <v>267</v>
      </c>
      <c r="AB7" s="185">
        <v>280</v>
      </c>
      <c r="AC7" s="185">
        <v>266</v>
      </c>
      <c r="AD7" s="185">
        <v>265</v>
      </c>
      <c r="AE7" s="185">
        <v>247</v>
      </c>
      <c r="AF7" s="185">
        <v>285</v>
      </c>
      <c r="AG7" s="185">
        <v>297</v>
      </c>
      <c r="AH7" s="185">
        <v>304</v>
      </c>
      <c r="AI7" s="185">
        <v>323</v>
      </c>
      <c r="AJ7" s="185">
        <v>331</v>
      </c>
      <c r="AK7" s="185">
        <v>327</v>
      </c>
      <c r="AL7" s="185">
        <v>310</v>
      </c>
      <c r="AM7" s="185">
        <v>349</v>
      </c>
      <c r="AN7" s="185">
        <v>279</v>
      </c>
      <c r="AO7" s="185">
        <v>288</v>
      </c>
      <c r="AP7" s="185">
        <v>278</v>
      </c>
      <c r="AQ7" s="185">
        <v>315</v>
      </c>
      <c r="AR7" s="185">
        <v>283</v>
      </c>
      <c r="AS7" s="185">
        <v>303</v>
      </c>
      <c r="AT7" s="185">
        <v>310</v>
      </c>
      <c r="AU7" s="185">
        <v>290</v>
      </c>
      <c r="AV7" s="185">
        <v>233</v>
      </c>
      <c r="AW7" s="185">
        <v>246</v>
      </c>
      <c r="AX7" s="185">
        <v>231</v>
      </c>
      <c r="AY7" s="185">
        <v>251</v>
      </c>
      <c r="AZ7" s="185">
        <v>279</v>
      </c>
      <c r="BA7" s="185">
        <v>280</v>
      </c>
      <c r="BB7" s="185">
        <v>322</v>
      </c>
      <c r="BC7" s="185">
        <v>315</v>
      </c>
      <c r="BD7" s="185">
        <v>317</v>
      </c>
      <c r="BE7" s="185">
        <v>370</v>
      </c>
      <c r="BF7" s="185">
        <v>388</v>
      </c>
      <c r="BG7" s="185">
        <v>405</v>
      </c>
      <c r="BH7" s="185">
        <v>365</v>
      </c>
      <c r="BI7" s="185">
        <v>388</v>
      </c>
      <c r="BJ7" s="185">
        <v>390</v>
      </c>
      <c r="BK7" s="185">
        <v>371</v>
      </c>
      <c r="BL7" s="185">
        <v>375</v>
      </c>
      <c r="BM7" s="185">
        <v>381</v>
      </c>
      <c r="BN7" s="185">
        <v>358</v>
      </c>
      <c r="BO7" s="185">
        <v>321</v>
      </c>
      <c r="BP7" s="185">
        <v>320</v>
      </c>
      <c r="BQ7" s="185">
        <v>270</v>
      </c>
      <c r="BR7" s="185">
        <v>308</v>
      </c>
      <c r="BS7" s="185">
        <v>262</v>
      </c>
      <c r="BT7" s="185">
        <v>247</v>
      </c>
      <c r="BU7" s="185">
        <v>209</v>
      </c>
      <c r="BV7" s="185">
        <v>204</v>
      </c>
      <c r="BW7" s="185">
        <v>218</v>
      </c>
      <c r="BX7" s="185">
        <v>216</v>
      </c>
      <c r="BY7" s="185">
        <v>209</v>
      </c>
      <c r="BZ7" s="185">
        <v>190</v>
      </c>
      <c r="CA7" s="185">
        <v>186</v>
      </c>
      <c r="CB7" s="185">
        <v>166</v>
      </c>
      <c r="CC7" s="185">
        <v>133</v>
      </c>
      <c r="CD7" s="185">
        <v>123</v>
      </c>
      <c r="CE7" s="185">
        <v>142</v>
      </c>
      <c r="CF7" s="185">
        <v>101</v>
      </c>
      <c r="CG7" s="185">
        <v>99</v>
      </c>
      <c r="CH7" s="185">
        <v>74</v>
      </c>
      <c r="CI7" s="185">
        <v>69</v>
      </c>
      <c r="CJ7" s="185">
        <v>74</v>
      </c>
      <c r="CK7" s="185">
        <v>64</v>
      </c>
      <c r="CL7" s="185">
        <v>64</v>
      </c>
      <c r="CM7" s="185">
        <v>60</v>
      </c>
      <c r="CN7" s="185">
        <v>42</v>
      </c>
      <c r="CO7" s="185">
        <v>34</v>
      </c>
      <c r="CP7" s="185">
        <v>121</v>
      </c>
    </row>
    <row r="8" spans="1:106" ht="19.95" customHeight="1">
      <c r="A8" s="216"/>
      <c r="B8" s="185" t="s">
        <v>230</v>
      </c>
      <c r="C8" s="185">
        <v>30083</v>
      </c>
      <c r="D8" s="185">
        <v>270</v>
      </c>
      <c r="E8" s="185">
        <v>302</v>
      </c>
      <c r="F8" s="185">
        <v>290</v>
      </c>
      <c r="G8" s="185">
        <v>332</v>
      </c>
      <c r="H8" s="185">
        <v>289</v>
      </c>
      <c r="I8" s="185">
        <v>311</v>
      </c>
      <c r="J8" s="185">
        <v>308</v>
      </c>
      <c r="K8" s="185">
        <v>314</v>
      </c>
      <c r="L8" s="185">
        <v>312</v>
      </c>
      <c r="M8" s="185">
        <v>320</v>
      </c>
      <c r="N8" s="185">
        <v>316</v>
      </c>
      <c r="O8" s="185">
        <v>309</v>
      </c>
      <c r="P8" s="185">
        <v>266</v>
      </c>
      <c r="Q8" s="185">
        <v>294</v>
      </c>
      <c r="R8" s="185">
        <v>246</v>
      </c>
      <c r="S8" s="185">
        <v>252</v>
      </c>
      <c r="T8" s="185">
        <v>270</v>
      </c>
      <c r="U8" s="185">
        <v>245</v>
      </c>
      <c r="V8" s="185">
        <v>398</v>
      </c>
      <c r="W8" s="185">
        <v>651</v>
      </c>
      <c r="X8" s="185">
        <v>577</v>
      </c>
      <c r="Y8" s="185">
        <v>657</v>
      </c>
      <c r="Z8" s="185">
        <v>654</v>
      </c>
      <c r="AA8" s="185">
        <v>773</v>
      </c>
      <c r="AB8" s="185">
        <v>767</v>
      </c>
      <c r="AC8" s="185">
        <v>861</v>
      </c>
      <c r="AD8" s="185">
        <v>795</v>
      </c>
      <c r="AE8" s="185">
        <v>706</v>
      </c>
      <c r="AF8" s="185">
        <v>776</v>
      </c>
      <c r="AG8" s="185">
        <v>648</v>
      </c>
      <c r="AH8" s="185">
        <v>702</v>
      </c>
      <c r="AI8" s="185">
        <v>584</v>
      </c>
      <c r="AJ8" s="185">
        <v>621</v>
      </c>
      <c r="AK8" s="185">
        <v>662</v>
      </c>
      <c r="AL8" s="185">
        <v>570</v>
      </c>
      <c r="AM8" s="185">
        <v>581</v>
      </c>
      <c r="AN8" s="185">
        <v>449</v>
      </c>
      <c r="AO8" s="185">
        <v>510</v>
      </c>
      <c r="AP8" s="185">
        <v>468</v>
      </c>
      <c r="AQ8" s="185">
        <v>460</v>
      </c>
      <c r="AR8" s="185">
        <v>429</v>
      </c>
      <c r="AS8" s="185">
        <v>408</v>
      </c>
      <c r="AT8" s="185">
        <v>395</v>
      </c>
      <c r="AU8" s="185">
        <v>388</v>
      </c>
      <c r="AV8" s="185">
        <v>319</v>
      </c>
      <c r="AW8" s="185">
        <v>253</v>
      </c>
      <c r="AX8" s="185">
        <v>327</v>
      </c>
      <c r="AY8" s="185">
        <v>284</v>
      </c>
      <c r="AZ8" s="185">
        <v>279</v>
      </c>
      <c r="BA8" s="185">
        <v>353</v>
      </c>
      <c r="BB8" s="185">
        <v>288</v>
      </c>
      <c r="BC8" s="185">
        <v>307</v>
      </c>
      <c r="BD8" s="185">
        <v>280</v>
      </c>
      <c r="BE8" s="185">
        <v>350</v>
      </c>
      <c r="BF8" s="185">
        <v>305</v>
      </c>
      <c r="BG8" s="185">
        <v>256</v>
      </c>
      <c r="BH8" s="185">
        <v>277</v>
      </c>
      <c r="BI8" s="185">
        <v>300</v>
      </c>
      <c r="BJ8" s="185">
        <v>350</v>
      </c>
      <c r="BK8" s="185">
        <v>333</v>
      </c>
      <c r="BL8" s="185">
        <v>320</v>
      </c>
      <c r="BM8" s="185">
        <v>290</v>
      </c>
      <c r="BN8" s="185">
        <v>268</v>
      </c>
      <c r="BO8" s="185">
        <v>274</v>
      </c>
      <c r="BP8" s="185">
        <v>255</v>
      </c>
      <c r="BQ8" s="185">
        <v>219</v>
      </c>
      <c r="BR8" s="185">
        <v>232</v>
      </c>
      <c r="BS8" s="185">
        <v>227</v>
      </c>
      <c r="BT8" s="185">
        <v>201</v>
      </c>
      <c r="BU8" s="185">
        <v>198</v>
      </c>
      <c r="BV8" s="185">
        <v>145</v>
      </c>
      <c r="BW8" s="185">
        <v>189</v>
      </c>
      <c r="BX8" s="185">
        <v>118</v>
      </c>
      <c r="BY8" s="185">
        <v>167</v>
      </c>
      <c r="BZ8" s="185">
        <v>131</v>
      </c>
      <c r="CA8" s="185">
        <v>154</v>
      </c>
      <c r="CB8" s="185">
        <v>115</v>
      </c>
      <c r="CC8" s="185">
        <v>91</v>
      </c>
      <c r="CD8" s="185">
        <v>106</v>
      </c>
      <c r="CE8" s="185">
        <v>102</v>
      </c>
      <c r="CF8" s="185">
        <v>76</v>
      </c>
      <c r="CG8" s="185">
        <v>67</v>
      </c>
      <c r="CH8" s="185">
        <v>80</v>
      </c>
      <c r="CI8" s="185">
        <v>59</v>
      </c>
      <c r="CJ8" s="185">
        <v>59</v>
      </c>
      <c r="CK8" s="185">
        <v>59</v>
      </c>
      <c r="CL8" s="185">
        <v>44</v>
      </c>
      <c r="CM8" s="185">
        <v>43</v>
      </c>
      <c r="CN8" s="185">
        <v>43</v>
      </c>
      <c r="CO8" s="185">
        <v>29</v>
      </c>
      <c r="CP8" s="185">
        <v>125</v>
      </c>
    </row>
    <row r="9" spans="1:106" ht="19.95" customHeight="1">
      <c r="A9" s="216"/>
      <c r="B9" s="185" t="s">
        <v>231</v>
      </c>
      <c r="C9" s="185">
        <v>19681</v>
      </c>
      <c r="D9" s="185">
        <v>171</v>
      </c>
      <c r="E9" s="185">
        <v>181</v>
      </c>
      <c r="F9" s="185">
        <v>162</v>
      </c>
      <c r="G9" s="185">
        <v>170</v>
      </c>
      <c r="H9" s="185">
        <v>140</v>
      </c>
      <c r="I9" s="185">
        <v>164</v>
      </c>
      <c r="J9" s="185">
        <v>156</v>
      </c>
      <c r="K9" s="185">
        <v>126</v>
      </c>
      <c r="L9" s="185">
        <v>157</v>
      </c>
      <c r="M9" s="185">
        <v>164</v>
      </c>
      <c r="N9" s="185">
        <v>157</v>
      </c>
      <c r="O9" s="185">
        <v>146</v>
      </c>
      <c r="P9" s="185">
        <v>166</v>
      </c>
      <c r="Q9" s="185">
        <v>150</v>
      </c>
      <c r="R9" s="185">
        <v>126</v>
      </c>
      <c r="S9" s="185">
        <v>135</v>
      </c>
      <c r="T9" s="185">
        <v>147</v>
      </c>
      <c r="U9" s="185">
        <v>148</v>
      </c>
      <c r="V9" s="185">
        <v>125</v>
      </c>
      <c r="W9" s="185">
        <v>217</v>
      </c>
      <c r="X9" s="185">
        <v>273</v>
      </c>
      <c r="Y9" s="185">
        <v>355</v>
      </c>
      <c r="Z9" s="185">
        <v>442</v>
      </c>
      <c r="AA9" s="185">
        <v>572</v>
      </c>
      <c r="AB9" s="185">
        <v>603</v>
      </c>
      <c r="AC9" s="185">
        <v>630</v>
      </c>
      <c r="AD9" s="185">
        <v>625</v>
      </c>
      <c r="AE9" s="185">
        <v>618</v>
      </c>
      <c r="AF9" s="185">
        <v>596</v>
      </c>
      <c r="AG9" s="185">
        <v>594</v>
      </c>
      <c r="AH9" s="185">
        <v>537</v>
      </c>
      <c r="AI9" s="185">
        <v>468</v>
      </c>
      <c r="AJ9" s="185">
        <v>497</v>
      </c>
      <c r="AK9" s="185">
        <v>407</v>
      </c>
      <c r="AL9" s="185">
        <v>413</v>
      </c>
      <c r="AM9" s="185">
        <v>349</v>
      </c>
      <c r="AN9" s="185">
        <v>329</v>
      </c>
      <c r="AO9" s="185">
        <v>308</v>
      </c>
      <c r="AP9" s="185">
        <v>338</v>
      </c>
      <c r="AQ9" s="185">
        <v>288</v>
      </c>
      <c r="AR9" s="185">
        <v>250</v>
      </c>
      <c r="AS9" s="185">
        <v>225</v>
      </c>
      <c r="AT9" s="185">
        <v>241</v>
      </c>
      <c r="AU9" s="185">
        <v>248</v>
      </c>
      <c r="AV9" s="185">
        <v>212</v>
      </c>
      <c r="AW9" s="185">
        <v>207</v>
      </c>
      <c r="AX9" s="185">
        <v>202</v>
      </c>
      <c r="AY9" s="185">
        <v>164</v>
      </c>
      <c r="AZ9" s="185">
        <v>195</v>
      </c>
      <c r="BA9" s="185">
        <v>175</v>
      </c>
      <c r="BB9" s="185">
        <v>216</v>
      </c>
      <c r="BC9" s="185">
        <v>199</v>
      </c>
      <c r="BD9" s="185">
        <v>213</v>
      </c>
      <c r="BE9" s="185">
        <v>233</v>
      </c>
      <c r="BF9" s="185">
        <v>221</v>
      </c>
      <c r="BG9" s="185">
        <v>238</v>
      </c>
      <c r="BH9" s="185">
        <v>230</v>
      </c>
      <c r="BI9" s="185">
        <v>204</v>
      </c>
      <c r="BJ9" s="185">
        <v>219</v>
      </c>
      <c r="BK9" s="185">
        <v>211</v>
      </c>
      <c r="BL9" s="185">
        <v>175</v>
      </c>
      <c r="BM9" s="185">
        <v>221</v>
      </c>
      <c r="BN9" s="185">
        <v>197</v>
      </c>
      <c r="BO9" s="185">
        <v>181</v>
      </c>
      <c r="BP9" s="185">
        <v>145</v>
      </c>
      <c r="BQ9" s="185">
        <v>136</v>
      </c>
      <c r="BR9" s="185">
        <v>173</v>
      </c>
      <c r="BS9" s="185">
        <v>137</v>
      </c>
      <c r="BT9" s="185">
        <v>116</v>
      </c>
      <c r="BU9" s="185">
        <v>122</v>
      </c>
      <c r="BV9" s="185">
        <v>110</v>
      </c>
      <c r="BW9" s="185">
        <v>87</v>
      </c>
      <c r="BX9" s="185">
        <v>107</v>
      </c>
      <c r="BY9" s="185">
        <v>105</v>
      </c>
      <c r="BZ9" s="185">
        <v>90</v>
      </c>
      <c r="CA9" s="185">
        <v>93</v>
      </c>
      <c r="CB9" s="185">
        <v>78</v>
      </c>
      <c r="CC9" s="185">
        <v>71</v>
      </c>
      <c r="CD9" s="185">
        <v>59</v>
      </c>
      <c r="CE9" s="185">
        <v>96</v>
      </c>
      <c r="CF9" s="185">
        <v>81</v>
      </c>
      <c r="CG9" s="185">
        <v>58</v>
      </c>
      <c r="CH9" s="185">
        <v>62</v>
      </c>
      <c r="CI9" s="185">
        <v>43</v>
      </c>
      <c r="CJ9" s="185">
        <v>41</v>
      </c>
      <c r="CK9" s="185">
        <v>50</v>
      </c>
      <c r="CL9" s="185">
        <v>35</v>
      </c>
      <c r="CM9" s="185">
        <v>23</v>
      </c>
      <c r="CN9" s="185">
        <v>33</v>
      </c>
      <c r="CO9" s="185">
        <v>18</v>
      </c>
      <c r="CP9" s="185">
        <v>85</v>
      </c>
    </row>
    <row r="10" spans="1:106" ht="19.95" customHeight="1">
      <c r="A10" s="216"/>
      <c r="B10" s="185" t="s">
        <v>232</v>
      </c>
      <c r="C10" s="185">
        <v>29238</v>
      </c>
      <c r="D10" s="185">
        <v>269</v>
      </c>
      <c r="E10" s="185">
        <v>246</v>
      </c>
      <c r="F10" s="185">
        <v>301</v>
      </c>
      <c r="G10" s="185">
        <v>305</v>
      </c>
      <c r="H10" s="185">
        <v>284</v>
      </c>
      <c r="I10" s="185">
        <v>318</v>
      </c>
      <c r="J10" s="185">
        <v>342</v>
      </c>
      <c r="K10" s="185">
        <v>330</v>
      </c>
      <c r="L10" s="185">
        <v>336</v>
      </c>
      <c r="M10" s="185">
        <v>331</v>
      </c>
      <c r="N10" s="185">
        <v>292</v>
      </c>
      <c r="O10" s="185">
        <v>371</v>
      </c>
      <c r="P10" s="185">
        <v>354</v>
      </c>
      <c r="Q10" s="185">
        <v>299</v>
      </c>
      <c r="R10" s="185">
        <v>356</v>
      </c>
      <c r="S10" s="185">
        <v>339</v>
      </c>
      <c r="T10" s="185">
        <v>332</v>
      </c>
      <c r="U10" s="185">
        <v>323</v>
      </c>
      <c r="V10" s="185">
        <v>303</v>
      </c>
      <c r="W10" s="185">
        <v>318</v>
      </c>
      <c r="X10" s="185">
        <v>313</v>
      </c>
      <c r="Y10" s="185">
        <v>314</v>
      </c>
      <c r="Z10" s="185">
        <v>347</v>
      </c>
      <c r="AA10" s="185">
        <v>311</v>
      </c>
      <c r="AB10" s="185">
        <v>378</v>
      </c>
      <c r="AC10" s="185">
        <v>412</v>
      </c>
      <c r="AD10" s="185">
        <v>465</v>
      </c>
      <c r="AE10" s="185">
        <v>417</v>
      </c>
      <c r="AF10" s="185">
        <v>399</v>
      </c>
      <c r="AG10" s="185">
        <v>439</v>
      </c>
      <c r="AH10" s="185">
        <v>464</v>
      </c>
      <c r="AI10" s="185">
        <v>472</v>
      </c>
      <c r="AJ10" s="185">
        <v>467</v>
      </c>
      <c r="AK10" s="185">
        <v>477</v>
      </c>
      <c r="AL10" s="185">
        <v>481</v>
      </c>
      <c r="AM10" s="185">
        <v>470</v>
      </c>
      <c r="AN10" s="185">
        <v>437</v>
      </c>
      <c r="AO10" s="185">
        <v>441</v>
      </c>
      <c r="AP10" s="185">
        <v>405</v>
      </c>
      <c r="AQ10" s="185">
        <v>414</v>
      </c>
      <c r="AR10" s="185">
        <v>374</v>
      </c>
      <c r="AS10" s="185">
        <v>406</v>
      </c>
      <c r="AT10" s="185">
        <v>332</v>
      </c>
      <c r="AU10" s="185">
        <v>384</v>
      </c>
      <c r="AV10" s="185">
        <v>343</v>
      </c>
      <c r="AW10" s="185">
        <v>301</v>
      </c>
      <c r="AX10" s="185">
        <v>328</v>
      </c>
      <c r="AY10" s="185">
        <v>315</v>
      </c>
      <c r="AZ10" s="185">
        <v>339</v>
      </c>
      <c r="BA10" s="185">
        <v>301</v>
      </c>
      <c r="BB10" s="185">
        <v>364</v>
      </c>
      <c r="BC10" s="185">
        <v>428</v>
      </c>
      <c r="BD10" s="185">
        <v>442</v>
      </c>
      <c r="BE10" s="185">
        <v>463</v>
      </c>
      <c r="BF10" s="185">
        <v>386</v>
      </c>
      <c r="BG10" s="185">
        <v>407</v>
      </c>
      <c r="BH10" s="185">
        <v>465</v>
      </c>
      <c r="BI10" s="185">
        <v>443</v>
      </c>
      <c r="BJ10" s="185">
        <v>433</v>
      </c>
      <c r="BK10" s="185">
        <v>446</v>
      </c>
      <c r="BL10" s="185">
        <v>432</v>
      </c>
      <c r="BM10" s="185">
        <v>403</v>
      </c>
      <c r="BN10" s="185">
        <v>406</v>
      </c>
      <c r="BO10" s="185">
        <v>398</v>
      </c>
      <c r="BP10" s="185">
        <v>339</v>
      </c>
      <c r="BQ10" s="185">
        <v>330</v>
      </c>
      <c r="BR10" s="185">
        <v>290</v>
      </c>
      <c r="BS10" s="185">
        <v>275</v>
      </c>
      <c r="BT10" s="185">
        <v>275</v>
      </c>
      <c r="BU10" s="185">
        <v>241</v>
      </c>
      <c r="BV10" s="185">
        <v>238</v>
      </c>
      <c r="BW10" s="185">
        <v>251</v>
      </c>
      <c r="BX10" s="185">
        <v>228</v>
      </c>
      <c r="BY10" s="185">
        <v>226</v>
      </c>
      <c r="BZ10" s="185">
        <v>258</v>
      </c>
      <c r="CA10" s="185">
        <v>265</v>
      </c>
      <c r="CB10" s="185">
        <v>198</v>
      </c>
      <c r="CC10" s="185">
        <v>143</v>
      </c>
      <c r="CD10" s="185">
        <v>157</v>
      </c>
      <c r="CE10" s="185">
        <v>172</v>
      </c>
      <c r="CF10" s="185">
        <v>152</v>
      </c>
      <c r="CG10" s="185">
        <v>142</v>
      </c>
      <c r="CH10" s="185">
        <v>127</v>
      </c>
      <c r="CI10" s="185">
        <v>144</v>
      </c>
      <c r="CJ10" s="185">
        <v>123</v>
      </c>
      <c r="CK10" s="185">
        <v>109</v>
      </c>
      <c r="CL10" s="185">
        <v>107</v>
      </c>
      <c r="CM10" s="185">
        <v>80</v>
      </c>
      <c r="CN10" s="185">
        <v>69</v>
      </c>
      <c r="CO10" s="185">
        <v>61</v>
      </c>
      <c r="CP10" s="185">
        <v>227</v>
      </c>
    </row>
    <row r="11" spans="1:106" ht="19.95" customHeight="1">
      <c r="A11" s="216"/>
      <c r="B11" s="185" t="s">
        <v>4</v>
      </c>
      <c r="C11" s="185">
        <v>20439</v>
      </c>
      <c r="D11" s="185">
        <v>213</v>
      </c>
      <c r="E11" s="185">
        <v>226</v>
      </c>
      <c r="F11" s="185">
        <v>235</v>
      </c>
      <c r="G11" s="185">
        <v>256</v>
      </c>
      <c r="H11" s="185">
        <v>245</v>
      </c>
      <c r="I11" s="185">
        <v>261</v>
      </c>
      <c r="J11" s="185">
        <v>259</v>
      </c>
      <c r="K11" s="185">
        <v>266</v>
      </c>
      <c r="L11" s="185">
        <v>265</v>
      </c>
      <c r="M11" s="185">
        <v>293</v>
      </c>
      <c r="N11" s="185">
        <v>302</v>
      </c>
      <c r="O11" s="185">
        <v>317</v>
      </c>
      <c r="P11" s="185">
        <v>308</v>
      </c>
      <c r="Q11" s="185">
        <v>272</v>
      </c>
      <c r="R11" s="185">
        <v>271</v>
      </c>
      <c r="S11" s="185">
        <v>234</v>
      </c>
      <c r="T11" s="185">
        <v>279</v>
      </c>
      <c r="U11" s="185">
        <v>208</v>
      </c>
      <c r="V11" s="185">
        <v>207</v>
      </c>
      <c r="W11" s="185">
        <v>206</v>
      </c>
      <c r="X11" s="185">
        <v>161</v>
      </c>
      <c r="Y11" s="185">
        <v>196</v>
      </c>
      <c r="Z11" s="185">
        <v>219</v>
      </c>
      <c r="AA11" s="185">
        <v>197</v>
      </c>
      <c r="AB11" s="185">
        <v>230</v>
      </c>
      <c r="AC11" s="185">
        <v>240</v>
      </c>
      <c r="AD11" s="185">
        <v>262</v>
      </c>
      <c r="AE11" s="185">
        <v>250</v>
      </c>
      <c r="AF11" s="185">
        <v>260</v>
      </c>
      <c r="AG11" s="185">
        <v>299</v>
      </c>
      <c r="AH11" s="185">
        <v>326</v>
      </c>
      <c r="AI11" s="185">
        <v>349</v>
      </c>
      <c r="AJ11" s="185">
        <v>342</v>
      </c>
      <c r="AK11" s="185">
        <v>328</v>
      </c>
      <c r="AL11" s="185">
        <v>345</v>
      </c>
      <c r="AM11" s="185">
        <v>321</v>
      </c>
      <c r="AN11" s="185">
        <v>301</v>
      </c>
      <c r="AO11" s="185">
        <v>321</v>
      </c>
      <c r="AP11" s="185">
        <v>352</v>
      </c>
      <c r="AQ11" s="185">
        <v>288</v>
      </c>
      <c r="AR11" s="185">
        <v>273</v>
      </c>
      <c r="AS11" s="185">
        <v>330</v>
      </c>
      <c r="AT11" s="185">
        <v>268</v>
      </c>
      <c r="AU11" s="185">
        <v>283</v>
      </c>
      <c r="AV11" s="185">
        <v>257</v>
      </c>
      <c r="AW11" s="185">
        <v>247</v>
      </c>
      <c r="AX11" s="185">
        <v>270</v>
      </c>
      <c r="AY11" s="185">
        <v>233</v>
      </c>
      <c r="AZ11" s="185">
        <v>253</v>
      </c>
      <c r="BA11" s="185">
        <v>246</v>
      </c>
      <c r="BB11" s="185">
        <v>271</v>
      </c>
      <c r="BC11" s="185">
        <v>303</v>
      </c>
      <c r="BD11" s="185">
        <v>291</v>
      </c>
      <c r="BE11" s="185">
        <v>271</v>
      </c>
      <c r="BF11" s="185">
        <v>284</v>
      </c>
      <c r="BG11" s="185">
        <v>274</v>
      </c>
      <c r="BH11" s="185">
        <v>286</v>
      </c>
      <c r="BI11" s="185">
        <v>306</v>
      </c>
      <c r="BJ11" s="185">
        <v>303</v>
      </c>
      <c r="BK11" s="185">
        <v>310</v>
      </c>
      <c r="BL11" s="185">
        <v>289</v>
      </c>
      <c r="BM11" s="185">
        <v>270</v>
      </c>
      <c r="BN11" s="185">
        <v>274</v>
      </c>
      <c r="BO11" s="185">
        <v>257</v>
      </c>
      <c r="BP11" s="185">
        <v>256</v>
      </c>
      <c r="BQ11" s="185">
        <v>244</v>
      </c>
      <c r="BR11" s="185">
        <v>195</v>
      </c>
      <c r="BS11" s="185">
        <v>202</v>
      </c>
      <c r="BT11" s="185">
        <v>179</v>
      </c>
      <c r="BU11" s="185">
        <v>181</v>
      </c>
      <c r="BV11" s="185">
        <v>193</v>
      </c>
      <c r="BW11" s="185">
        <v>147</v>
      </c>
      <c r="BX11" s="185">
        <v>150</v>
      </c>
      <c r="BY11" s="185">
        <v>121</v>
      </c>
      <c r="BZ11" s="185">
        <v>150</v>
      </c>
      <c r="CA11" s="185">
        <v>141</v>
      </c>
      <c r="CB11" s="185">
        <v>90</v>
      </c>
      <c r="CC11" s="185">
        <v>80</v>
      </c>
      <c r="CD11" s="185">
        <v>76</v>
      </c>
      <c r="CE11" s="185">
        <v>89</v>
      </c>
      <c r="CF11" s="185">
        <v>95</v>
      </c>
      <c r="CG11" s="185">
        <v>51</v>
      </c>
      <c r="CH11" s="185">
        <v>65</v>
      </c>
      <c r="CI11" s="185">
        <v>69</v>
      </c>
      <c r="CJ11" s="185">
        <v>50</v>
      </c>
      <c r="CK11" s="185">
        <v>31</v>
      </c>
      <c r="CL11" s="185">
        <v>35</v>
      </c>
      <c r="CM11" s="185">
        <v>40</v>
      </c>
      <c r="CN11" s="185">
        <v>36</v>
      </c>
      <c r="CO11" s="185">
        <v>24</v>
      </c>
      <c r="CP11" s="185">
        <v>90</v>
      </c>
    </row>
    <row r="12" spans="1:106" ht="19.95" customHeight="1">
      <c r="A12" s="216"/>
      <c r="B12" s="185" t="s">
        <v>233</v>
      </c>
      <c r="C12" s="185">
        <v>24651</v>
      </c>
      <c r="D12" s="185">
        <v>248</v>
      </c>
      <c r="E12" s="185">
        <v>232</v>
      </c>
      <c r="F12" s="185">
        <v>240</v>
      </c>
      <c r="G12" s="185">
        <v>247</v>
      </c>
      <c r="H12" s="185">
        <v>263</v>
      </c>
      <c r="I12" s="185">
        <v>212</v>
      </c>
      <c r="J12" s="185">
        <v>267</v>
      </c>
      <c r="K12" s="185">
        <v>270</v>
      </c>
      <c r="L12" s="185">
        <v>223</v>
      </c>
      <c r="M12" s="185">
        <v>257</v>
      </c>
      <c r="N12" s="185">
        <v>229</v>
      </c>
      <c r="O12" s="185">
        <v>243</v>
      </c>
      <c r="P12" s="185">
        <v>238</v>
      </c>
      <c r="Q12" s="185">
        <v>205</v>
      </c>
      <c r="R12" s="185">
        <v>263</v>
      </c>
      <c r="S12" s="185">
        <v>206</v>
      </c>
      <c r="T12" s="185">
        <v>218</v>
      </c>
      <c r="U12" s="185">
        <v>195</v>
      </c>
      <c r="V12" s="185">
        <v>220</v>
      </c>
      <c r="W12" s="185">
        <v>220</v>
      </c>
      <c r="X12" s="185">
        <v>204</v>
      </c>
      <c r="Y12" s="185">
        <v>256</v>
      </c>
      <c r="Z12" s="185">
        <v>296</v>
      </c>
      <c r="AA12" s="185">
        <v>302</v>
      </c>
      <c r="AB12" s="185">
        <v>322</v>
      </c>
      <c r="AC12" s="185">
        <v>341</v>
      </c>
      <c r="AD12" s="185">
        <v>353</v>
      </c>
      <c r="AE12" s="185">
        <v>387</v>
      </c>
      <c r="AF12" s="185">
        <v>385</v>
      </c>
      <c r="AG12" s="185">
        <v>379</v>
      </c>
      <c r="AH12" s="185">
        <v>419</v>
      </c>
      <c r="AI12" s="185">
        <v>366</v>
      </c>
      <c r="AJ12" s="185">
        <v>340</v>
      </c>
      <c r="AK12" s="185">
        <v>374</v>
      </c>
      <c r="AL12" s="185">
        <v>390</v>
      </c>
      <c r="AM12" s="185">
        <v>343</v>
      </c>
      <c r="AN12" s="185">
        <v>332</v>
      </c>
      <c r="AO12" s="185">
        <v>297</v>
      </c>
      <c r="AP12" s="185">
        <v>305</v>
      </c>
      <c r="AQ12" s="185">
        <v>319</v>
      </c>
      <c r="AR12" s="185">
        <v>277</v>
      </c>
      <c r="AS12" s="185">
        <v>312</v>
      </c>
      <c r="AT12" s="185">
        <v>289</v>
      </c>
      <c r="AU12" s="185">
        <v>326</v>
      </c>
      <c r="AV12" s="185">
        <v>253</v>
      </c>
      <c r="AW12" s="185">
        <v>238</v>
      </c>
      <c r="AX12" s="185">
        <v>262</v>
      </c>
      <c r="AY12" s="185">
        <v>268</v>
      </c>
      <c r="AZ12" s="185">
        <v>259</v>
      </c>
      <c r="BA12" s="185">
        <v>284</v>
      </c>
      <c r="BB12" s="185">
        <v>291</v>
      </c>
      <c r="BC12" s="185">
        <v>351</v>
      </c>
      <c r="BD12" s="185">
        <v>365</v>
      </c>
      <c r="BE12" s="185">
        <v>380</v>
      </c>
      <c r="BF12" s="185">
        <v>380</v>
      </c>
      <c r="BG12" s="185">
        <v>348</v>
      </c>
      <c r="BH12" s="185">
        <v>394</v>
      </c>
      <c r="BI12" s="185">
        <v>379</v>
      </c>
      <c r="BJ12" s="185">
        <v>425</v>
      </c>
      <c r="BK12" s="185">
        <v>413</v>
      </c>
      <c r="BL12" s="185">
        <v>390</v>
      </c>
      <c r="BM12" s="185">
        <v>414</v>
      </c>
      <c r="BN12" s="185">
        <v>436</v>
      </c>
      <c r="BO12" s="185">
        <v>381</v>
      </c>
      <c r="BP12" s="185">
        <v>351</v>
      </c>
      <c r="BQ12" s="185">
        <v>334</v>
      </c>
      <c r="BR12" s="185">
        <v>342</v>
      </c>
      <c r="BS12" s="185">
        <v>327</v>
      </c>
      <c r="BT12" s="185">
        <v>257</v>
      </c>
      <c r="BU12" s="185">
        <v>302</v>
      </c>
      <c r="BV12" s="185">
        <v>239</v>
      </c>
      <c r="BW12" s="185">
        <v>228</v>
      </c>
      <c r="BX12" s="185">
        <v>210</v>
      </c>
      <c r="BY12" s="185">
        <v>214</v>
      </c>
      <c r="BZ12" s="185">
        <v>217</v>
      </c>
      <c r="CA12" s="185">
        <v>238</v>
      </c>
      <c r="CB12" s="185">
        <v>175</v>
      </c>
      <c r="CC12" s="185">
        <v>175</v>
      </c>
      <c r="CD12" s="185">
        <v>170</v>
      </c>
      <c r="CE12" s="185">
        <v>139</v>
      </c>
      <c r="CF12" s="185">
        <v>142</v>
      </c>
      <c r="CG12" s="185">
        <v>134</v>
      </c>
      <c r="CH12" s="185">
        <v>125</v>
      </c>
      <c r="CI12" s="185">
        <v>127</v>
      </c>
      <c r="CJ12" s="185">
        <v>118</v>
      </c>
      <c r="CK12" s="185">
        <v>89</v>
      </c>
      <c r="CL12" s="185">
        <v>73</v>
      </c>
      <c r="CM12" s="185">
        <v>82</v>
      </c>
      <c r="CN12" s="185">
        <v>67</v>
      </c>
      <c r="CO12" s="185">
        <v>54</v>
      </c>
      <c r="CP12" s="185">
        <v>201</v>
      </c>
    </row>
    <row r="13" spans="1:106" ht="19.95" customHeight="1">
      <c r="A13" s="216"/>
      <c r="B13" s="185" t="s">
        <v>234</v>
      </c>
      <c r="C13" s="185">
        <v>27272</v>
      </c>
      <c r="D13" s="185">
        <v>275</v>
      </c>
      <c r="E13" s="185">
        <v>288</v>
      </c>
      <c r="F13" s="185">
        <v>264</v>
      </c>
      <c r="G13" s="185">
        <v>276</v>
      </c>
      <c r="H13" s="185">
        <v>249</v>
      </c>
      <c r="I13" s="185">
        <v>268</v>
      </c>
      <c r="J13" s="185">
        <v>301</v>
      </c>
      <c r="K13" s="185">
        <v>273</v>
      </c>
      <c r="L13" s="185">
        <v>301</v>
      </c>
      <c r="M13" s="185">
        <v>318</v>
      </c>
      <c r="N13" s="185">
        <v>336</v>
      </c>
      <c r="O13" s="185">
        <v>309</v>
      </c>
      <c r="P13" s="185">
        <v>297</v>
      </c>
      <c r="Q13" s="185">
        <v>317</v>
      </c>
      <c r="R13" s="185">
        <v>319</v>
      </c>
      <c r="S13" s="185">
        <v>302</v>
      </c>
      <c r="T13" s="185">
        <v>292</v>
      </c>
      <c r="U13" s="185">
        <v>310</v>
      </c>
      <c r="V13" s="185">
        <v>309</v>
      </c>
      <c r="W13" s="185">
        <v>357</v>
      </c>
      <c r="X13" s="185">
        <v>321</v>
      </c>
      <c r="Y13" s="185">
        <v>320</v>
      </c>
      <c r="Z13" s="185">
        <v>317</v>
      </c>
      <c r="AA13" s="185">
        <v>369</v>
      </c>
      <c r="AB13" s="185">
        <v>374</v>
      </c>
      <c r="AC13" s="185">
        <v>395</v>
      </c>
      <c r="AD13" s="185">
        <v>416</v>
      </c>
      <c r="AE13" s="185">
        <v>395</v>
      </c>
      <c r="AF13" s="185">
        <v>389</v>
      </c>
      <c r="AG13" s="185">
        <v>393</v>
      </c>
      <c r="AH13" s="185">
        <v>501</v>
      </c>
      <c r="AI13" s="185">
        <v>433</v>
      </c>
      <c r="AJ13" s="185">
        <v>459</v>
      </c>
      <c r="AK13" s="185">
        <v>431</v>
      </c>
      <c r="AL13" s="185">
        <v>440</v>
      </c>
      <c r="AM13" s="185">
        <v>377</v>
      </c>
      <c r="AN13" s="185">
        <v>367</v>
      </c>
      <c r="AO13" s="185">
        <v>356</v>
      </c>
      <c r="AP13" s="185">
        <v>365</v>
      </c>
      <c r="AQ13" s="185">
        <v>369</v>
      </c>
      <c r="AR13" s="185">
        <v>392</v>
      </c>
      <c r="AS13" s="185">
        <v>311</v>
      </c>
      <c r="AT13" s="185">
        <v>353</v>
      </c>
      <c r="AU13" s="185">
        <v>373</v>
      </c>
      <c r="AV13" s="185">
        <v>306</v>
      </c>
      <c r="AW13" s="185">
        <v>299</v>
      </c>
      <c r="AX13" s="185">
        <v>323</v>
      </c>
      <c r="AY13" s="185">
        <v>302</v>
      </c>
      <c r="AZ13" s="185">
        <v>353</v>
      </c>
      <c r="BA13" s="185">
        <v>376</v>
      </c>
      <c r="BB13" s="185">
        <v>340</v>
      </c>
      <c r="BC13" s="185">
        <v>339</v>
      </c>
      <c r="BD13" s="185">
        <v>432</v>
      </c>
      <c r="BE13" s="185">
        <v>424</v>
      </c>
      <c r="BF13" s="185">
        <v>456</v>
      </c>
      <c r="BG13" s="185">
        <v>449</v>
      </c>
      <c r="BH13" s="185">
        <v>438</v>
      </c>
      <c r="BI13" s="185">
        <v>454</v>
      </c>
      <c r="BJ13" s="185">
        <v>504</v>
      </c>
      <c r="BK13" s="185">
        <v>434</v>
      </c>
      <c r="BL13" s="185">
        <v>428</v>
      </c>
      <c r="BM13" s="185">
        <v>360</v>
      </c>
      <c r="BN13" s="185">
        <v>378</v>
      </c>
      <c r="BO13" s="185">
        <v>348</v>
      </c>
      <c r="BP13" s="185">
        <v>320</v>
      </c>
      <c r="BQ13" s="185">
        <v>288</v>
      </c>
      <c r="BR13" s="185">
        <v>295</v>
      </c>
      <c r="BS13" s="185">
        <v>247</v>
      </c>
      <c r="BT13" s="185">
        <v>227</v>
      </c>
      <c r="BU13" s="185">
        <v>190</v>
      </c>
      <c r="BV13" s="185">
        <v>215</v>
      </c>
      <c r="BW13" s="185">
        <v>200</v>
      </c>
      <c r="BX13" s="185">
        <v>175</v>
      </c>
      <c r="BY13" s="185">
        <v>192</v>
      </c>
      <c r="BZ13" s="185">
        <v>191</v>
      </c>
      <c r="CA13" s="185">
        <v>181</v>
      </c>
      <c r="CB13" s="185">
        <v>118</v>
      </c>
      <c r="CC13" s="185">
        <v>121</v>
      </c>
      <c r="CD13" s="185">
        <v>134</v>
      </c>
      <c r="CE13" s="185">
        <v>138</v>
      </c>
      <c r="CF13" s="185">
        <v>140</v>
      </c>
      <c r="CG13" s="185">
        <v>119</v>
      </c>
      <c r="CH13" s="185">
        <v>103</v>
      </c>
      <c r="CI13" s="185">
        <v>106</v>
      </c>
      <c r="CJ13" s="185">
        <v>94</v>
      </c>
      <c r="CK13" s="185">
        <v>86</v>
      </c>
      <c r="CL13" s="185">
        <v>96</v>
      </c>
      <c r="CM13" s="185">
        <v>80</v>
      </c>
      <c r="CN13" s="185">
        <v>73</v>
      </c>
      <c r="CO13" s="185">
        <v>51</v>
      </c>
      <c r="CP13" s="185">
        <v>172</v>
      </c>
    </row>
    <row r="14" spans="1:106" ht="19.95" customHeight="1">
      <c r="A14" s="420"/>
      <c r="B14" s="191" t="s">
        <v>235</v>
      </c>
      <c r="C14" s="191">
        <v>173876</v>
      </c>
      <c r="D14" s="191">
        <v>1683</v>
      </c>
      <c r="E14" s="191">
        <v>1681</v>
      </c>
      <c r="F14" s="191">
        <v>1738</v>
      </c>
      <c r="G14" s="191">
        <v>1835</v>
      </c>
      <c r="H14" s="191">
        <v>1713</v>
      </c>
      <c r="I14" s="191">
        <v>1781</v>
      </c>
      <c r="J14" s="191">
        <v>1866</v>
      </c>
      <c r="K14" s="191">
        <v>1851</v>
      </c>
      <c r="L14" s="191">
        <v>1843</v>
      </c>
      <c r="M14" s="191">
        <v>1925</v>
      </c>
      <c r="N14" s="191">
        <v>1876</v>
      </c>
      <c r="O14" s="191">
        <v>1948</v>
      </c>
      <c r="P14" s="191">
        <v>1887</v>
      </c>
      <c r="Q14" s="191">
        <v>1791</v>
      </c>
      <c r="R14" s="191">
        <v>1830</v>
      </c>
      <c r="S14" s="191">
        <v>1707</v>
      </c>
      <c r="T14" s="191">
        <v>1792</v>
      </c>
      <c r="U14" s="191">
        <v>1654</v>
      </c>
      <c r="V14" s="191">
        <v>1741</v>
      </c>
      <c r="W14" s="191">
        <v>2182</v>
      </c>
      <c r="X14" s="191">
        <v>2078</v>
      </c>
      <c r="Y14" s="191">
        <v>2342</v>
      </c>
      <c r="Z14" s="191">
        <v>2534</v>
      </c>
      <c r="AA14" s="191">
        <v>2791</v>
      </c>
      <c r="AB14" s="191">
        <v>2954</v>
      </c>
      <c r="AC14" s="191">
        <v>3145</v>
      </c>
      <c r="AD14" s="191">
        <v>3181</v>
      </c>
      <c r="AE14" s="191">
        <v>3020</v>
      </c>
      <c r="AF14" s="191">
        <v>3090</v>
      </c>
      <c r="AG14" s="191">
        <v>3049</v>
      </c>
      <c r="AH14" s="191">
        <v>3253</v>
      </c>
      <c r="AI14" s="191">
        <v>2995</v>
      </c>
      <c r="AJ14" s="191">
        <v>3057</v>
      </c>
      <c r="AK14" s="191">
        <v>3006</v>
      </c>
      <c r="AL14" s="191">
        <v>2949</v>
      </c>
      <c r="AM14" s="191">
        <v>2790</v>
      </c>
      <c r="AN14" s="191">
        <v>2494</v>
      </c>
      <c r="AO14" s="191">
        <v>2521</v>
      </c>
      <c r="AP14" s="191">
        <v>2511</v>
      </c>
      <c r="AQ14" s="191">
        <v>2453</v>
      </c>
      <c r="AR14" s="191">
        <v>2278</v>
      </c>
      <c r="AS14" s="191">
        <v>2295</v>
      </c>
      <c r="AT14" s="191">
        <v>2188</v>
      </c>
      <c r="AU14" s="191">
        <v>2292</v>
      </c>
      <c r="AV14" s="191">
        <v>1923</v>
      </c>
      <c r="AW14" s="191">
        <v>1791</v>
      </c>
      <c r="AX14" s="191">
        <v>1943</v>
      </c>
      <c r="AY14" s="191">
        <v>1817</v>
      </c>
      <c r="AZ14" s="191">
        <v>1957</v>
      </c>
      <c r="BA14" s="191">
        <v>2015</v>
      </c>
      <c r="BB14" s="191">
        <v>2092</v>
      </c>
      <c r="BC14" s="191">
        <v>2242</v>
      </c>
      <c r="BD14" s="191">
        <v>2340</v>
      </c>
      <c r="BE14" s="191">
        <v>2491</v>
      </c>
      <c r="BF14" s="191">
        <v>2420</v>
      </c>
      <c r="BG14" s="191">
        <v>2377</v>
      </c>
      <c r="BH14" s="191">
        <v>2455</v>
      </c>
      <c r="BI14" s="191">
        <v>2474</v>
      </c>
      <c r="BJ14" s="191">
        <v>2624</v>
      </c>
      <c r="BK14" s="191">
        <v>2518</v>
      </c>
      <c r="BL14" s="191">
        <v>2409</v>
      </c>
      <c r="BM14" s="191">
        <v>2339</v>
      </c>
      <c r="BN14" s="191">
        <v>2317</v>
      </c>
      <c r="BO14" s="191">
        <v>2160</v>
      </c>
      <c r="BP14" s="191">
        <v>1986</v>
      </c>
      <c r="BQ14" s="191">
        <v>1821</v>
      </c>
      <c r="BR14" s="191">
        <v>1835</v>
      </c>
      <c r="BS14" s="191">
        <v>1677</v>
      </c>
      <c r="BT14" s="191">
        <v>1502</v>
      </c>
      <c r="BU14" s="191">
        <v>1443</v>
      </c>
      <c r="BV14" s="191">
        <v>1344</v>
      </c>
      <c r="BW14" s="191">
        <v>1320</v>
      </c>
      <c r="BX14" s="191">
        <v>1204</v>
      </c>
      <c r="BY14" s="191">
        <v>1234</v>
      </c>
      <c r="BZ14" s="191">
        <v>1227</v>
      </c>
      <c r="CA14" s="191">
        <v>1258</v>
      </c>
      <c r="CB14" s="191">
        <v>940</v>
      </c>
      <c r="CC14" s="191">
        <v>814</v>
      </c>
      <c r="CD14" s="191">
        <v>825</v>
      </c>
      <c r="CE14" s="191">
        <v>878</v>
      </c>
      <c r="CF14" s="191">
        <v>787</v>
      </c>
      <c r="CG14" s="191">
        <v>670</v>
      </c>
      <c r="CH14" s="191">
        <v>636</v>
      </c>
      <c r="CI14" s="191">
        <v>617</v>
      </c>
      <c r="CJ14" s="191">
        <v>559</v>
      </c>
      <c r="CK14" s="191">
        <v>488</v>
      </c>
      <c r="CL14" s="191">
        <v>454</v>
      </c>
      <c r="CM14" s="191">
        <v>408</v>
      </c>
      <c r="CN14" s="191">
        <v>363</v>
      </c>
      <c r="CO14" s="191">
        <v>271</v>
      </c>
      <c r="CP14" s="191">
        <v>1021</v>
      </c>
    </row>
    <row r="15" spans="1:106" ht="19.95" customHeight="1">
      <c r="A15" s="215" t="s">
        <v>5</v>
      </c>
      <c r="B15" s="185" t="s">
        <v>236</v>
      </c>
      <c r="C15" s="185">
        <v>35614</v>
      </c>
      <c r="D15" s="185">
        <v>168</v>
      </c>
      <c r="E15" s="185">
        <v>189</v>
      </c>
      <c r="F15" s="185">
        <v>179</v>
      </c>
      <c r="G15" s="185">
        <v>193</v>
      </c>
      <c r="H15" s="185">
        <v>150</v>
      </c>
      <c r="I15" s="185">
        <v>171</v>
      </c>
      <c r="J15" s="185">
        <v>154</v>
      </c>
      <c r="K15" s="185">
        <v>160</v>
      </c>
      <c r="L15" s="185">
        <v>168</v>
      </c>
      <c r="M15" s="185">
        <v>120</v>
      </c>
      <c r="N15" s="185">
        <v>108</v>
      </c>
      <c r="O15" s="185">
        <v>130</v>
      </c>
      <c r="P15" s="185">
        <v>121</v>
      </c>
      <c r="Q15" s="185">
        <v>115</v>
      </c>
      <c r="R15" s="185">
        <v>110</v>
      </c>
      <c r="S15" s="185">
        <v>125</v>
      </c>
      <c r="T15" s="185">
        <v>106</v>
      </c>
      <c r="U15" s="185">
        <v>129</v>
      </c>
      <c r="V15" s="185">
        <v>1440</v>
      </c>
      <c r="W15" s="185">
        <v>2673</v>
      </c>
      <c r="X15" s="185">
        <v>2220</v>
      </c>
      <c r="Y15" s="185">
        <v>2057</v>
      </c>
      <c r="Z15" s="185">
        <v>2196</v>
      </c>
      <c r="AA15" s="185">
        <v>2055</v>
      </c>
      <c r="AB15" s="185">
        <v>1851</v>
      </c>
      <c r="AC15" s="185">
        <v>1454</v>
      </c>
      <c r="AD15" s="185">
        <v>1288</v>
      </c>
      <c r="AE15" s="185">
        <v>1015</v>
      </c>
      <c r="AF15" s="185">
        <v>991</v>
      </c>
      <c r="AG15" s="185">
        <v>854</v>
      </c>
      <c r="AH15" s="185">
        <v>755</v>
      </c>
      <c r="AI15" s="185">
        <v>711</v>
      </c>
      <c r="AJ15" s="185">
        <v>613</v>
      </c>
      <c r="AK15" s="185">
        <v>599</v>
      </c>
      <c r="AL15" s="185">
        <v>613</v>
      </c>
      <c r="AM15" s="185">
        <v>519</v>
      </c>
      <c r="AN15" s="185">
        <v>435</v>
      </c>
      <c r="AO15" s="185">
        <v>450</v>
      </c>
      <c r="AP15" s="185">
        <v>440</v>
      </c>
      <c r="AQ15" s="185">
        <v>363</v>
      </c>
      <c r="AR15" s="185">
        <v>334</v>
      </c>
      <c r="AS15" s="185">
        <v>317</v>
      </c>
      <c r="AT15" s="185">
        <v>301</v>
      </c>
      <c r="AU15" s="185">
        <v>292</v>
      </c>
      <c r="AV15" s="185">
        <v>250</v>
      </c>
      <c r="AW15" s="185">
        <v>204</v>
      </c>
      <c r="AX15" s="185">
        <v>248</v>
      </c>
      <c r="AY15" s="185">
        <v>248</v>
      </c>
      <c r="AZ15" s="185">
        <v>213</v>
      </c>
      <c r="BA15" s="185">
        <v>248</v>
      </c>
      <c r="BB15" s="185">
        <v>228</v>
      </c>
      <c r="BC15" s="185">
        <v>203</v>
      </c>
      <c r="BD15" s="185">
        <v>215</v>
      </c>
      <c r="BE15" s="185">
        <v>222</v>
      </c>
      <c r="BF15" s="185">
        <v>217</v>
      </c>
      <c r="BG15" s="185">
        <v>185</v>
      </c>
      <c r="BH15" s="185">
        <v>198</v>
      </c>
      <c r="BI15" s="185">
        <v>210</v>
      </c>
      <c r="BJ15" s="185">
        <v>214</v>
      </c>
      <c r="BK15" s="185">
        <v>193</v>
      </c>
      <c r="BL15" s="185">
        <v>174</v>
      </c>
      <c r="BM15" s="185">
        <v>190</v>
      </c>
      <c r="BN15" s="185">
        <v>158</v>
      </c>
      <c r="BO15" s="185">
        <v>170</v>
      </c>
      <c r="BP15" s="185">
        <v>163</v>
      </c>
      <c r="BQ15" s="185">
        <v>150</v>
      </c>
      <c r="BR15" s="185">
        <v>145</v>
      </c>
      <c r="BS15" s="185">
        <v>136</v>
      </c>
      <c r="BT15" s="185">
        <v>115</v>
      </c>
      <c r="BU15" s="185">
        <v>106</v>
      </c>
      <c r="BV15" s="185">
        <v>96</v>
      </c>
      <c r="BW15" s="185">
        <v>94</v>
      </c>
      <c r="BX15" s="185">
        <v>90</v>
      </c>
      <c r="BY15" s="185">
        <v>84</v>
      </c>
      <c r="BZ15" s="185">
        <v>92</v>
      </c>
      <c r="CA15" s="185">
        <v>87</v>
      </c>
      <c r="CB15" s="185">
        <v>72</v>
      </c>
      <c r="CC15" s="185">
        <v>59</v>
      </c>
      <c r="CD15" s="185">
        <v>53</v>
      </c>
      <c r="CE15" s="185">
        <v>60</v>
      </c>
      <c r="CF15" s="185">
        <v>38</v>
      </c>
      <c r="CG15" s="185">
        <v>33</v>
      </c>
      <c r="CH15" s="185">
        <v>55</v>
      </c>
      <c r="CI15" s="185">
        <v>44</v>
      </c>
      <c r="CJ15" s="185">
        <v>24</v>
      </c>
      <c r="CK15" s="185">
        <v>34</v>
      </c>
      <c r="CL15" s="185">
        <v>27</v>
      </c>
      <c r="CM15" s="185">
        <v>33</v>
      </c>
      <c r="CN15" s="185">
        <v>11</v>
      </c>
      <c r="CO15" s="185">
        <v>22</v>
      </c>
      <c r="CP15" s="185">
        <v>71</v>
      </c>
    </row>
    <row r="16" spans="1:106" ht="19.95" customHeight="1">
      <c r="A16" s="594"/>
      <c r="B16" s="185" t="s">
        <v>237</v>
      </c>
      <c r="C16" s="185">
        <v>25919</v>
      </c>
      <c r="D16" s="185">
        <v>277</v>
      </c>
      <c r="E16" s="185">
        <v>263</v>
      </c>
      <c r="F16" s="185">
        <v>258</v>
      </c>
      <c r="G16" s="185">
        <v>302</v>
      </c>
      <c r="H16" s="185">
        <v>265</v>
      </c>
      <c r="I16" s="185">
        <v>267</v>
      </c>
      <c r="J16" s="185">
        <v>311</v>
      </c>
      <c r="K16" s="185">
        <v>294</v>
      </c>
      <c r="L16" s="185">
        <v>251</v>
      </c>
      <c r="M16" s="185">
        <v>314</v>
      </c>
      <c r="N16" s="185">
        <v>289</v>
      </c>
      <c r="O16" s="185">
        <v>304</v>
      </c>
      <c r="P16" s="185">
        <v>317</v>
      </c>
      <c r="Q16" s="185">
        <v>312</v>
      </c>
      <c r="R16" s="185">
        <v>313</v>
      </c>
      <c r="S16" s="185">
        <v>266</v>
      </c>
      <c r="T16" s="185">
        <v>287</v>
      </c>
      <c r="U16" s="185">
        <v>300</v>
      </c>
      <c r="V16" s="185">
        <v>286</v>
      </c>
      <c r="W16" s="185">
        <v>404</v>
      </c>
      <c r="X16" s="185">
        <v>363</v>
      </c>
      <c r="Y16" s="185">
        <v>343</v>
      </c>
      <c r="Z16" s="185">
        <v>408</v>
      </c>
      <c r="AA16" s="185">
        <v>407</v>
      </c>
      <c r="AB16" s="185">
        <v>387</v>
      </c>
      <c r="AC16" s="185">
        <v>394</v>
      </c>
      <c r="AD16" s="185">
        <v>387</v>
      </c>
      <c r="AE16" s="185">
        <v>433</v>
      </c>
      <c r="AF16" s="185">
        <v>399</v>
      </c>
      <c r="AG16" s="185">
        <v>405</v>
      </c>
      <c r="AH16" s="185">
        <v>409</v>
      </c>
      <c r="AI16" s="185">
        <v>395</v>
      </c>
      <c r="AJ16" s="185">
        <v>414</v>
      </c>
      <c r="AK16" s="185">
        <v>407</v>
      </c>
      <c r="AL16" s="185">
        <v>422</v>
      </c>
      <c r="AM16" s="185">
        <v>397</v>
      </c>
      <c r="AN16" s="185">
        <v>410</v>
      </c>
      <c r="AO16" s="185">
        <v>382</v>
      </c>
      <c r="AP16" s="185">
        <v>400</v>
      </c>
      <c r="AQ16" s="185">
        <v>371</v>
      </c>
      <c r="AR16" s="185">
        <v>379</v>
      </c>
      <c r="AS16" s="185">
        <v>345</v>
      </c>
      <c r="AT16" s="185">
        <v>341</v>
      </c>
      <c r="AU16" s="185">
        <v>332</v>
      </c>
      <c r="AV16" s="185">
        <v>295</v>
      </c>
      <c r="AW16" s="185">
        <v>275</v>
      </c>
      <c r="AX16" s="185">
        <v>303</v>
      </c>
      <c r="AY16" s="185">
        <v>293</v>
      </c>
      <c r="AZ16" s="185">
        <v>265</v>
      </c>
      <c r="BA16" s="185">
        <v>288</v>
      </c>
      <c r="BB16" s="185">
        <v>287</v>
      </c>
      <c r="BC16" s="185">
        <v>347</v>
      </c>
      <c r="BD16" s="185">
        <v>329</v>
      </c>
      <c r="BE16" s="185">
        <v>352</v>
      </c>
      <c r="BF16" s="185">
        <v>362</v>
      </c>
      <c r="BG16" s="185">
        <v>372</v>
      </c>
      <c r="BH16" s="185">
        <v>361</v>
      </c>
      <c r="BI16" s="185">
        <v>324</v>
      </c>
      <c r="BJ16" s="185">
        <v>347</v>
      </c>
      <c r="BK16" s="185">
        <v>333</v>
      </c>
      <c r="BL16" s="185">
        <v>368</v>
      </c>
      <c r="BM16" s="185">
        <v>311</v>
      </c>
      <c r="BN16" s="185">
        <v>291</v>
      </c>
      <c r="BO16" s="185">
        <v>323</v>
      </c>
      <c r="BP16" s="185">
        <v>298</v>
      </c>
      <c r="BQ16" s="185">
        <v>268</v>
      </c>
      <c r="BR16" s="185">
        <v>277</v>
      </c>
      <c r="BS16" s="185">
        <v>263</v>
      </c>
      <c r="BT16" s="185">
        <v>208</v>
      </c>
      <c r="BU16" s="185">
        <v>197</v>
      </c>
      <c r="BV16" s="185">
        <v>194</v>
      </c>
      <c r="BW16" s="185">
        <v>187</v>
      </c>
      <c r="BX16" s="185">
        <v>194</v>
      </c>
      <c r="BY16" s="185">
        <v>181</v>
      </c>
      <c r="BZ16" s="185">
        <v>205</v>
      </c>
      <c r="CA16" s="185">
        <v>225</v>
      </c>
      <c r="CB16" s="185">
        <v>136</v>
      </c>
      <c r="CC16" s="185">
        <v>146</v>
      </c>
      <c r="CD16" s="185">
        <v>149</v>
      </c>
      <c r="CE16" s="185">
        <v>133</v>
      </c>
      <c r="CF16" s="185">
        <v>106</v>
      </c>
      <c r="CG16" s="185">
        <v>117</v>
      </c>
      <c r="CH16" s="185">
        <v>108</v>
      </c>
      <c r="CI16" s="185">
        <v>97</v>
      </c>
      <c r="CJ16" s="185">
        <v>82</v>
      </c>
      <c r="CK16" s="185">
        <v>77</v>
      </c>
      <c r="CL16" s="185">
        <v>75</v>
      </c>
      <c r="CM16" s="185">
        <v>72</v>
      </c>
      <c r="CN16" s="185">
        <v>65</v>
      </c>
      <c r="CO16" s="185">
        <v>45</v>
      </c>
      <c r="CP16" s="185">
        <v>178</v>
      </c>
    </row>
    <row r="17" spans="1:94" ht="19.95" customHeight="1">
      <c r="A17" s="594"/>
      <c r="B17" s="185" t="s">
        <v>238</v>
      </c>
      <c r="C17" s="185">
        <v>29327</v>
      </c>
      <c r="D17" s="185">
        <v>288</v>
      </c>
      <c r="E17" s="185">
        <v>297</v>
      </c>
      <c r="F17" s="185">
        <v>270</v>
      </c>
      <c r="G17" s="185">
        <v>300</v>
      </c>
      <c r="H17" s="185">
        <v>286</v>
      </c>
      <c r="I17" s="185">
        <v>316</v>
      </c>
      <c r="J17" s="185">
        <v>329</v>
      </c>
      <c r="K17" s="185">
        <v>316</v>
      </c>
      <c r="L17" s="185">
        <v>340</v>
      </c>
      <c r="M17" s="185">
        <v>356</v>
      </c>
      <c r="N17" s="185">
        <v>320</v>
      </c>
      <c r="O17" s="185">
        <v>351</v>
      </c>
      <c r="P17" s="185">
        <v>330</v>
      </c>
      <c r="Q17" s="185">
        <v>380</v>
      </c>
      <c r="R17" s="185">
        <v>413</v>
      </c>
      <c r="S17" s="185">
        <v>354</v>
      </c>
      <c r="T17" s="185">
        <v>362</v>
      </c>
      <c r="U17" s="185">
        <v>354</v>
      </c>
      <c r="V17" s="185">
        <v>344</v>
      </c>
      <c r="W17" s="185">
        <v>352</v>
      </c>
      <c r="X17" s="185">
        <v>357</v>
      </c>
      <c r="Y17" s="185">
        <v>350</v>
      </c>
      <c r="Z17" s="185">
        <v>435</v>
      </c>
      <c r="AA17" s="185">
        <v>447</v>
      </c>
      <c r="AB17" s="185">
        <v>396</v>
      </c>
      <c r="AC17" s="185">
        <v>456</v>
      </c>
      <c r="AD17" s="185">
        <v>450</v>
      </c>
      <c r="AE17" s="185">
        <v>453</v>
      </c>
      <c r="AF17" s="185">
        <v>447</v>
      </c>
      <c r="AG17" s="185">
        <v>452</v>
      </c>
      <c r="AH17" s="185">
        <v>466</v>
      </c>
      <c r="AI17" s="185">
        <v>450</v>
      </c>
      <c r="AJ17" s="185">
        <v>452</v>
      </c>
      <c r="AK17" s="185">
        <v>457</v>
      </c>
      <c r="AL17" s="185">
        <v>428</v>
      </c>
      <c r="AM17" s="185">
        <v>478</v>
      </c>
      <c r="AN17" s="185">
        <v>472</v>
      </c>
      <c r="AO17" s="185">
        <v>491</v>
      </c>
      <c r="AP17" s="185">
        <v>406</v>
      </c>
      <c r="AQ17" s="185">
        <v>410</v>
      </c>
      <c r="AR17" s="185">
        <v>382</v>
      </c>
      <c r="AS17" s="185">
        <v>388</v>
      </c>
      <c r="AT17" s="185">
        <v>382</v>
      </c>
      <c r="AU17" s="185">
        <v>397</v>
      </c>
      <c r="AV17" s="185">
        <v>338</v>
      </c>
      <c r="AW17" s="185">
        <v>329</v>
      </c>
      <c r="AX17" s="185">
        <v>358</v>
      </c>
      <c r="AY17" s="185">
        <v>358</v>
      </c>
      <c r="AZ17" s="185">
        <v>337</v>
      </c>
      <c r="BA17" s="185">
        <v>347</v>
      </c>
      <c r="BB17" s="185">
        <v>382</v>
      </c>
      <c r="BC17" s="185">
        <v>390</v>
      </c>
      <c r="BD17" s="185">
        <v>395</v>
      </c>
      <c r="BE17" s="185">
        <v>424</v>
      </c>
      <c r="BF17" s="185">
        <v>459</v>
      </c>
      <c r="BG17" s="185">
        <v>406</v>
      </c>
      <c r="BH17" s="185">
        <v>438</v>
      </c>
      <c r="BI17" s="185">
        <v>397</v>
      </c>
      <c r="BJ17" s="185">
        <v>435</v>
      </c>
      <c r="BK17" s="185">
        <v>404</v>
      </c>
      <c r="BL17" s="185">
        <v>425</v>
      </c>
      <c r="BM17" s="185">
        <v>386</v>
      </c>
      <c r="BN17" s="185">
        <v>397</v>
      </c>
      <c r="BO17" s="185">
        <v>392</v>
      </c>
      <c r="BP17" s="185">
        <v>349</v>
      </c>
      <c r="BQ17" s="185">
        <v>292</v>
      </c>
      <c r="BR17" s="185">
        <v>346</v>
      </c>
      <c r="BS17" s="185">
        <v>269</v>
      </c>
      <c r="BT17" s="185">
        <v>285</v>
      </c>
      <c r="BU17" s="185">
        <v>223</v>
      </c>
      <c r="BV17" s="185">
        <v>215</v>
      </c>
      <c r="BW17" s="185">
        <v>204</v>
      </c>
      <c r="BX17" s="185">
        <v>194</v>
      </c>
      <c r="BY17" s="185">
        <v>205</v>
      </c>
      <c r="BZ17" s="185">
        <v>220</v>
      </c>
      <c r="CA17" s="185">
        <v>230</v>
      </c>
      <c r="CB17" s="185">
        <v>133</v>
      </c>
      <c r="CC17" s="185">
        <v>157</v>
      </c>
      <c r="CD17" s="185">
        <v>159</v>
      </c>
      <c r="CE17" s="185">
        <v>136</v>
      </c>
      <c r="CF17" s="185">
        <v>131</v>
      </c>
      <c r="CG17" s="185">
        <v>80</v>
      </c>
      <c r="CH17" s="185">
        <v>103</v>
      </c>
      <c r="CI17" s="185">
        <v>86</v>
      </c>
      <c r="CJ17" s="185">
        <v>80</v>
      </c>
      <c r="CK17" s="185">
        <v>93</v>
      </c>
      <c r="CL17" s="185">
        <v>54</v>
      </c>
      <c r="CM17" s="185">
        <v>67</v>
      </c>
      <c r="CN17" s="185">
        <v>43</v>
      </c>
      <c r="CO17" s="185">
        <v>40</v>
      </c>
      <c r="CP17" s="185">
        <v>176</v>
      </c>
    </row>
    <row r="18" spans="1:94" ht="19.95" customHeight="1">
      <c r="A18" s="594"/>
      <c r="B18" s="185" t="s">
        <v>239</v>
      </c>
      <c r="C18" s="185">
        <v>29804</v>
      </c>
      <c r="D18" s="185">
        <v>310</v>
      </c>
      <c r="E18" s="185">
        <v>291</v>
      </c>
      <c r="F18" s="185">
        <v>326</v>
      </c>
      <c r="G18" s="185">
        <v>333</v>
      </c>
      <c r="H18" s="185">
        <v>316</v>
      </c>
      <c r="I18" s="185">
        <v>333</v>
      </c>
      <c r="J18" s="185">
        <v>344</v>
      </c>
      <c r="K18" s="185">
        <v>327</v>
      </c>
      <c r="L18" s="185">
        <v>337</v>
      </c>
      <c r="M18" s="185">
        <v>345</v>
      </c>
      <c r="N18" s="185">
        <v>332</v>
      </c>
      <c r="O18" s="185">
        <v>344</v>
      </c>
      <c r="P18" s="185">
        <v>356</v>
      </c>
      <c r="Q18" s="185">
        <v>346</v>
      </c>
      <c r="R18" s="185">
        <v>339</v>
      </c>
      <c r="S18" s="185">
        <v>336</v>
      </c>
      <c r="T18" s="185">
        <v>310</v>
      </c>
      <c r="U18" s="185">
        <v>336</v>
      </c>
      <c r="V18" s="185">
        <v>307</v>
      </c>
      <c r="W18" s="185">
        <v>312</v>
      </c>
      <c r="X18" s="185">
        <v>292</v>
      </c>
      <c r="Y18" s="185">
        <v>275</v>
      </c>
      <c r="Z18" s="185">
        <v>320</v>
      </c>
      <c r="AA18" s="185">
        <v>360</v>
      </c>
      <c r="AB18" s="185">
        <v>342</v>
      </c>
      <c r="AC18" s="185">
        <v>403</v>
      </c>
      <c r="AD18" s="185">
        <v>429</v>
      </c>
      <c r="AE18" s="185">
        <v>459</v>
      </c>
      <c r="AF18" s="185">
        <v>399</v>
      </c>
      <c r="AG18" s="185">
        <v>468</v>
      </c>
      <c r="AH18" s="185">
        <v>450</v>
      </c>
      <c r="AI18" s="185">
        <v>440</v>
      </c>
      <c r="AJ18" s="185">
        <v>469</v>
      </c>
      <c r="AK18" s="185">
        <v>496</v>
      </c>
      <c r="AL18" s="185">
        <v>512</v>
      </c>
      <c r="AM18" s="185">
        <v>446</v>
      </c>
      <c r="AN18" s="185">
        <v>452</v>
      </c>
      <c r="AO18" s="185">
        <v>496</v>
      </c>
      <c r="AP18" s="185">
        <v>383</v>
      </c>
      <c r="AQ18" s="185">
        <v>409</v>
      </c>
      <c r="AR18" s="185">
        <v>421</v>
      </c>
      <c r="AS18" s="185">
        <v>422</v>
      </c>
      <c r="AT18" s="185">
        <v>403</v>
      </c>
      <c r="AU18" s="185">
        <v>374</v>
      </c>
      <c r="AV18" s="185">
        <v>396</v>
      </c>
      <c r="AW18" s="185">
        <v>388</v>
      </c>
      <c r="AX18" s="185">
        <v>380</v>
      </c>
      <c r="AY18" s="185">
        <v>371</v>
      </c>
      <c r="AZ18" s="185">
        <v>320</v>
      </c>
      <c r="BA18" s="185">
        <v>374</v>
      </c>
      <c r="BB18" s="185">
        <v>428</v>
      </c>
      <c r="BC18" s="185">
        <v>411</v>
      </c>
      <c r="BD18" s="185">
        <v>388</v>
      </c>
      <c r="BE18" s="185">
        <v>399</v>
      </c>
      <c r="BF18" s="185">
        <v>434</v>
      </c>
      <c r="BG18" s="185">
        <v>443</v>
      </c>
      <c r="BH18" s="185">
        <v>420</v>
      </c>
      <c r="BI18" s="185">
        <v>453</v>
      </c>
      <c r="BJ18" s="185">
        <v>436</v>
      </c>
      <c r="BK18" s="185">
        <v>401</v>
      </c>
      <c r="BL18" s="185">
        <v>433</v>
      </c>
      <c r="BM18" s="185">
        <v>361</v>
      </c>
      <c r="BN18" s="185">
        <v>376</v>
      </c>
      <c r="BO18" s="185">
        <v>383</v>
      </c>
      <c r="BP18" s="185">
        <v>402</v>
      </c>
      <c r="BQ18" s="185">
        <v>357</v>
      </c>
      <c r="BR18" s="185">
        <v>346</v>
      </c>
      <c r="BS18" s="185">
        <v>320</v>
      </c>
      <c r="BT18" s="185">
        <v>317</v>
      </c>
      <c r="BU18" s="185">
        <v>275</v>
      </c>
      <c r="BV18" s="185">
        <v>254</v>
      </c>
      <c r="BW18" s="185">
        <v>237</v>
      </c>
      <c r="BX18" s="185">
        <v>237</v>
      </c>
      <c r="BY18" s="185">
        <v>247</v>
      </c>
      <c r="BZ18" s="185">
        <v>243</v>
      </c>
      <c r="CA18" s="185">
        <v>187</v>
      </c>
      <c r="CB18" s="185">
        <v>177</v>
      </c>
      <c r="CC18" s="185">
        <v>154</v>
      </c>
      <c r="CD18" s="185">
        <v>126</v>
      </c>
      <c r="CE18" s="185">
        <v>144</v>
      </c>
      <c r="CF18" s="185">
        <v>152</v>
      </c>
      <c r="CG18" s="185">
        <v>130</v>
      </c>
      <c r="CH18" s="185">
        <v>123</v>
      </c>
      <c r="CI18" s="185">
        <v>141</v>
      </c>
      <c r="CJ18" s="185">
        <v>103</v>
      </c>
      <c r="CK18" s="185">
        <v>95</v>
      </c>
      <c r="CL18" s="185">
        <v>96</v>
      </c>
      <c r="CM18" s="185">
        <v>89</v>
      </c>
      <c r="CN18" s="185">
        <v>62</v>
      </c>
      <c r="CO18" s="185">
        <v>67</v>
      </c>
      <c r="CP18" s="185">
        <v>228</v>
      </c>
    </row>
    <row r="19" spans="1:94" ht="19.95" customHeight="1">
      <c r="A19" s="594"/>
      <c r="B19" s="185" t="s">
        <v>240</v>
      </c>
      <c r="C19" s="185">
        <v>26144</v>
      </c>
      <c r="D19" s="185">
        <v>166</v>
      </c>
      <c r="E19" s="185">
        <v>167</v>
      </c>
      <c r="F19" s="185">
        <v>159</v>
      </c>
      <c r="G19" s="185">
        <v>159</v>
      </c>
      <c r="H19" s="185">
        <v>153</v>
      </c>
      <c r="I19" s="185">
        <v>143</v>
      </c>
      <c r="J19" s="185">
        <v>188</v>
      </c>
      <c r="K19" s="185">
        <v>149</v>
      </c>
      <c r="L19" s="185">
        <v>170</v>
      </c>
      <c r="M19" s="185">
        <v>174</v>
      </c>
      <c r="N19" s="185">
        <v>168</v>
      </c>
      <c r="O19" s="185">
        <v>162</v>
      </c>
      <c r="P19" s="185">
        <v>147</v>
      </c>
      <c r="Q19" s="185">
        <v>156</v>
      </c>
      <c r="R19" s="185">
        <v>136</v>
      </c>
      <c r="S19" s="185">
        <v>139</v>
      </c>
      <c r="T19" s="185">
        <v>137</v>
      </c>
      <c r="U19" s="185">
        <v>171</v>
      </c>
      <c r="V19" s="185">
        <v>410</v>
      </c>
      <c r="W19" s="185">
        <v>1030</v>
      </c>
      <c r="X19" s="185">
        <v>1275</v>
      </c>
      <c r="Y19" s="185">
        <v>1354</v>
      </c>
      <c r="Z19" s="185">
        <v>1415</v>
      </c>
      <c r="AA19" s="185">
        <v>1254</v>
      </c>
      <c r="AB19" s="185">
        <v>997</v>
      </c>
      <c r="AC19" s="185">
        <v>842</v>
      </c>
      <c r="AD19" s="185">
        <v>728</v>
      </c>
      <c r="AE19" s="185">
        <v>614</v>
      </c>
      <c r="AF19" s="185">
        <v>597</v>
      </c>
      <c r="AG19" s="185">
        <v>560</v>
      </c>
      <c r="AH19" s="185">
        <v>569</v>
      </c>
      <c r="AI19" s="185">
        <v>467</v>
      </c>
      <c r="AJ19" s="185">
        <v>462</v>
      </c>
      <c r="AK19" s="185">
        <v>449</v>
      </c>
      <c r="AL19" s="185">
        <v>443</v>
      </c>
      <c r="AM19" s="185">
        <v>378</v>
      </c>
      <c r="AN19" s="185">
        <v>347</v>
      </c>
      <c r="AO19" s="185">
        <v>315</v>
      </c>
      <c r="AP19" s="185">
        <v>302</v>
      </c>
      <c r="AQ19" s="185">
        <v>275</v>
      </c>
      <c r="AR19" s="185">
        <v>286</v>
      </c>
      <c r="AS19" s="185">
        <v>256</v>
      </c>
      <c r="AT19" s="185">
        <v>262</v>
      </c>
      <c r="AU19" s="185">
        <v>271</v>
      </c>
      <c r="AV19" s="185">
        <v>225</v>
      </c>
      <c r="AW19" s="185">
        <v>226</v>
      </c>
      <c r="AX19" s="185">
        <v>228</v>
      </c>
      <c r="AY19" s="185">
        <v>218</v>
      </c>
      <c r="AZ19" s="185">
        <v>218</v>
      </c>
      <c r="BA19" s="185">
        <v>244</v>
      </c>
      <c r="BB19" s="185">
        <v>216</v>
      </c>
      <c r="BC19" s="185">
        <v>212</v>
      </c>
      <c r="BD19" s="185">
        <v>248</v>
      </c>
      <c r="BE19" s="185">
        <v>253</v>
      </c>
      <c r="BF19" s="185">
        <v>259</v>
      </c>
      <c r="BG19" s="185">
        <v>250</v>
      </c>
      <c r="BH19" s="185">
        <v>257</v>
      </c>
      <c r="BI19" s="185">
        <v>270</v>
      </c>
      <c r="BJ19" s="185">
        <v>245</v>
      </c>
      <c r="BK19" s="185">
        <v>238</v>
      </c>
      <c r="BL19" s="185">
        <v>232</v>
      </c>
      <c r="BM19" s="185">
        <v>188</v>
      </c>
      <c r="BN19" s="185">
        <v>212</v>
      </c>
      <c r="BO19" s="185">
        <v>197</v>
      </c>
      <c r="BP19" s="185">
        <v>159</v>
      </c>
      <c r="BQ19" s="185">
        <v>166</v>
      </c>
      <c r="BR19" s="185">
        <v>157</v>
      </c>
      <c r="BS19" s="185">
        <v>166</v>
      </c>
      <c r="BT19" s="185">
        <v>167</v>
      </c>
      <c r="BU19" s="185">
        <v>165</v>
      </c>
      <c r="BV19" s="185">
        <v>137</v>
      </c>
      <c r="BW19" s="185">
        <v>133</v>
      </c>
      <c r="BX19" s="185">
        <v>115</v>
      </c>
      <c r="BY19" s="185">
        <v>110</v>
      </c>
      <c r="BZ19" s="185">
        <v>117</v>
      </c>
      <c r="CA19" s="185">
        <v>105</v>
      </c>
      <c r="CB19" s="185">
        <v>97</v>
      </c>
      <c r="CC19" s="185">
        <v>85</v>
      </c>
      <c r="CD19" s="185">
        <v>70</v>
      </c>
      <c r="CE19" s="185">
        <v>71</v>
      </c>
      <c r="CF19" s="185">
        <v>44</v>
      </c>
      <c r="CG19" s="185">
        <v>47</v>
      </c>
      <c r="CH19" s="185">
        <v>64</v>
      </c>
      <c r="CI19" s="185">
        <v>44</v>
      </c>
      <c r="CJ19" s="185">
        <v>38</v>
      </c>
      <c r="CK19" s="185">
        <v>50</v>
      </c>
      <c r="CL19" s="185">
        <v>42</v>
      </c>
      <c r="CM19" s="185">
        <v>36</v>
      </c>
      <c r="CN19" s="185">
        <v>24</v>
      </c>
      <c r="CO19" s="185">
        <v>22</v>
      </c>
      <c r="CP19" s="185">
        <v>75</v>
      </c>
    </row>
    <row r="20" spans="1:94" ht="19.95" customHeight="1">
      <c r="A20" s="594"/>
      <c r="B20" s="185" t="s">
        <v>241</v>
      </c>
      <c r="C20" s="185">
        <v>21657</v>
      </c>
      <c r="D20" s="185">
        <v>231</v>
      </c>
      <c r="E20" s="185">
        <v>211</v>
      </c>
      <c r="F20" s="185">
        <v>206</v>
      </c>
      <c r="G20" s="185">
        <v>214</v>
      </c>
      <c r="H20" s="185">
        <v>197</v>
      </c>
      <c r="I20" s="185">
        <v>187</v>
      </c>
      <c r="J20" s="185">
        <v>204</v>
      </c>
      <c r="K20" s="185">
        <v>212</v>
      </c>
      <c r="L20" s="185">
        <v>233</v>
      </c>
      <c r="M20" s="185">
        <v>188</v>
      </c>
      <c r="N20" s="185">
        <v>186</v>
      </c>
      <c r="O20" s="185">
        <v>212</v>
      </c>
      <c r="P20" s="185">
        <v>200</v>
      </c>
      <c r="Q20" s="185">
        <v>207</v>
      </c>
      <c r="R20" s="185">
        <v>189</v>
      </c>
      <c r="S20" s="185">
        <v>194</v>
      </c>
      <c r="T20" s="185">
        <v>170</v>
      </c>
      <c r="U20" s="185">
        <v>194</v>
      </c>
      <c r="V20" s="185">
        <v>226</v>
      </c>
      <c r="W20" s="185">
        <v>341</v>
      </c>
      <c r="X20" s="185">
        <v>361</v>
      </c>
      <c r="Y20" s="185">
        <v>401</v>
      </c>
      <c r="Z20" s="185">
        <v>380</v>
      </c>
      <c r="AA20" s="185">
        <v>449</v>
      </c>
      <c r="AB20" s="185">
        <v>433</v>
      </c>
      <c r="AC20" s="185">
        <v>417</v>
      </c>
      <c r="AD20" s="185">
        <v>429</v>
      </c>
      <c r="AE20" s="185">
        <v>428</v>
      </c>
      <c r="AF20" s="185">
        <v>381</v>
      </c>
      <c r="AG20" s="185">
        <v>394</v>
      </c>
      <c r="AH20" s="185">
        <v>390</v>
      </c>
      <c r="AI20" s="185">
        <v>360</v>
      </c>
      <c r="AJ20" s="185">
        <v>400</v>
      </c>
      <c r="AK20" s="185">
        <v>382</v>
      </c>
      <c r="AL20" s="185">
        <v>383</v>
      </c>
      <c r="AM20" s="185">
        <v>316</v>
      </c>
      <c r="AN20" s="185">
        <v>369</v>
      </c>
      <c r="AO20" s="185">
        <v>336</v>
      </c>
      <c r="AP20" s="185">
        <v>307</v>
      </c>
      <c r="AQ20" s="185">
        <v>289</v>
      </c>
      <c r="AR20" s="185">
        <v>305</v>
      </c>
      <c r="AS20" s="185">
        <v>286</v>
      </c>
      <c r="AT20" s="185">
        <v>239</v>
      </c>
      <c r="AU20" s="185">
        <v>292</v>
      </c>
      <c r="AV20" s="185">
        <v>244</v>
      </c>
      <c r="AW20" s="185">
        <v>245</v>
      </c>
      <c r="AX20" s="185">
        <v>249</v>
      </c>
      <c r="AY20" s="185">
        <v>235</v>
      </c>
      <c r="AZ20" s="185">
        <v>277</v>
      </c>
      <c r="BA20" s="185">
        <v>247</v>
      </c>
      <c r="BB20" s="185">
        <v>252</v>
      </c>
      <c r="BC20" s="185">
        <v>255</v>
      </c>
      <c r="BD20" s="185">
        <v>284</v>
      </c>
      <c r="BE20" s="185">
        <v>307</v>
      </c>
      <c r="BF20" s="185">
        <v>303</v>
      </c>
      <c r="BG20" s="185">
        <v>256</v>
      </c>
      <c r="BH20" s="185">
        <v>312</v>
      </c>
      <c r="BI20" s="185">
        <v>306</v>
      </c>
      <c r="BJ20" s="185">
        <v>315</v>
      </c>
      <c r="BK20" s="185">
        <v>304</v>
      </c>
      <c r="BL20" s="185">
        <v>269</v>
      </c>
      <c r="BM20" s="185">
        <v>292</v>
      </c>
      <c r="BN20" s="185">
        <v>240</v>
      </c>
      <c r="BO20" s="185">
        <v>265</v>
      </c>
      <c r="BP20" s="185">
        <v>237</v>
      </c>
      <c r="BQ20" s="185">
        <v>209</v>
      </c>
      <c r="BR20" s="185">
        <v>216</v>
      </c>
      <c r="BS20" s="185">
        <v>213</v>
      </c>
      <c r="BT20" s="185">
        <v>175</v>
      </c>
      <c r="BU20" s="185">
        <v>188</v>
      </c>
      <c r="BV20" s="185">
        <v>169</v>
      </c>
      <c r="BW20" s="185">
        <v>158</v>
      </c>
      <c r="BX20" s="185">
        <v>167</v>
      </c>
      <c r="BY20" s="185">
        <v>144</v>
      </c>
      <c r="BZ20" s="185">
        <v>166</v>
      </c>
      <c r="CA20" s="185">
        <v>150</v>
      </c>
      <c r="CB20" s="185">
        <v>133</v>
      </c>
      <c r="CC20" s="185">
        <v>106</v>
      </c>
      <c r="CD20" s="185">
        <v>94</v>
      </c>
      <c r="CE20" s="185">
        <v>84</v>
      </c>
      <c r="CF20" s="185">
        <v>82</v>
      </c>
      <c r="CG20" s="185">
        <v>72</v>
      </c>
      <c r="CH20" s="185">
        <v>79</v>
      </c>
      <c r="CI20" s="185">
        <v>84</v>
      </c>
      <c r="CJ20" s="185">
        <v>48</v>
      </c>
      <c r="CK20" s="185">
        <v>48</v>
      </c>
      <c r="CL20" s="185">
        <v>43</v>
      </c>
      <c r="CM20" s="185">
        <v>48</v>
      </c>
      <c r="CN20" s="185">
        <v>34</v>
      </c>
      <c r="CO20" s="185">
        <v>28</v>
      </c>
      <c r="CP20" s="185">
        <v>96</v>
      </c>
    </row>
    <row r="21" spans="1:94" ht="19.95" customHeight="1">
      <c r="A21" s="594"/>
      <c r="B21" s="185" t="s">
        <v>242</v>
      </c>
      <c r="C21" s="185">
        <v>31377</v>
      </c>
      <c r="D21" s="185">
        <v>201</v>
      </c>
      <c r="E21" s="185">
        <v>174</v>
      </c>
      <c r="F21" s="185">
        <v>158</v>
      </c>
      <c r="G21" s="185">
        <v>191</v>
      </c>
      <c r="H21" s="185">
        <v>160</v>
      </c>
      <c r="I21" s="185">
        <v>176</v>
      </c>
      <c r="J21" s="185">
        <v>185</v>
      </c>
      <c r="K21" s="185">
        <v>157</v>
      </c>
      <c r="L21" s="185">
        <v>172</v>
      </c>
      <c r="M21" s="185">
        <v>180</v>
      </c>
      <c r="N21" s="185">
        <v>191</v>
      </c>
      <c r="O21" s="185">
        <v>198</v>
      </c>
      <c r="P21" s="185">
        <v>199</v>
      </c>
      <c r="Q21" s="185">
        <v>176</v>
      </c>
      <c r="R21" s="185">
        <v>206</v>
      </c>
      <c r="S21" s="185">
        <v>182</v>
      </c>
      <c r="T21" s="185">
        <v>188</v>
      </c>
      <c r="U21" s="185">
        <v>186</v>
      </c>
      <c r="V21" s="185">
        <v>625</v>
      </c>
      <c r="W21" s="185">
        <v>1045</v>
      </c>
      <c r="X21" s="185">
        <v>908</v>
      </c>
      <c r="Y21" s="185">
        <v>932</v>
      </c>
      <c r="Z21" s="185">
        <v>967</v>
      </c>
      <c r="AA21" s="185">
        <v>1094</v>
      </c>
      <c r="AB21" s="185">
        <v>1082</v>
      </c>
      <c r="AC21" s="185">
        <v>895</v>
      </c>
      <c r="AD21" s="185">
        <v>825</v>
      </c>
      <c r="AE21" s="185">
        <v>719</v>
      </c>
      <c r="AF21" s="185">
        <v>723</v>
      </c>
      <c r="AG21" s="185">
        <v>613</v>
      </c>
      <c r="AH21" s="185">
        <v>560</v>
      </c>
      <c r="AI21" s="185">
        <v>577</v>
      </c>
      <c r="AJ21" s="185">
        <v>554</v>
      </c>
      <c r="AK21" s="185">
        <v>465</v>
      </c>
      <c r="AL21" s="185">
        <v>462</v>
      </c>
      <c r="AM21" s="185">
        <v>462</v>
      </c>
      <c r="AN21" s="185">
        <v>439</v>
      </c>
      <c r="AO21" s="185">
        <v>380</v>
      </c>
      <c r="AP21" s="185">
        <v>314</v>
      </c>
      <c r="AQ21" s="185">
        <v>333</v>
      </c>
      <c r="AR21" s="185">
        <v>354</v>
      </c>
      <c r="AS21" s="185">
        <v>365</v>
      </c>
      <c r="AT21" s="185">
        <v>332</v>
      </c>
      <c r="AU21" s="185">
        <v>311</v>
      </c>
      <c r="AV21" s="185">
        <v>295</v>
      </c>
      <c r="AW21" s="185">
        <v>268</v>
      </c>
      <c r="AX21" s="185">
        <v>310</v>
      </c>
      <c r="AY21" s="185">
        <v>283</v>
      </c>
      <c r="AZ21" s="185">
        <v>296</v>
      </c>
      <c r="BA21" s="185">
        <v>311</v>
      </c>
      <c r="BB21" s="185">
        <v>372</v>
      </c>
      <c r="BC21" s="185">
        <v>338</v>
      </c>
      <c r="BD21" s="185">
        <v>350</v>
      </c>
      <c r="BE21" s="185">
        <v>351</v>
      </c>
      <c r="BF21" s="185">
        <v>347</v>
      </c>
      <c r="BG21" s="185">
        <v>337</v>
      </c>
      <c r="BH21" s="185">
        <v>328</v>
      </c>
      <c r="BI21" s="185">
        <v>335</v>
      </c>
      <c r="BJ21" s="185">
        <v>370</v>
      </c>
      <c r="BK21" s="185">
        <v>349</v>
      </c>
      <c r="BL21" s="185">
        <v>356</v>
      </c>
      <c r="BM21" s="185">
        <v>338</v>
      </c>
      <c r="BN21" s="185">
        <v>330</v>
      </c>
      <c r="BO21" s="185">
        <v>339</v>
      </c>
      <c r="BP21" s="185">
        <v>311</v>
      </c>
      <c r="BQ21" s="185">
        <v>322</v>
      </c>
      <c r="BR21" s="185">
        <v>311</v>
      </c>
      <c r="BS21" s="185">
        <v>320</v>
      </c>
      <c r="BT21" s="185">
        <v>321</v>
      </c>
      <c r="BU21" s="185">
        <v>317</v>
      </c>
      <c r="BV21" s="185">
        <v>261</v>
      </c>
      <c r="BW21" s="185">
        <v>236</v>
      </c>
      <c r="BX21" s="185">
        <v>262</v>
      </c>
      <c r="BY21" s="185">
        <v>272</v>
      </c>
      <c r="BZ21" s="185">
        <v>231</v>
      </c>
      <c r="CA21" s="185">
        <v>246</v>
      </c>
      <c r="CB21" s="185">
        <v>185</v>
      </c>
      <c r="CC21" s="185">
        <v>180</v>
      </c>
      <c r="CD21" s="185">
        <v>142</v>
      </c>
      <c r="CE21" s="185">
        <v>146</v>
      </c>
      <c r="CF21" s="185">
        <v>125</v>
      </c>
      <c r="CG21" s="185">
        <v>109</v>
      </c>
      <c r="CH21" s="185">
        <v>124</v>
      </c>
      <c r="CI21" s="185">
        <v>92</v>
      </c>
      <c r="CJ21" s="185">
        <v>97</v>
      </c>
      <c r="CK21" s="185">
        <v>80</v>
      </c>
      <c r="CL21" s="185">
        <v>72</v>
      </c>
      <c r="CM21" s="185">
        <v>89</v>
      </c>
      <c r="CN21" s="185">
        <v>58</v>
      </c>
      <c r="CO21" s="185">
        <v>52</v>
      </c>
      <c r="CP21" s="185">
        <v>197</v>
      </c>
    </row>
    <row r="22" spans="1:94" ht="19.95" customHeight="1">
      <c r="A22" s="594"/>
      <c r="B22" s="185" t="s">
        <v>243</v>
      </c>
      <c r="C22" s="185">
        <v>20442</v>
      </c>
      <c r="D22" s="185">
        <v>161</v>
      </c>
      <c r="E22" s="185">
        <v>170</v>
      </c>
      <c r="F22" s="185">
        <v>163</v>
      </c>
      <c r="G22" s="185">
        <v>183</v>
      </c>
      <c r="H22" s="185">
        <v>175</v>
      </c>
      <c r="I22" s="185">
        <v>169</v>
      </c>
      <c r="J22" s="185">
        <v>183</v>
      </c>
      <c r="K22" s="185">
        <v>183</v>
      </c>
      <c r="L22" s="185">
        <v>206</v>
      </c>
      <c r="M22" s="185">
        <v>190</v>
      </c>
      <c r="N22" s="185">
        <v>204</v>
      </c>
      <c r="O22" s="185">
        <v>176</v>
      </c>
      <c r="P22" s="185">
        <v>191</v>
      </c>
      <c r="Q22" s="185">
        <v>173</v>
      </c>
      <c r="R22" s="185">
        <v>196</v>
      </c>
      <c r="S22" s="185">
        <v>167</v>
      </c>
      <c r="T22" s="185">
        <v>165</v>
      </c>
      <c r="U22" s="185">
        <v>163</v>
      </c>
      <c r="V22" s="185">
        <v>141</v>
      </c>
      <c r="W22" s="185">
        <v>185</v>
      </c>
      <c r="X22" s="185">
        <v>189</v>
      </c>
      <c r="Y22" s="185">
        <v>261</v>
      </c>
      <c r="Z22" s="185">
        <v>318</v>
      </c>
      <c r="AA22" s="185">
        <v>368</v>
      </c>
      <c r="AB22" s="185">
        <v>482</v>
      </c>
      <c r="AC22" s="185">
        <v>454</v>
      </c>
      <c r="AD22" s="185">
        <v>478</v>
      </c>
      <c r="AE22" s="185">
        <v>476</v>
      </c>
      <c r="AF22" s="185">
        <v>444</v>
      </c>
      <c r="AG22" s="185">
        <v>397</v>
      </c>
      <c r="AH22" s="185">
        <v>413</v>
      </c>
      <c r="AI22" s="185">
        <v>412</v>
      </c>
      <c r="AJ22" s="185">
        <v>354</v>
      </c>
      <c r="AK22" s="185">
        <v>376</v>
      </c>
      <c r="AL22" s="185">
        <v>356</v>
      </c>
      <c r="AM22" s="185">
        <v>354</v>
      </c>
      <c r="AN22" s="185">
        <v>302</v>
      </c>
      <c r="AO22" s="185">
        <v>328</v>
      </c>
      <c r="AP22" s="185">
        <v>344</v>
      </c>
      <c r="AQ22" s="185">
        <v>289</v>
      </c>
      <c r="AR22" s="185">
        <v>244</v>
      </c>
      <c r="AS22" s="185">
        <v>284</v>
      </c>
      <c r="AT22" s="185">
        <v>267</v>
      </c>
      <c r="AU22" s="185">
        <v>282</v>
      </c>
      <c r="AV22" s="185">
        <v>244</v>
      </c>
      <c r="AW22" s="185">
        <v>248</v>
      </c>
      <c r="AX22" s="185">
        <v>284</v>
      </c>
      <c r="AY22" s="185">
        <v>230</v>
      </c>
      <c r="AZ22" s="185">
        <v>239</v>
      </c>
      <c r="BA22" s="185">
        <v>240</v>
      </c>
      <c r="BB22" s="185">
        <v>247</v>
      </c>
      <c r="BC22" s="185">
        <v>238</v>
      </c>
      <c r="BD22" s="185">
        <v>250</v>
      </c>
      <c r="BE22" s="185">
        <v>279</v>
      </c>
      <c r="BF22" s="185">
        <v>273</v>
      </c>
      <c r="BG22" s="185">
        <v>269</v>
      </c>
      <c r="BH22" s="185">
        <v>266</v>
      </c>
      <c r="BI22" s="185">
        <v>240</v>
      </c>
      <c r="BJ22" s="185">
        <v>273</v>
      </c>
      <c r="BK22" s="185">
        <v>251</v>
      </c>
      <c r="BL22" s="185">
        <v>274</v>
      </c>
      <c r="BM22" s="185">
        <v>244</v>
      </c>
      <c r="BN22" s="185">
        <v>280</v>
      </c>
      <c r="BO22" s="185">
        <v>263</v>
      </c>
      <c r="BP22" s="185">
        <v>230</v>
      </c>
      <c r="BQ22" s="185">
        <v>219</v>
      </c>
      <c r="BR22" s="185">
        <v>201</v>
      </c>
      <c r="BS22" s="185">
        <v>196</v>
      </c>
      <c r="BT22" s="185">
        <v>197</v>
      </c>
      <c r="BU22" s="185">
        <v>166</v>
      </c>
      <c r="BV22" s="185">
        <v>171</v>
      </c>
      <c r="BW22" s="185">
        <v>161</v>
      </c>
      <c r="BX22" s="185">
        <v>169</v>
      </c>
      <c r="BY22" s="185">
        <v>150</v>
      </c>
      <c r="BZ22" s="185">
        <v>144</v>
      </c>
      <c r="CA22" s="185">
        <v>170</v>
      </c>
      <c r="CB22" s="185">
        <v>115</v>
      </c>
      <c r="CC22" s="185">
        <v>101</v>
      </c>
      <c r="CD22" s="185">
        <v>127</v>
      </c>
      <c r="CE22" s="185">
        <v>96</v>
      </c>
      <c r="CF22" s="185">
        <v>78</v>
      </c>
      <c r="CG22" s="185">
        <v>73</v>
      </c>
      <c r="CH22" s="185">
        <v>64</v>
      </c>
      <c r="CI22" s="185">
        <v>53</v>
      </c>
      <c r="CJ22" s="185">
        <v>70</v>
      </c>
      <c r="CK22" s="185">
        <v>55</v>
      </c>
      <c r="CL22" s="185">
        <v>44</v>
      </c>
      <c r="CM22" s="185">
        <v>45</v>
      </c>
      <c r="CN22" s="185">
        <v>36</v>
      </c>
      <c r="CO22" s="185">
        <v>37</v>
      </c>
      <c r="CP22" s="185">
        <v>126</v>
      </c>
    </row>
    <row r="23" spans="1:94" ht="19.95" customHeight="1">
      <c r="A23" s="595"/>
      <c r="B23" s="191" t="s">
        <v>244</v>
      </c>
      <c r="C23" s="191">
        <v>220284</v>
      </c>
      <c r="D23" s="191">
        <v>1802</v>
      </c>
      <c r="E23" s="191">
        <v>1762</v>
      </c>
      <c r="F23" s="191">
        <v>1719</v>
      </c>
      <c r="G23" s="191">
        <v>1875</v>
      </c>
      <c r="H23" s="191">
        <v>1702</v>
      </c>
      <c r="I23" s="191">
        <v>1762</v>
      </c>
      <c r="J23" s="191">
        <v>1898</v>
      </c>
      <c r="K23" s="191">
        <v>1798</v>
      </c>
      <c r="L23" s="191">
        <v>1877</v>
      </c>
      <c r="M23" s="191">
        <v>1867</v>
      </c>
      <c r="N23" s="191">
        <v>1798</v>
      </c>
      <c r="O23" s="191">
        <v>1877</v>
      </c>
      <c r="P23" s="191">
        <v>1861</v>
      </c>
      <c r="Q23" s="191">
        <v>1865</v>
      </c>
      <c r="R23" s="191">
        <v>1902</v>
      </c>
      <c r="S23" s="191">
        <v>1763</v>
      </c>
      <c r="T23" s="191">
        <v>1725</v>
      </c>
      <c r="U23" s="191">
        <v>1833</v>
      </c>
      <c r="V23" s="191">
        <v>3779</v>
      </c>
      <c r="W23" s="191">
        <v>6342</v>
      </c>
      <c r="X23" s="191">
        <v>5965</v>
      </c>
      <c r="Y23" s="191">
        <v>5973</v>
      </c>
      <c r="Z23" s="191">
        <v>6439</v>
      </c>
      <c r="AA23" s="191">
        <v>6434</v>
      </c>
      <c r="AB23" s="191">
        <v>5970</v>
      </c>
      <c r="AC23" s="191">
        <v>5315</v>
      </c>
      <c r="AD23" s="191">
        <v>5014</v>
      </c>
      <c r="AE23" s="191">
        <v>4597</v>
      </c>
      <c r="AF23" s="191">
        <v>4381</v>
      </c>
      <c r="AG23" s="191">
        <v>4143</v>
      </c>
      <c r="AH23" s="191">
        <v>4012</v>
      </c>
      <c r="AI23" s="191">
        <v>3812</v>
      </c>
      <c r="AJ23" s="191">
        <v>3718</v>
      </c>
      <c r="AK23" s="191">
        <v>3631</v>
      </c>
      <c r="AL23" s="191">
        <v>3619</v>
      </c>
      <c r="AM23" s="191">
        <v>3350</v>
      </c>
      <c r="AN23" s="191">
        <v>3226</v>
      </c>
      <c r="AO23" s="191">
        <v>3178</v>
      </c>
      <c r="AP23" s="191">
        <v>2896</v>
      </c>
      <c r="AQ23" s="191">
        <v>2739</v>
      </c>
      <c r="AR23" s="191">
        <v>2705</v>
      </c>
      <c r="AS23" s="191">
        <v>2663</v>
      </c>
      <c r="AT23" s="191">
        <v>2527</v>
      </c>
      <c r="AU23" s="191">
        <v>2551</v>
      </c>
      <c r="AV23" s="191">
        <v>2287</v>
      </c>
      <c r="AW23" s="191">
        <v>2183</v>
      </c>
      <c r="AX23" s="191">
        <v>2360</v>
      </c>
      <c r="AY23" s="191">
        <v>2236</v>
      </c>
      <c r="AZ23" s="191">
        <v>2165</v>
      </c>
      <c r="BA23" s="191">
        <v>2299</v>
      </c>
      <c r="BB23" s="191">
        <v>2412</v>
      </c>
      <c r="BC23" s="191">
        <v>2394</v>
      </c>
      <c r="BD23" s="191">
        <v>2459</v>
      </c>
      <c r="BE23" s="191">
        <v>2587</v>
      </c>
      <c r="BF23" s="191">
        <v>2654</v>
      </c>
      <c r="BG23" s="191">
        <v>2518</v>
      </c>
      <c r="BH23" s="191">
        <v>2580</v>
      </c>
      <c r="BI23" s="191">
        <v>2535</v>
      </c>
      <c r="BJ23" s="191">
        <v>2635</v>
      </c>
      <c r="BK23" s="191">
        <v>2473</v>
      </c>
      <c r="BL23" s="191">
        <v>2531</v>
      </c>
      <c r="BM23" s="191">
        <v>2310</v>
      </c>
      <c r="BN23" s="191">
        <v>2284</v>
      </c>
      <c r="BO23" s="191">
        <v>2332</v>
      </c>
      <c r="BP23" s="191">
        <v>2149</v>
      </c>
      <c r="BQ23" s="191">
        <v>1983</v>
      </c>
      <c r="BR23" s="191">
        <v>1999</v>
      </c>
      <c r="BS23" s="191">
        <v>1883</v>
      </c>
      <c r="BT23" s="191">
        <v>1785</v>
      </c>
      <c r="BU23" s="191">
        <v>1637</v>
      </c>
      <c r="BV23" s="191">
        <v>1497</v>
      </c>
      <c r="BW23" s="191">
        <v>1410</v>
      </c>
      <c r="BX23" s="191">
        <v>1428</v>
      </c>
      <c r="BY23" s="191">
        <v>1393</v>
      </c>
      <c r="BZ23" s="191">
        <v>1418</v>
      </c>
      <c r="CA23" s="191">
        <v>1400</v>
      </c>
      <c r="CB23" s="191">
        <v>1048</v>
      </c>
      <c r="CC23" s="191">
        <v>988</v>
      </c>
      <c r="CD23" s="191">
        <v>920</v>
      </c>
      <c r="CE23" s="191">
        <v>870</v>
      </c>
      <c r="CF23" s="191">
        <v>756</v>
      </c>
      <c r="CG23" s="191">
        <v>661</v>
      </c>
      <c r="CH23" s="191">
        <v>720</v>
      </c>
      <c r="CI23" s="191">
        <v>641</v>
      </c>
      <c r="CJ23" s="191">
        <v>542</v>
      </c>
      <c r="CK23" s="191">
        <v>532</v>
      </c>
      <c r="CL23" s="191">
        <v>453</v>
      </c>
      <c r="CM23" s="191">
        <v>479</v>
      </c>
      <c r="CN23" s="191">
        <v>333</v>
      </c>
      <c r="CO23" s="191">
        <v>313</v>
      </c>
      <c r="CP23" s="191">
        <v>1147</v>
      </c>
    </row>
    <row r="24" spans="1:94" ht="19.95" customHeight="1">
      <c r="A24" s="215" t="s">
        <v>6</v>
      </c>
      <c r="B24" s="185" t="s">
        <v>245</v>
      </c>
      <c r="C24" s="185">
        <v>28468</v>
      </c>
      <c r="D24" s="185">
        <v>268</v>
      </c>
      <c r="E24" s="185">
        <v>262</v>
      </c>
      <c r="F24" s="185">
        <v>257</v>
      </c>
      <c r="G24" s="185">
        <v>293</v>
      </c>
      <c r="H24" s="185">
        <v>273</v>
      </c>
      <c r="I24" s="185">
        <v>316</v>
      </c>
      <c r="J24" s="185">
        <v>326</v>
      </c>
      <c r="K24" s="185">
        <v>283</v>
      </c>
      <c r="L24" s="185">
        <v>276</v>
      </c>
      <c r="M24" s="185">
        <v>349</v>
      </c>
      <c r="N24" s="185">
        <v>375</v>
      </c>
      <c r="O24" s="185">
        <v>365</v>
      </c>
      <c r="P24" s="185">
        <v>350</v>
      </c>
      <c r="Q24" s="185">
        <v>367</v>
      </c>
      <c r="R24" s="185">
        <v>347</v>
      </c>
      <c r="S24" s="185">
        <v>352</v>
      </c>
      <c r="T24" s="185">
        <v>324</v>
      </c>
      <c r="U24" s="185">
        <v>339</v>
      </c>
      <c r="V24" s="185">
        <v>302</v>
      </c>
      <c r="W24" s="185">
        <v>309</v>
      </c>
      <c r="X24" s="185">
        <v>302</v>
      </c>
      <c r="Y24" s="185">
        <v>323</v>
      </c>
      <c r="Z24" s="185">
        <v>329</v>
      </c>
      <c r="AA24" s="185">
        <v>326</v>
      </c>
      <c r="AB24" s="185">
        <v>338</v>
      </c>
      <c r="AC24" s="185">
        <v>341</v>
      </c>
      <c r="AD24" s="185">
        <v>330</v>
      </c>
      <c r="AE24" s="185">
        <v>307</v>
      </c>
      <c r="AF24" s="185">
        <v>326</v>
      </c>
      <c r="AG24" s="185">
        <v>346</v>
      </c>
      <c r="AH24" s="185">
        <v>364</v>
      </c>
      <c r="AI24" s="185">
        <v>421</v>
      </c>
      <c r="AJ24" s="185">
        <v>392</v>
      </c>
      <c r="AK24" s="185">
        <v>343</v>
      </c>
      <c r="AL24" s="185">
        <v>392</v>
      </c>
      <c r="AM24" s="185">
        <v>389</v>
      </c>
      <c r="AN24" s="185">
        <v>415</v>
      </c>
      <c r="AO24" s="185">
        <v>418</v>
      </c>
      <c r="AP24" s="185">
        <v>334</v>
      </c>
      <c r="AQ24" s="185">
        <v>371</v>
      </c>
      <c r="AR24" s="185">
        <v>399</v>
      </c>
      <c r="AS24" s="185">
        <v>390</v>
      </c>
      <c r="AT24" s="185">
        <v>363</v>
      </c>
      <c r="AU24" s="185">
        <v>369</v>
      </c>
      <c r="AV24" s="185">
        <v>339</v>
      </c>
      <c r="AW24" s="185">
        <v>277</v>
      </c>
      <c r="AX24" s="185">
        <v>353</v>
      </c>
      <c r="AY24" s="185">
        <v>347</v>
      </c>
      <c r="AZ24" s="185">
        <v>340</v>
      </c>
      <c r="BA24" s="185">
        <v>349</v>
      </c>
      <c r="BB24" s="185">
        <v>334</v>
      </c>
      <c r="BC24" s="185">
        <v>353</v>
      </c>
      <c r="BD24" s="185">
        <v>399</v>
      </c>
      <c r="BE24" s="185">
        <v>396</v>
      </c>
      <c r="BF24" s="185">
        <v>415</v>
      </c>
      <c r="BG24" s="185">
        <v>433</v>
      </c>
      <c r="BH24" s="185">
        <v>438</v>
      </c>
      <c r="BI24" s="185">
        <v>442</v>
      </c>
      <c r="BJ24" s="185">
        <v>463</v>
      </c>
      <c r="BK24" s="185">
        <v>430</v>
      </c>
      <c r="BL24" s="185">
        <v>431</v>
      </c>
      <c r="BM24" s="185">
        <v>456</v>
      </c>
      <c r="BN24" s="185">
        <v>403</v>
      </c>
      <c r="BO24" s="185">
        <v>403</v>
      </c>
      <c r="BP24" s="185">
        <v>406</v>
      </c>
      <c r="BQ24" s="185">
        <v>388</v>
      </c>
      <c r="BR24" s="185">
        <v>382</v>
      </c>
      <c r="BS24" s="185">
        <v>343</v>
      </c>
      <c r="BT24" s="185">
        <v>299</v>
      </c>
      <c r="BU24" s="185">
        <v>274</v>
      </c>
      <c r="BV24" s="185">
        <v>293</v>
      </c>
      <c r="BW24" s="185">
        <v>233</v>
      </c>
      <c r="BX24" s="185">
        <v>246</v>
      </c>
      <c r="BY24" s="185">
        <v>231</v>
      </c>
      <c r="BZ24" s="185">
        <v>257</v>
      </c>
      <c r="CA24" s="185">
        <v>219</v>
      </c>
      <c r="CB24" s="185">
        <v>178</v>
      </c>
      <c r="CC24" s="185">
        <v>200</v>
      </c>
      <c r="CD24" s="185">
        <v>188</v>
      </c>
      <c r="CE24" s="185">
        <v>177</v>
      </c>
      <c r="CF24" s="185">
        <v>144</v>
      </c>
      <c r="CG24" s="185">
        <v>135</v>
      </c>
      <c r="CH24" s="185">
        <v>142</v>
      </c>
      <c r="CI24" s="185">
        <v>137</v>
      </c>
      <c r="CJ24" s="185">
        <v>107</v>
      </c>
      <c r="CK24" s="185">
        <v>104</v>
      </c>
      <c r="CL24" s="185">
        <v>82</v>
      </c>
      <c r="CM24" s="185">
        <v>94</v>
      </c>
      <c r="CN24" s="185">
        <v>87</v>
      </c>
      <c r="CO24" s="185">
        <v>86</v>
      </c>
      <c r="CP24" s="185">
        <v>274</v>
      </c>
    </row>
    <row r="25" spans="1:94" ht="19.95" customHeight="1">
      <c r="A25" s="594"/>
      <c r="B25" s="185" t="s">
        <v>246</v>
      </c>
      <c r="C25" s="185">
        <v>27611</v>
      </c>
      <c r="D25" s="185">
        <v>291</v>
      </c>
      <c r="E25" s="185">
        <v>270</v>
      </c>
      <c r="F25" s="185">
        <v>238</v>
      </c>
      <c r="G25" s="185">
        <v>294</v>
      </c>
      <c r="H25" s="185">
        <v>244</v>
      </c>
      <c r="I25" s="185">
        <v>241</v>
      </c>
      <c r="J25" s="185">
        <v>256</v>
      </c>
      <c r="K25" s="185">
        <v>250</v>
      </c>
      <c r="L25" s="185">
        <v>264</v>
      </c>
      <c r="M25" s="185">
        <v>289</v>
      </c>
      <c r="N25" s="185">
        <v>243</v>
      </c>
      <c r="O25" s="185">
        <v>239</v>
      </c>
      <c r="P25" s="185">
        <v>256</v>
      </c>
      <c r="Q25" s="185">
        <v>260</v>
      </c>
      <c r="R25" s="185">
        <v>237</v>
      </c>
      <c r="S25" s="185">
        <v>230</v>
      </c>
      <c r="T25" s="185">
        <v>253</v>
      </c>
      <c r="U25" s="185">
        <v>241</v>
      </c>
      <c r="V25" s="185">
        <v>314</v>
      </c>
      <c r="W25" s="185">
        <v>346</v>
      </c>
      <c r="X25" s="185">
        <v>451</v>
      </c>
      <c r="Y25" s="185">
        <v>455</v>
      </c>
      <c r="Z25" s="185">
        <v>558</v>
      </c>
      <c r="AA25" s="185">
        <v>584</v>
      </c>
      <c r="AB25" s="185">
        <v>597</v>
      </c>
      <c r="AC25" s="185">
        <v>616</v>
      </c>
      <c r="AD25" s="185">
        <v>605</v>
      </c>
      <c r="AE25" s="185">
        <v>651</v>
      </c>
      <c r="AF25" s="185">
        <v>645</v>
      </c>
      <c r="AG25" s="185">
        <v>612</v>
      </c>
      <c r="AH25" s="185">
        <v>671</v>
      </c>
      <c r="AI25" s="185">
        <v>608</v>
      </c>
      <c r="AJ25" s="185">
        <v>582</v>
      </c>
      <c r="AK25" s="185">
        <v>570</v>
      </c>
      <c r="AL25" s="185">
        <v>602</v>
      </c>
      <c r="AM25" s="185">
        <v>574</v>
      </c>
      <c r="AN25" s="185">
        <v>462</v>
      </c>
      <c r="AO25" s="185">
        <v>469</v>
      </c>
      <c r="AP25" s="185">
        <v>481</v>
      </c>
      <c r="AQ25" s="185">
        <v>443</v>
      </c>
      <c r="AR25" s="185">
        <v>379</v>
      </c>
      <c r="AS25" s="185">
        <v>366</v>
      </c>
      <c r="AT25" s="185">
        <v>366</v>
      </c>
      <c r="AU25" s="185">
        <v>336</v>
      </c>
      <c r="AV25" s="185">
        <v>290</v>
      </c>
      <c r="AW25" s="185">
        <v>296</v>
      </c>
      <c r="AX25" s="185">
        <v>331</v>
      </c>
      <c r="AY25" s="185">
        <v>274</v>
      </c>
      <c r="AZ25" s="185">
        <v>325</v>
      </c>
      <c r="BA25" s="185">
        <v>316</v>
      </c>
      <c r="BB25" s="185">
        <v>335</v>
      </c>
      <c r="BC25" s="185">
        <v>303</v>
      </c>
      <c r="BD25" s="185">
        <v>356</v>
      </c>
      <c r="BE25" s="185">
        <v>319</v>
      </c>
      <c r="BF25" s="185">
        <v>329</v>
      </c>
      <c r="BG25" s="185">
        <v>290</v>
      </c>
      <c r="BH25" s="185">
        <v>333</v>
      </c>
      <c r="BI25" s="185">
        <v>327</v>
      </c>
      <c r="BJ25" s="185">
        <v>307</v>
      </c>
      <c r="BK25" s="185">
        <v>319</v>
      </c>
      <c r="BL25" s="185">
        <v>302</v>
      </c>
      <c r="BM25" s="185">
        <v>307</v>
      </c>
      <c r="BN25" s="185">
        <v>279</v>
      </c>
      <c r="BO25" s="185">
        <v>280</v>
      </c>
      <c r="BP25" s="185">
        <v>308</v>
      </c>
      <c r="BQ25" s="185">
        <v>280</v>
      </c>
      <c r="BR25" s="185">
        <v>224</v>
      </c>
      <c r="BS25" s="185">
        <v>196</v>
      </c>
      <c r="BT25" s="185">
        <v>212</v>
      </c>
      <c r="BU25" s="185">
        <v>189</v>
      </c>
      <c r="BV25" s="185">
        <v>187</v>
      </c>
      <c r="BW25" s="185">
        <v>173</v>
      </c>
      <c r="BX25" s="185">
        <v>160</v>
      </c>
      <c r="BY25" s="185">
        <v>154</v>
      </c>
      <c r="BZ25" s="185">
        <v>122</v>
      </c>
      <c r="CA25" s="185">
        <v>140</v>
      </c>
      <c r="CB25" s="185">
        <v>108</v>
      </c>
      <c r="CC25" s="185">
        <v>110</v>
      </c>
      <c r="CD25" s="185">
        <v>92</v>
      </c>
      <c r="CE25" s="185">
        <v>90</v>
      </c>
      <c r="CF25" s="185">
        <v>100</v>
      </c>
      <c r="CG25" s="185">
        <v>56</v>
      </c>
      <c r="CH25" s="185">
        <v>79</v>
      </c>
      <c r="CI25" s="185">
        <v>70</v>
      </c>
      <c r="CJ25" s="185">
        <v>53</v>
      </c>
      <c r="CK25" s="185">
        <v>50</v>
      </c>
      <c r="CL25" s="185">
        <v>55</v>
      </c>
      <c r="CM25" s="185">
        <v>47</v>
      </c>
      <c r="CN25" s="185">
        <v>41</v>
      </c>
      <c r="CO25" s="185">
        <v>39</v>
      </c>
      <c r="CP25" s="185">
        <v>119</v>
      </c>
    </row>
    <row r="26" spans="1:94" ht="19.95" customHeight="1">
      <c r="A26" s="594"/>
      <c r="B26" s="185" t="s">
        <v>247</v>
      </c>
      <c r="C26" s="185">
        <v>34051</v>
      </c>
      <c r="D26" s="185">
        <v>375</v>
      </c>
      <c r="E26" s="185">
        <v>386</v>
      </c>
      <c r="F26" s="185">
        <v>367</v>
      </c>
      <c r="G26" s="185">
        <v>384</v>
      </c>
      <c r="H26" s="185">
        <v>352</v>
      </c>
      <c r="I26" s="185">
        <v>396</v>
      </c>
      <c r="J26" s="185">
        <v>428</v>
      </c>
      <c r="K26" s="185">
        <v>414</v>
      </c>
      <c r="L26" s="185">
        <v>451</v>
      </c>
      <c r="M26" s="185">
        <v>368</v>
      </c>
      <c r="N26" s="185">
        <v>455</v>
      </c>
      <c r="O26" s="185">
        <v>434</v>
      </c>
      <c r="P26" s="185">
        <v>429</v>
      </c>
      <c r="Q26" s="185">
        <v>442</v>
      </c>
      <c r="R26" s="185">
        <v>448</v>
      </c>
      <c r="S26" s="185">
        <v>394</v>
      </c>
      <c r="T26" s="185">
        <v>448</v>
      </c>
      <c r="U26" s="185">
        <v>434</v>
      </c>
      <c r="V26" s="185">
        <v>430</v>
      </c>
      <c r="W26" s="185">
        <v>396</v>
      </c>
      <c r="X26" s="185">
        <v>396</v>
      </c>
      <c r="Y26" s="185">
        <v>404</v>
      </c>
      <c r="Z26" s="185">
        <v>452</v>
      </c>
      <c r="AA26" s="185">
        <v>440</v>
      </c>
      <c r="AB26" s="185">
        <v>466</v>
      </c>
      <c r="AC26" s="185">
        <v>408</v>
      </c>
      <c r="AD26" s="185">
        <v>441</v>
      </c>
      <c r="AE26" s="185">
        <v>479</v>
      </c>
      <c r="AF26" s="185">
        <v>446</v>
      </c>
      <c r="AG26" s="185">
        <v>471</v>
      </c>
      <c r="AH26" s="185">
        <v>483</v>
      </c>
      <c r="AI26" s="185">
        <v>501</v>
      </c>
      <c r="AJ26" s="185">
        <v>488</v>
      </c>
      <c r="AK26" s="185">
        <v>459</v>
      </c>
      <c r="AL26" s="185">
        <v>518</v>
      </c>
      <c r="AM26" s="185">
        <v>497</v>
      </c>
      <c r="AN26" s="185">
        <v>500</v>
      </c>
      <c r="AO26" s="185">
        <v>522</v>
      </c>
      <c r="AP26" s="185">
        <v>491</v>
      </c>
      <c r="AQ26" s="185">
        <v>466</v>
      </c>
      <c r="AR26" s="185">
        <v>472</v>
      </c>
      <c r="AS26" s="185">
        <v>433</v>
      </c>
      <c r="AT26" s="185">
        <v>418</v>
      </c>
      <c r="AU26" s="185">
        <v>423</v>
      </c>
      <c r="AV26" s="185">
        <v>414</v>
      </c>
      <c r="AW26" s="185">
        <v>380</v>
      </c>
      <c r="AX26" s="185">
        <v>359</v>
      </c>
      <c r="AY26" s="185">
        <v>443</v>
      </c>
      <c r="AZ26" s="185">
        <v>439</v>
      </c>
      <c r="BA26" s="185">
        <v>428</v>
      </c>
      <c r="BB26" s="185">
        <v>474</v>
      </c>
      <c r="BC26" s="185">
        <v>496</v>
      </c>
      <c r="BD26" s="185">
        <v>509</v>
      </c>
      <c r="BE26" s="185">
        <v>503</v>
      </c>
      <c r="BF26" s="185">
        <v>518</v>
      </c>
      <c r="BG26" s="185">
        <v>520</v>
      </c>
      <c r="BH26" s="185">
        <v>514</v>
      </c>
      <c r="BI26" s="185">
        <v>522</v>
      </c>
      <c r="BJ26" s="185">
        <v>543</v>
      </c>
      <c r="BK26" s="185">
        <v>518</v>
      </c>
      <c r="BL26" s="185">
        <v>540</v>
      </c>
      <c r="BM26" s="185">
        <v>505</v>
      </c>
      <c r="BN26" s="185">
        <v>476</v>
      </c>
      <c r="BO26" s="185">
        <v>452</v>
      </c>
      <c r="BP26" s="185">
        <v>399</v>
      </c>
      <c r="BQ26" s="185">
        <v>400</v>
      </c>
      <c r="BR26" s="185">
        <v>372</v>
      </c>
      <c r="BS26" s="185">
        <v>317</v>
      </c>
      <c r="BT26" s="185">
        <v>310</v>
      </c>
      <c r="BU26" s="185">
        <v>272</v>
      </c>
      <c r="BV26" s="185">
        <v>269</v>
      </c>
      <c r="BW26" s="185">
        <v>241</v>
      </c>
      <c r="BX26" s="185">
        <v>221</v>
      </c>
      <c r="BY26" s="185">
        <v>205</v>
      </c>
      <c r="BZ26" s="185">
        <v>202</v>
      </c>
      <c r="CA26" s="185">
        <v>223</v>
      </c>
      <c r="CB26" s="185">
        <v>152</v>
      </c>
      <c r="CC26" s="185">
        <v>149</v>
      </c>
      <c r="CD26" s="185">
        <v>167</v>
      </c>
      <c r="CE26" s="185">
        <v>135</v>
      </c>
      <c r="CF26" s="185">
        <v>130</v>
      </c>
      <c r="CG26" s="185">
        <v>112</v>
      </c>
      <c r="CH26" s="185">
        <v>113</v>
      </c>
      <c r="CI26" s="185">
        <v>109</v>
      </c>
      <c r="CJ26" s="185">
        <v>104</v>
      </c>
      <c r="CK26" s="185">
        <v>82</v>
      </c>
      <c r="CL26" s="185">
        <v>86</v>
      </c>
      <c r="CM26" s="185">
        <v>85</v>
      </c>
      <c r="CN26" s="185">
        <v>68</v>
      </c>
      <c r="CO26" s="185">
        <v>62</v>
      </c>
      <c r="CP26" s="185">
        <v>208</v>
      </c>
    </row>
    <row r="27" spans="1:94" ht="19.95" customHeight="1">
      <c r="A27" s="594"/>
      <c r="B27" s="185" t="s">
        <v>248</v>
      </c>
      <c r="C27" s="185">
        <v>29231</v>
      </c>
      <c r="D27" s="185">
        <v>268</v>
      </c>
      <c r="E27" s="185">
        <v>251</v>
      </c>
      <c r="F27" s="185">
        <v>257</v>
      </c>
      <c r="G27" s="185">
        <v>233</v>
      </c>
      <c r="H27" s="185">
        <v>239</v>
      </c>
      <c r="I27" s="185">
        <v>225</v>
      </c>
      <c r="J27" s="185">
        <v>250</v>
      </c>
      <c r="K27" s="185">
        <v>254</v>
      </c>
      <c r="L27" s="185">
        <v>217</v>
      </c>
      <c r="M27" s="185">
        <v>220</v>
      </c>
      <c r="N27" s="185">
        <v>201</v>
      </c>
      <c r="O27" s="185">
        <v>250</v>
      </c>
      <c r="P27" s="185">
        <v>221</v>
      </c>
      <c r="Q27" s="185">
        <v>252</v>
      </c>
      <c r="R27" s="185">
        <v>223</v>
      </c>
      <c r="S27" s="185">
        <v>222</v>
      </c>
      <c r="T27" s="185">
        <v>204</v>
      </c>
      <c r="U27" s="185">
        <v>201</v>
      </c>
      <c r="V27" s="185">
        <v>221</v>
      </c>
      <c r="W27" s="185">
        <v>202</v>
      </c>
      <c r="X27" s="185">
        <v>188</v>
      </c>
      <c r="Y27" s="185">
        <v>238</v>
      </c>
      <c r="Z27" s="185">
        <v>286</v>
      </c>
      <c r="AA27" s="185">
        <v>376</v>
      </c>
      <c r="AB27" s="185">
        <v>502</v>
      </c>
      <c r="AC27" s="185">
        <v>596</v>
      </c>
      <c r="AD27" s="185">
        <v>725</v>
      </c>
      <c r="AE27" s="185">
        <v>734</v>
      </c>
      <c r="AF27" s="185">
        <v>750</v>
      </c>
      <c r="AG27" s="185">
        <v>792</v>
      </c>
      <c r="AH27" s="185">
        <v>832</v>
      </c>
      <c r="AI27" s="185">
        <v>782</v>
      </c>
      <c r="AJ27" s="185">
        <v>732</v>
      </c>
      <c r="AK27" s="185">
        <v>679</v>
      </c>
      <c r="AL27" s="185">
        <v>649</v>
      </c>
      <c r="AM27" s="185">
        <v>613</v>
      </c>
      <c r="AN27" s="185">
        <v>520</v>
      </c>
      <c r="AO27" s="185">
        <v>554</v>
      </c>
      <c r="AP27" s="185">
        <v>443</v>
      </c>
      <c r="AQ27" s="185">
        <v>523</v>
      </c>
      <c r="AR27" s="185">
        <v>444</v>
      </c>
      <c r="AS27" s="185">
        <v>457</v>
      </c>
      <c r="AT27" s="185">
        <v>401</v>
      </c>
      <c r="AU27" s="185">
        <v>366</v>
      </c>
      <c r="AV27" s="185">
        <v>342</v>
      </c>
      <c r="AW27" s="185">
        <v>298</v>
      </c>
      <c r="AX27" s="185">
        <v>338</v>
      </c>
      <c r="AY27" s="185">
        <v>368</v>
      </c>
      <c r="AZ27" s="185">
        <v>343</v>
      </c>
      <c r="BA27" s="185">
        <v>317</v>
      </c>
      <c r="BB27" s="185">
        <v>351</v>
      </c>
      <c r="BC27" s="185">
        <v>362</v>
      </c>
      <c r="BD27" s="185">
        <v>345</v>
      </c>
      <c r="BE27" s="185">
        <v>347</v>
      </c>
      <c r="BF27" s="185">
        <v>357</v>
      </c>
      <c r="BG27" s="185">
        <v>383</v>
      </c>
      <c r="BH27" s="185">
        <v>335</v>
      </c>
      <c r="BI27" s="185">
        <v>363</v>
      </c>
      <c r="BJ27" s="185">
        <v>367</v>
      </c>
      <c r="BK27" s="185">
        <v>349</v>
      </c>
      <c r="BL27" s="185">
        <v>329</v>
      </c>
      <c r="BM27" s="185">
        <v>330</v>
      </c>
      <c r="BN27" s="185">
        <v>351</v>
      </c>
      <c r="BO27" s="185">
        <v>308</v>
      </c>
      <c r="BP27" s="185">
        <v>335</v>
      </c>
      <c r="BQ27" s="185">
        <v>293</v>
      </c>
      <c r="BR27" s="185">
        <v>310</v>
      </c>
      <c r="BS27" s="185">
        <v>291</v>
      </c>
      <c r="BT27" s="185">
        <v>246</v>
      </c>
      <c r="BU27" s="185">
        <v>247</v>
      </c>
      <c r="BV27" s="185">
        <v>214</v>
      </c>
      <c r="BW27" s="185">
        <v>225</v>
      </c>
      <c r="BX27" s="185">
        <v>221</v>
      </c>
      <c r="BY27" s="185">
        <v>183</v>
      </c>
      <c r="BZ27" s="185">
        <v>182</v>
      </c>
      <c r="CA27" s="185">
        <v>188</v>
      </c>
      <c r="CB27" s="185">
        <v>167</v>
      </c>
      <c r="CC27" s="185">
        <v>149</v>
      </c>
      <c r="CD27" s="185">
        <v>134</v>
      </c>
      <c r="CE27" s="185">
        <v>123</v>
      </c>
      <c r="CF27" s="185">
        <v>110</v>
      </c>
      <c r="CG27" s="185">
        <v>106</v>
      </c>
      <c r="CH27" s="185">
        <v>101</v>
      </c>
      <c r="CI27" s="185">
        <v>82</v>
      </c>
      <c r="CJ27" s="185">
        <v>99</v>
      </c>
      <c r="CK27" s="185">
        <v>80</v>
      </c>
      <c r="CL27" s="185">
        <v>64</v>
      </c>
      <c r="CM27" s="185">
        <v>60</v>
      </c>
      <c r="CN27" s="185">
        <v>62</v>
      </c>
      <c r="CO27" s="185">
        <v>52</v>
      </c>
      <c r="CP27" s="185">
        <v>231</v>
      </c>
    </row>
    <row r="28" spans="1:94" ht="19.95" customHeight="1">
      <c r="A28" s="594"/>
      <c r="B28" s="185" t="s">
        <v>249</v>
      </c>
      <c r="C28" s="185">
        <v>29035</v>
      </c>
      <c r="D28" s="185">
        <v>317</v>
      </c>
      <c r="E28" s="185">
        <v>307</v>
      </c>
      <c r="F28" s="185">
        <v>298</v>
      </c>
      <c r="G28" s="185">
        <v>312</v>
      </c>
      <c r="H28" s="185">
        <v>329</v>
      </c>
      <c r="I28" s="185">
        <v>307</v>
      </c>
      <c r="J28" s="185">
        <v>337</v>
      </c>
      <c r="K28" s="185">
        <v>340</v>
      </c>
      <c r="L28" s="185">
        <v>317</v>
      </c>
      <c r="M28" s="185">
        <v>339</v>
      </c>
      <c r="N28" s="185">
        <v>339</v>
      </c>
      <c r="O28" s="185">
        <v>316</v>
      </c>
      <c r="P28" s="185">
        <v>332</v>
      </c>
      <c r="Q28" s="185">
        <v>319</v>
      </c>
      <c r="R28" s="185">
        <v>316</v>
      </c>
      <c r="S28" s="185">
        <v>325</v>
      </c>
      <c r="T28" s="185">
        <v>304</v>
      </c>
      <c r="U28" s="185">
        <v>306</v>
      </c>
      <c r="V28" s="185">
        <v>343</v>
      </c>
      <c r="W28" s="185">
        <v>286</v>
      </c>
      <c r="X28" s="185">
        <v>305</v>
      </c>
      <c r="Y28" s="185">
        <v>303</v>
      </c>
      <c r="Z28" s="185">
        <v>360</v>
      </c>
      <c r="AA28" s="185">
        <v>350</v>
      </c>
      <c r="AB28" s="185">
        <v>368</v>
      </c>
      <c r="AC28" s="185">
        <v>370</v>
      </c>
      <c r="AD28" s="185">
        <v>400</v>
      </c>
      <c r="AE28" s="185">
        <v>364</v>
      </c>
      <c r="AF28" s="185">
        <v>379</v>
      </c>
      <c r="AG28" s="185">
        <v>381</v>
      </c>
      <c r="AH28" s="185">
        <v>401</v>
      </c>
      <c r="AI28" s="185">
        <v>417</v>
      </c>
      <c r="AJ28" s="185">
        <v>349</v>
      </c>
      <c r="AK28" s="185">
        <v>446</v>
      </c>
      <c r="AL28" s="185">
        <v>447</v>
      </c>
      <c r="AM28" s="185">
        <v>459</v>
      </c>
      <c r="AN28" s="185">
        <v>453</v>
      </c>
      <c r="AO28" s="185">
        <v>412</v>
      </c>
      <c r="AP28" s="185">
        <v>454</v>
      </c>
      <c r="AQ28" s="185">
        <v>426</v>
      </c>
      <c r="AR28" s="185">
        <v>371</v>
      </c>
      <c r="AS28" s="185">
        <v>404</v>
      </c>
      <c r="AT28" s="185">
        <v>433</v>
      </c>
      <c r="AU28" s="185">
        <v>374</v>
      </c>
      <c r="AV28" s="185">
        <v>311</v>
      </c>
      <c r="AW28" s="185">
        <v>329</v>
      </c>
      <c r="AX28" s="185">
        <v>342</v>
      </c>
      <c r="AY28" s="185">
        <v>361</v>
      </c>
      <c r="AZ28" s="185">
        <v>351</v>
      </c>
      <c r="BA28" s="185">
        <v>324</v>
      </c>
      <c r="BB28" s="185">
        <v>373</v>
      </c>
      <c r="BC28" s="185">
        <v>431</v>
      </c>
      <c r="BD28" s="185">
        <v>428</v>
      </c>
      <c r="BE28" s="185">
        <v>461</v>
      </c>
      <c r="BF28" s="185">
        <v>426</v>
      </c>
      <c r="BG28" s="185">
        <v>383</v>
      </c>
      <c r="BH28" s="185">
        <v>377</v>
      </c>
      <c r="BI28" s="185">
        <v>410</v>
      </c>
      <c r="BJ28" s="185">
        <v>453</v>
      </c>
      <c r="BK28" s="185">
        <v>449</v>
      </c>
      <c r="BL28" s="185">
        <v>411</v>
      </c>
      <c r="BM28" s="185">
        <v>408</v>
      </c>
      <c r="BN28" s="185">
        <v>367</v>
      </c>
      <c r="BO28" s="185">
        <v>392</v>
      </c>
      <c r="BP28" s="185">
        <v>394</v>
      </c>
      <c r="BQ28" s="185">
        <v>361</v>
      </c>
      <c r="BR28" s="185">
        <v>378</v>
      </c>
      <c r="BS28" s="185">
        <v>346</v>
      </c>
      <c r="BT28" s="185">
        <v>334</v>
      </c>
      <c r="BU28" s="185">
        <v>326</v>
      </c>
      <c r="BV28" s="185">
        <v>292</v>
      </c>
      <c r="BW28" s="185">
        <v>263</v>
      </c>
      <c r="BX28" s="185">
        <v>254</v>
      </c>
      <c r="BY28" s="185">
        <v>242</v>
      </c>
      <c r="BZ28" s="185">
        <v>238</v>
      </c>
      <c r="CA28" s="185">
        <v>268</v>
      </c>
      <c r="CB28" s="185">
        <v>215</v>
      </c>
      <c r="CC28" s="185">
        <v>168</v>
      </c>
      <c r="CD28" s="185">
        <v>177</v>
      </c>
      <c r="CE28" s="185">
        <v>126</v>
      </c>
      <c r="CF28" s="185">
        <v>125</v>
      </c>
      <c r="CG28" s="185">
        <v>134</v>
      </c>
      <c r="CH28" s="185">
        <v>114</v>
      </c>
      <c r="CI28" s="185">
        <v>113</v>
      </c>
      <c r="CJ28" s="185">
        <v>96</v>
      </c>
      <c r="CK28" s="185">
        <v>88</v>
      </c>
      <c r="CL28" s="185">
        <v>78</v>
      </c>
      <c r="CM28" s="185">
        <v>62</v>
      </c>
      <c r="CN28" s="185">
        <v>41</v>
      </c>
      <c r="CO28" s="185">
        <v>50</v>
      </c>
      <c r="CP28" s="185">
        <v>150</v>
      </c>
    </row>
    <row r="29" spans="1:94" ht="19.95" customHeight="1">
      <c r="A29" s="594"/>
      <c r="B29" s="185" t="s">
        <v>250</v>
      </c>
      <c r="C29" s="185">
        <v>23416</v>
      </c>
      <c r="D29" s="185">
        <v>264</v>
      </c>
      <c r="E29" s="185">
        <v>267</v>
      </c>
      <c r="F29" s="185">
        <v>249</v>
      </c>
      <c r="G29" s="185">
        <v>250</v>
      </c>
      <c r="H29" s="185">
        <v>261</v>
      </c>
      <c r="I29" s="185">
        <v>240</v>
      </c>
      <c r="J29" s="185">
        <v>245</v>
      </c>
      <c r="K29" s="185">
        <v>267</v>
      </c>
      <c r="L29" s="185">
        <v>258</v>
      </c>
      <c r="M29" s="185">
        <v>247</v>
      </c>
      <c r="N29" s="185">
        <v>271</v>
      </c>
      <c r="O29" s="185">
        <v>260</v>
      </c>
      <c r="P29" s="185">
        <v>261</v>
      </c>
      <c r="Q29" s="185">
        <v>247</v>
      </c>
      <c r="R29" s="185">
        <v>268</v>
      </c>
      <c r="S29" s="185">
        <v>253</v>
      </c>
      <c r="T29" s="185">
        <v>243</v>
      </c>
      <c r="U29" s="185">
        <v>259</v>
      </c>
      <c r="V29" s="185">
        <v>266</v>
      </c>
      <c r="W29" s="185">
        <v>233</v>
      </c>
      <c r="X29" s="185">
        <v>247</v>
      </c>
      <c r="Y29" s="185">
        <v>227</v>
      </c>
      <c r="Z29" s="185">
        <v>285</v>
      </c>
      <c r="AA29" s="185">
        <v>266</v>
      </c>
      <c r="AB29" s="185">
        <v>302</v>
      </c>
      <c r="AC29" s="185">
        <v>317</v>
      </c>
      <c r="AD29" s="185">
        <v>344</v>
      </c>
      <c r="AE29" s="185">
        <v>347</v>
      </c>
      <c r="AF29" s="185">
        <v>351</v>
      </c>
      <c r="AG29" s="185">
        <v>377</v>
      </c>
      <c r="AH29" s="185">
        <v>382</v>
      </c>
      <c r="AI29" s="185">
        <v>394</v>
      </c>
      <c r="AJ29" s="185">
        <v>403</v>
      </c>
      <c r="AK29" s="185">
        <v>371</v>
      </c>
      <c r="AL29" s="185">
        <v>375</v>
      </c>
      <c r="AM29" s="185">
        <v>343</v>
      </c>
      <c r="AN29" s="185">
        <v>350</v>
      </c>
      <c r="AO29" s="185">
        <v>321</v>
      </c>
      <c r="AP29" s="185">
        <v>350</v>
      </c>
      <c r="AQ29" s="185">
        <v>336</v>
      </c>
      <c r="AR29" s="185">
        <v>336</v>
      </c>
      <c r="AS29" s="185">
        <v>333</v>
      </c>
      <c r="AT29" s="185">
        <v>294</v>
      </c>
      <c r="AU29" s="185">
        <v>325</v>
      </c>
      <c r="AV29" s="185">
        <v>267</v>
      </c>
      <c r="AW29" s="185">
        <v>256</v>
      </c>
      <c r="AX29" s="185">
        <v>269</v>
      </c>
      <c r="AY29" s="185">
        <v>258</v>
      </c>
      <c r="AZ29" s="185">
        <v>298</v>
      </c>
      <c r="BA29" s="185">
        <v>270</v>
      </c>
      <c r="BB29" s="185">
        <v>285</v>
      </c>
      <c r="BC29" s="185">
        <v>324</v>
      </c>
      <c r="BD29" s="185">
        <v>272</v>
      </c>
      <c r="BE29" s="185">
        <v>298</v>
      </c>
      <c r="BF29" s="185">
        <v>312</v>
      </c>
      <c r="BG29" s="185">
        <v>321</v>
      </c>
      <c r="BH29" s="185">
        <v>315</v>
      </c>
      <c r="BI29" s="185">
        <v>367</v>
      </c>
      <c r="BJ29" s="185">
        <v>339</v>
      </c>
      <c r="BK29" s="185">
        <v>315</v>
      </c>
      <c r="BL29" s="185">
        <v>327</v>
      </c>
      <c r="BM29" s="185">
        <v>307</v>
      </c>
      <c r="BN29" s="185">
        <v>300</v>
      </c>
      <c r="BO29" s="185">
        <v>288</v>
      </c>
      <c r="BP29" s="185">
        <v>286</v>
      </c>
      <c r="BQ29" s="185">
        <v>274</v>
      </c>
      <c r="BR29" s="185">
        <v>300</v>
      </c>
      <c r="BS29" s="185">
        <v>264</v>
      </c>
      <c r="BT29" s="185">
        <v>242</v>
      </c>
      <c r="BU29" s="185">
        <v>251</v>
      </c>
      <c r="BV29" s="185">
        <v>233</v>
      </c>
      <c r="BW29" s="185">
        <v>182</v>
      </c>
      <c r="BX29" s="185">
        <v>180</v>
      </c>
      <c r="BY29" s="185">
        <v>208</v>
      </c>
      <c r="BZ29" s="185">
        <v>205</v>
      </c>
      <c r="CA29" s="185">
        <v>195</v>
      </c>
      <c r="CB29" s="185">
        <v>154</v>
      </c>
      <c r="CC29" s="185">
        <v>159</v>
      </c>
      <c r="CD29" s="185">
        <v>128</v>
      </c>
      <c r="CE29" s="185">
        <v>115</v>
      </c>
      <c r="CF29" s="185">
        <v>133</v>
      </c>
      <c r="CG29" s="185">
        <v>99</v>
      </c>
      <c r="CH29" s="185">
        <v>96</v>
      </c>
      <c r="CI29" s="185">
        <v>94</v>
      </c>
      <c r="CJ29" s="185">
        <v>103</v>
      </c>
      <c r="CK29" s="185">
        <v>61</v>
      </c>
      <c r="CL29" s="185">
        <v>64</v>
      </c>
      <c r="CM29" s="185">
        <v>61</v>
      </c>
      <c r="CN29" s="185">
        <v>49</v>
      </c>
      <c r="CO29" s="185">
        <v>36</v>
      </c>
      <c r="CP29" s="185">
        <v>171</v>
      </c>
    </row>
    <row r="30" spans="1:94" ht="19.95" customHeight="1">
      <c r="A30" s="594"/>
      <c r="B30" s="185" t="s">
        <v>251</v>
      </c>
      <c r="C30" s="185">
        <v>28312</v>
      </c>
      <c r="D30" s="185">
        <v>288</v>
      </c>
      <c r="E30" s="185">
        <v>273</v>
      </c>
      <c r="F30" s="185">
        <v>258</v>
      </c>
      <c r="G30" s="185">
        <v>277</v>
      </c>
      <c r="H30" s="185">
        <v>235</v>
      </c>
      <c r="I30" s="185">
        <v>246</v>
      </c>
      <c r="J30" s="185">
        <v>279</v>
      </c>
      <c r="K30" s="185">
        <v>269</v>
      </c>
      <c r="L30" s="185">
        <v>285</v>
      </c>
      <c r="M30" s="185">
        <v>287</v>
      </c>
      <c r="N30" s="185">
        <v>286</v>
      </c>
      <c r="O30" s="185">
        <v>303</v>
      </c>
      <c r="P30" s="185">
        <v>296</v>
      </c>
      <c r="Q30" s="185">
        <v>301</v>
      </c>
      <c r="R30" s="185">
        <v>284</v>
      </c>
      <c r="S30" s="185">
        <v>272</v>
      </c>
      <c r="T30" s="185">
        <v>300</v>
      </c>
      <c r="U30" s="185">
        <v>260</v>
      </c>
      <c r="V30" s="185">
        <v>268</v>
      </c>
      <c r="W30" s="185">
        <v>263</v>
      </c>
      <c r="X30" s="185">
        <v>235</v>
      </c>
      <c r="Y30" s="185">
        <v>296</v>
      </c>
      <c r="Z30" s="185">
        <v>296</v>
      </c>
      <c r="AA30" s="185">
        <v>371</v>
      </c>
      <c r="AB30" s="185">
        <v>527</v>
      </c>
      <c r="AC30" s="185">
        <v>477</v>
      </c>
      <c r="AD30" s="185">
        <v>547</v>
      </c>
      <c r="AE30" s="185">
        <v>654</v>
      </c>
      <c r="AF30" s="185">
        <v>599</v>
      </c>
      <c r="AG30" s="185">
        <v>594</v>
      </c>
      <c r="AH30" s="185">
        <v>592</v>
      </c>
      <c r="AI30" s="185">
        <v>649</v>
      </c>
      <c r="AJ30" s="185">
        <v>599</v>
      </c>
      <c r="AK30" s="185">
        <v>564</v>
      </c>
      <c r="AL30" s="185">
        <v>515</v>
      </c>
      <c r="AM30" s="185">
        <v>452</v>
      </c>
      <c r="AN30" s="185">
        <v>494</v>
      </c>
      <c r="AO30" s="185">
        <v>470</v>
      </c>
      <c r="AP30" s="185">
        <v>444</v>
      </c>
      <c r="AQ30" s="185">
        <v>400</v>
      </c>
      <c r="AR30" s="185">
        <v>400</v>
      </c>
      <c r="AS30" s="185">
        <v>398</v>
      </c>
      <c r="AT30" s="185">
        <v>384</v>
      </c>
      <c r="AU30" s="185">
        <v>382</v>
      </c>
      <c r="AV30" s="185">
        <v>351</v>
      </c>
      <c r="AW30" s="185">
        <v>323</v>
      </c>
      <c r="AX30" s="185">
        <v>316</v>
      </c>
      <c r="AY30" s="185">
        <v>298</v>
      </c>
      <c r="AZ30" s="185">
        <v>318</v>
      </c>
      <c r="BA30" s="185">
        <v>368</v>
      </c>
      <c r="BB30" s="185">
        <v>351</v>
      </c>
      <c r="BC30" s="185">
        <v>360</v>
      </c>
      <c r="BD30" s="185">
        <v>317</v>
      </c>
      <c r="BE30" s="185">
        <v>355</v>
      </c>
      <c r="BF30" s="185">
        <v>349</v>
      </c>
      <c r="BG30" s="185">
        <v>360</v>
      </c>
      <c r="BH30" s="185">
        <v>358</v>
      </c>
      <c r="BI30" s="185">
        <v>354</v>
      </c>
      <c r="BJ30" s="185">
        <v>327</v>
      </c>
      <c r="BK30" s="185">
        <v>328</v>
      </c>
      <c r="BL30" s="185">
        <v>345</v>
      </c>
      <c r="BM30" s="185">
        <v>376</v>
      </c>
      <c r="BN30" s="185">
        <v>358</v>
      </c>
      <c r="BO30" s="185">
        <v>359</v>
      </c>
      <c r="BP30" s="185">
        <v>301</v>
      </c>
      <c r="BQ30" s="185">
        <v>296</v>
      </c>
      <c r="BR30" s="185">
        <v>292</v>
      </c>
      <c r="BS30" s="185">
        <v>268</v>
      </c>
      <c r="BT30" s="185">
        <v>275</v>
      </c>
      <c r="BU30" s="185">
        <v>259</v>
      </c>
      <c r="BV30" s="185">
        <v>241</v>
      </c>
      <c r="BW30" s="185">
        <v>222</v>
      </c>
      <c r="BX30" s="185">
        <v>210</v>
      </c>
      <c r="BY30" s="185">
        <v>209</v>
      </c>
      <c r="BZ30" s="185">
        <v>204</v>
      </c>
      <c r="CA30" s="185">
        <v>207</v>
      </c>
      <c r="CB30" s="185">
        <v>137</v>
      </c>
      <c r="CC30" s="185">
        <v>150</v>
      </c>
      <c r="CD30" s="185">
        <v>138</v>
      </c>
      <c r="CE30" s="185">
        <v>96</v>
      </c>
      <c r="CF30" s="185">
        <v>107</v>
      </c>
      <c r="CG30" s="185">
        <v>114</v>
      </c>
      <c r="CH30" s="185">
        <v>112</v>
      </c>
      <c r="CI30" s="185">
        <v>109</v>
      </c>
      <c r="CJ30" s="185">
        <v>96</v>
      </c>
      <c r="CK30" s="185">
        <v>73</v>
      </c>
      <c r="CL30" s="185">
        <v>84</v>
      </c>
      <c r="CM30" s="185">
        <v>70</v>
      </c>
      <c r="CN30" s="185">
        <v>56</v>
      </c>
      <c r="CO30" s="185">
        <v>42</v>
      </c>
      <c r="CP30" s="185">
        <v>204</v>
      </c>
    </row>
    <row r="31" spans="1:94" ht="19.95" customHeight="1">
      <c r="A31" s="594"/>
      <c r="B31" s="185" t="s">
        <v>252</v>
      </c>
      <c r="C31" s="185">
        <v>27766</v>
      </c>
      <c r="D31" s="185">
        <v>357</v>
      </c>
      <c r="E31" s="185">
        <v>340</v>
      </c>
      <c r="F31" s="185">
        <v>336</v>
      </c>
      <c r="G31" s="185">
        <v>350</v>
      </c>
      <c r="H31" s="185">
        <v>300</v>
      </c>
      <c r="I31" s="185">
        <v>278</v>
      </c>
      <c r="J31" s="185">
        <v>316</v>
      </c>
      <c r="K31" s="185">
        <v>313</v>
      </c>
      <c r="L31" s="185">
        <v>327</v>
      </c>
      <c r="M31" s="185">
        <v>315</v>
      </c>
      <c r="N31" s="185">
        <v>275</v>
      </c>
      <c r="O31" s="185">
        <v>301</v>
      </c>
      <c r="P31" s="185">
        <v>270</v>
      </c>
      <c r="Q31" s="185">
        <v>272</v>
      </c>
      <c r="R31" s="185">
        <v>281</v>
      </c>
      <c r="S31" s="185">
        <v>262</v>
      </c>
      <c r="T31" s="185">
        <v>284</v>
      </c>
      <c r="U31" s="185">
        <v>255</v>
      </c>
      <c r="V31" s="185">
        <v>262</v>
      </c>
      <c r="W31" s="185">
        <v>261</v>
      </c>
      <c r="X31" s="185">
        <v>293</v>
      </c>
      <c r="Y31" s="185">
        <v>304</v>
      </c>
      <c r="Z31" s="185">
        <v>341</v>
      </c>
      <c r="AA31" s="185">
        <v>452</v>
      </c>
      <c r="AB31" s="185">
        <v>531</v>
      </c>
      <c r="AC31" s="185">
        <v>581</v>
      </c>
      <c r="AD31" s="185">
        <v>580</v>
      </c>
      <c r="AE31" s="185">
        <v>672</v>
      </c>
      <c r="AF31" s="185">
        <v>627</v>
      </c>
      <c r="AG31" s="185">
        <v>642</v>
      </c>
      <c r="AH31" s="185">
        <v>711</v>
      </c>
      <c r="AI31" s="185">
        <v>696</v>
      </c>
      <c r="AJ31" s="185">
        <v>627</v>
      </c>
      <c r="AK31" s="185">
        <v>662</v>
      </c>
      <c r="AL31" s="185">
        <v>625</v>
      </c>
      <c r="AM31" s="185">
        <v>542</v>
      </c>
      <c r="AN31" s="185">
        <v>547</v>
      </c>
      <c r="AO31" s="185">
        <v>558</v>
      </c>
      <c r="AP31" s="185">
        <v>482</v>
      </c>
      <c r="AQ31" s="185">
        <v>452</v>
      </c>
      <c r="AR31" s="185">
        <v>445</v>
      </c>
      <c r="AS31" s="185">
        <v>411</v>
      </c>
      <c r="AT31" s="185">
        <v>438</v>
      </c>
      <c r="AU31" s="185">
        <v>370</v>
      </c>
      <c r="AV31" s="185">
        <v>334</v>
      </c>
      <c r="AW31" s="185">
        <v>345</v>
      </c>
      <c r="AX31" s="185">
        <v>344</v>
      </c>
      <c r="AY31" s="185">
        <v>309</v>
      </c>
      <c r="AZ31" s="185">
        <v>284</v>
      </c>
      <c r="BA31" s="185">
        <v>343</v>
      </c>
      <c r="BB31" s="185">
        <v>355</v>
      </c>
      <c r="BC31" s="185">
        <v>339</v>
      </c>
      <c r="BD31" s="185">
        <v>322</v>
      </c>
      <c r="BE31" s="185">
        <v>350</v>
      </c>
      <c r="BF31" s="185">
        <v>309</v>
      </c>
      <c r="BG31" s="185">
        <v>309</v>
      </c>
      <c r="BH31" s="185">
        <v>336</v>
      </c>
      <c r="BI31" s="185">
        <v>316</v>
      </c>
      <c r="BJ31" s="185">
        <v>307</v>
      </c>
      <c r="BK31" s="185">
        <v>258</v>
      </c>
      <c r="BL31" s="185">
        <v>247</v>
      </c>
      <c r="BM31" s="185">
        <v>262</v>
      </c>
      <c r="BN31" s="185">
        <v>237</v>
      </c>
      <c r="BO31" s="185">
        <v>254</v>
      </c>
      <c r="BP31" s="185">
        <v>245</v>
      </c>
      <c r="BQ31" s="185">
        <v>237</v>
      </c>
      <c r="BR31" s="185">
        <v>213</v>
      </c>
      <c r="BS31" s="185">
        <v>183</v>
      </c>
      <c r="BT31" s="185">
        <v>180</v>
      </c>
      <c r="BU31" s="185">
        <v>164</v>
      </c>
      <c r="BV31" s="185">
        <v>129</v>
      </c>
      <c r="BW31" s="185">
        <v>159</v>
      </c>
      <c r="BX31" s="185">
        <v>143</v>
      </c>
      <c r="BY31" s="185">
        <v>131</v>
      </c>
      <c r="BZ31" s="185">
        <v>122</v>
      </c>
      <c r="CA31" s="185">
        <v>132</v>
      </c>
      <c r="CB31" s="185">
        <v>97</v>
      </c>
      <c r="CC31" s="185">
        <v>89</v>
      </c>
      <c r="CD31" s="185">
        <v>96</v>
      </c>
      <c r="CE31" s="185">
        <v>96</v>
      </c>
      <c r="CF31" s="185">
        <v>78</v>
      </c>
      <c r="CG31" s="185">
        <v>68</v>
      </c>
      <c r="CH31" s="185">
        <v>84</v>
      </c>
      <c r="CI31" s="185">
        <v>70</v>
      </c>
      <c r="CJ31" s="185">
        <v>74</v>
      </c>
      <c r="CK31" s="185">
        <v>50</v>
      </c>
      <c r="CL31" s="185">
        <v>38</v>
      </c>
      <c r="CM31" s="185">
        <v>35</v>
      </c>
      <c r="CN31" s="185">
        <v>31</v>
      </c>
      <c r="CO31" s="185">
        <v>37</v>
      </c>
      <c r="CP31" s="185">
        <v>81</v>
      </c>
    </row>
    <row r="32" spans="1:94" ht="19.95" customHeight="1">
      <c r="A32" s="594"/>
      <c r="B32" s="355" t="s">
        <v>253</v>
      </c>
      <c r="C32" s="191">
        <v>227890</v>
      </c>
      <c r="D32" s="191">
        <v>2428</v>
      </c>
      <c r="E32" s="191">
        <v>2356</v>
      </c>
      <c r="F32" s="191">
        <v>2260</v>
      </c>
      <c r="G32" s="191">
        <v>2393</v>
      </c>
      <c r="H32" s="191">
        <v>2233</v>
      </c>
      <c r="I32" s="191">
        <v>2249</v>
      </c>
      <c r="J32" s="191">
        <v>2437</v>
      </c>
      <c r="K32" s="191">
        <v>2390</v>
      </c>
      <c r="L32" s="191">
        <v>2395</v>
      </c>
      <c r="M32" s="191">
        <v>2414</v>
      </c>
      <c r="N32" s="191">
        <v>2445</v>
      </c>
      <c r="O32" s="191">
        <v>2468</v>
      </c>
      <c r="P32" s="191">
        <v>2415</v>
      </c>
      <c r="Q32" s="191">
        <v>2460</v>
      </c>
      <c r="R32" s="191">
        <v>2404</v>
      </c>
      <c r="S32" s="191">
        <v>2310</v>
      </c>
      <c r="T32" s="191">
        <v>2360</v>
      </c>
      <c r="U32" s="191">
        <v>2295</v>
      </c>
      <c r="V32" s="191">
        <v>2406</v>
      </c>
      <c r="W32" s="191">
        <v>2296</v>
      </c>
      <c r="X32" s="191">
        <v>2417</v>
      </c>
      <c r="Y32" s="191">
        <v>2550</v>
      </c>
      <c r="Z32" s="191">
        <v>2907</v>
      </c>
      <c r="AA32" s="191">
        <v>3165</v>
      </c>
      <c r="AB32" s="191">
        <v>3631</v>
      </c>
      <c r="AC32" s="191">
        <v>3706</v>
      </c>
      <c r="AD32" s="191">
        <v>3972</v>
      </c>
      <c r="AE32" s="191">
        <v>4208</v>
      </c>
      <c r="AF32" s="191">
        <v>4123</v>
      </c>
      <c r="AG32" s="191">
        <v>4215</v>
      </c>
      <c r="AH32" s="191">
        <v>4436</v>
      </c>
      <c r="AI32" s="191">
        <v>4468</v>
      </c>
      <c r="AJ32" s="191">
        <v>4172</v>
      </c>
      <c r="AK32" s="191">
        <v>4094</v>
      </c>
      <c r="AL32" s="191">
        <v>4123</v>
      </c>
      <c r="AM32" s="191">
        <v>3869</v>
      </c>
      <c r="AN32" s="191">
        <v>3741</v>
      </c>
      <c r="AO32" s="191">
        <v>3724</v>
      </c>
      <c r="AP32" s="191">
        <v>3479</v>
      </c>
      <c r="AQ32" s="191">
        <v>3417</v>
      </c>
      <c r="AR32" s="191">
        <v>3246</v>
      </c>
      <c r="AS32" s="191">
        <v>3192</v>
      </c>
      <c r="AT32" s="191">
        <v>3097</v>
      </c>
      <c r="AU32" s="191">
        <v>2945</v>
      </c>
      <c r="AV32" s="191">
        <v>2648</v>
      </c>
      <c r="AW32" s="191">
        <v>2504</v>
      </c>
      <c r="AX32" s="191">
        <v>2652</v>
      </c>
      <c r="AY32" s="191">
        <v>2658</v>
      </c>
      <c r="AZ32" s="191">
        <v>2698</v>
      </c>
      <c r="BA32" s="191">
        <v>2715</v>
      </c>
      <c r="BB32" s="191">
        <v>2858</v>
      </c>
      <c r="BC32" s="191">
        <v>2968</v>
      </c>
      <c r="BD32" s="191">
        <v>2948</v>
      </c>
      <c r="BE32" s="191">
        <v>3029</v>
      </c>
      <c r="BF32" s="191">
        <v>3015</v>
      </c>
      <c r="BG32" s="191">
        <v>2999</v>
      </c>
      <c r="BH32" s="191">
        <v>3006</v>
      </c>
      <c r="BI32" s="191">
        <v>3101</v>
      </c>
      <c r="BJ32" s="191">
        <v>3106</v>
      </c>
      <c r="BK32" s="191">
        <v>2966</v>
      </c>
      <c r="BL32" s="191">
        <v>2932</v>
      </c>
      <c r="BM32" s="191">
        <v>2951</v>
      </c>
      <c r="BN32" s="191">
        <v>2771</v>
      </c>
      <c r="BO32" s="191">
        <v>2736</v>
      </c>
      <c r="BP32" s="191">
        <v>2674</v>
      </c>
      <c r="BQ32" s="191">
        <v>2529</v>
      </c>
      <c r="BR32" s="191">
        <v>2471</v>
      </c>
      <c r="BS32" s="191">
        <v>2208</v>
      </c>
      <c r="BT32" s="191">
        <v>2098</v>
      </c>
      <c r="BU32" s="191">
        <v>1982</v>
      </c>
      <c r="BV32" s="191">
        <v>1858</v>
      </c>
      <c r="BW32" s="191">
        <v>1698</v>
      </c>
      <c r="BX32" s="191">
        <v>1635</v>
      </c>
      <c r="BY32" s="191">
        <v>1563</v>
      </c>
      <c r="BZ32" s="191">
        <v>1532</v>
      </c>
      <c r="CA32" s="191">
        <v>1572</v>
      </c>
      <c r="CB32" s="191">
        <v>1208</v>
      </c>
      <c r="CC32" s="191">
        <v>1174</v>
      </c>
      <c r="CD32" s="191">
        <v>1120</v>
      </c>
      <c r="CE32" s="191">
        <v>958</v>
      </c>
      <c r="CF32" s="191">
        <v>927</v>
      </c>
      <c r="CG32" s="191">
        <v>824</v>
      </c>
      <c r="CH32" s="191">
        <v>841</v>
      </c>
      <c r="CI32" s="191">
        <v>784</v>
      </c>
      <c r="CJ32" s="191">
        <v>732</v>
      </c>
      <c r="CK32" s="191">
        <v>588</v>
      </c>
      <c r="CL32" s="191">
        <v>551</v>
      </c>
      <c r="CM32" s="191">
        <v>514</v>
      </c>
      <c r="CN32" s="191">
        <v>435</v>
      </c>
      <c r="CO32" s="191">
        <v>404</v>
      </c>
      <c r="CP32" s="191">
        <v>1438</v>
      </c>
    </row>
    <row r="33" spans="1:103" ht="19.95" customHeight="1">
      <c r="A33" s="304" t="s">
        <v>1</v>
      </c>
      <c r="B33" s="318"/>
      <c r="C33" s="191">
        <v>622050</v>
      </c>
      <c r="D33" s="191">
        <v>5913</v>
      </c>
      <c r="E33" s="191">
        <v>5799</v>
      </c>
      <c r="F33" s="191">
        <v>5717</v>
      </c>
      <c r="G33" s="191">
        <v>6103</v>
      </c>
      <c r="H33" s="191">
        <v>5648</v>
      </c>
      <c r="I33" s="191">
        <v>5792</v>
      </c>
      <c r="J33" s="191">
        <v>6201</v>
      </c>
      <c r="K33" s="191">
        <v>6039</v>
      </c>
      <c r="L33" s="191">
        <v>6115</v>
      </c>
      <c r="M33" s="191">
        <v>6206</v>
      </c>
      <c r="N33" s="191">
        <v>6119</v>
      </c>
      <c r="O33" s="191">
        <v>6293</v>
      </c>
      <c r="P33" s="191">
        <v>6163</v>
      </c>
      <c r="Q33" s="191">
        <v>6116</v>
      </c>
      <c r="R33" s="191">
        <v>6136</v>
      </c>
      <c r="S33" s="191">
        <v>5780</v>
      </c>
      <c r="T33" s="191">
        <v>5877</v>
      </c>
      <c r="U33" s="191">
        <v>5782</v>
      </c>
      <c r="V33" s="191">
        <v>7926</v>
      </c>
      <c r="W33" s="191">
        <v>10820</v>
      </c>
      <c r="X33" s="191">
        <v>10460</v>
      </c>
      <c r="Y33" s="191">
        <v>10865</v>
      </c>
      <c r="Z33" s="191">
        <v>11880</v>
      </c>
      <c r="AA33" s="191">
        <v>12390</v>
      </c>
      <c r="AB33" s="191">
        <v>12555</v>
      </c>
      <c r="AC33" s="191">
        <v>12166</v>
      </c>
      <c r="AD33" s="191">
        <v>12167</v>
      </c>
      <c r="AE33" s="191">
        <v>11825</v>
      </c>
      <c r="AF33" s="191">
        <v>11594</v>
      </c>
      <c r="AG33" s="191">
        <v>11407</v>
      </c>
      <c r="AH33" s="191">
        <v>11701</v>
      </c>
      <c r="AI33" s="191">
        <v>11275</v>
      </c>
      <c r="AJ33" s="191">
        <v>10947</v>
      </c>
      <c r="AK33" s="191">
        <v>10731</v>
      </c>
      <c r="AL33" s="191">
        <v>10691</v>
      </c>
      <c r="AM33" s="191">
        <v>10009</v>
      </c>
      <c r="AN33" s="191">
        <v>9461</v>
      </c>
      <c r="AO33" s="191">
        <v>9423</v>
      </c>
      <c r="AP33" s="191">
        <v>8886</v>
      </c>
      <c r="AQ33" s="191">
        <v>8609</v>
      </c>
      <c r="AR33" s="191">
        <v>8229</v>
      </c>
      <c r="AS33" s="191">
        <v>8150</v>
      </c>
      <c r="AT33" s="191">
        <v>7812</v>
      </c>
      <c r="AU33" s="191">
        <v>7788</v>
      </c>
      <c r="AV33" s="191">
        <v>6858</v>
      </c>
      <c r="AW33" s="191">
        <v>6478</v>
      </c>
      <c r="AX33" s="191">
        <v>6955</v>
      </c>
      <c r="AY33" s="191">
        <v>6711</v>
      </c>
      <c r="AZ33" s="191">
        <v>6820</v>
      </c>
      <c r="BA33" s="191">
        <v>7029</v>
      </c>
      <c r="BB33" s="191">
        <v>7362</v>
      </c>
      <c r="BC33" s="191">
        <v>7604</v>
      </c>
      <c r="BD33" s="191">
        <v>7747</v>
      </c>
      <c r="BE33" s="191">
        <v>8107</v>
      </c>
      <c r="BF33" s="191">
        <v>8089</v>
      </c>
      <c r="BG33" s="191">
        <v>7894</v>
      </c>
      <c r="BH33" s="191">
        <v>8041</v>
      </c>
      <c r="BI33" s="191">
        <v>8110</v>
      </c>
      <c r="BJ33" s="191">
        <v>8365</v>
      </c>
      <c r="BK33" s="191">
        <v>7957</v>
      </c>
      <c r="BL33" s="191">
        <v>7872</v>
      </c>
      <c r="BM33" s="191">
        <v>7600</v>
      </c>
      <c r="BN33" s="191">
        <v>7372</v>
      </c>
      <c r="BO33" s="191">
        <v>7228</v>
      </c>
      <c r="BP33" s="191">
        <v>6809</v>
      </c>
      <c r="BQ33" s="191">
        <v>6333</v>
      </c>
      <c r="BR33" s="191">
        <v>6305</v>
      </c>
      <c r="BS33" s="191">
        <v>5768</v>
      </c>
      <c r="BT33" s="191">
        <v>5385</v>
      </c>
      <c r="BU33" s="191">
        <v>5062</v>
      </c>
      <c r="BV33" s="191">
        <v>4699</v>
      </c>
      <c r="BW33" s="191">
        <v>4428</v>
      </c>
      <c r="BX33" s="191">
        <v>4267</v>
      </c>
      <c r="BY33" s="191">
        <v>4190</v>
      </c>
      <c r="BZ33" s="191">
        <v>4177</v>
      </c>
      <c r="CA33" s="191">
        <v>4230</v>
      </c>
      <c r="CB33" s="191">
        <v>3196</v>
      </c>
      <c r="CC33" s="191">
        <v>2976</v>
      </c>
      <c r="CD33" s="191">
        <v>2865</v>
      </c>
      <c r="CE33" s="191">
        <v>2706</v>
      </c>
      <c r="CF33" s="191">
        <v>2470</v>
      </c>
      <c r="CG33" s="191">
        <v>2155</v>
      </c>
      <c r="CH33" s="191">
        <v>2197</v>
      </c>
      <c r="CI33" s="191">
        <v>2042</v>
      </c>
      <c r="CJ33" s="191">
        <v>1833</v>
      </c>
      <c r="CK33" s="191">
        <v>1608</v>
      </c>
      <c r="CL33" s="191">
        <v>1458</v>
      </c>
      <c r="CM33" s="191">
        <v>1401</v>
      </c>
      <c r="CN33" s="191">
        <v>1131</v>
      </c>
      <c r="CO33" s="191">
        <v>988</v>
      </c>
      <c r="CP33" s="191">
        <v>3606</v>
      </c>
    </row>
    <row r="34" spans="1:103" ht="4.95" customHeight="1">
      <c r="A34" s="209"/>
      <c r="B34" s="209"/>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row>
    <row r="35" spans="1:103" ht="19.95" customHeight="1">
      <c r="A35" s="304" t="s">
        <v>23</v>
      </c>
      <c r="B35" s="318"/>
      <c r="C35" s="191">
        <v>5447700</v>
      </c>
      <c r="D35" s="191">
        <v>47186</v>
      </c>
      <c r="E35" s="191">
        <v>47638</v>
      </c>
      <c r="F35" s="191">
        <v>49169</v>
      </c>
      <c r="G35" s="191">
        <v>52052</v>
      </c>
      <c r="H35" s="191">
        <v>51692</v>
      </c>
      <c r="I35" s="191">
        <v>53328</v>
      </c>
      <c r="J35" s="191">
        <v>56033</v>
      </c>
      <c r="K35" s="191">
        <v>56668</v>
      </c>
      <c r="L35" s="191">
        <v>57287</v>
      </c>
      <c r="M35" s="191">
        <v>58596</v>
      </c>
      <c r="N35" s="191">
        <v>60103</v>
      </c>
      <c r="O35" s="191">
        <v>60725</v>
      </c>
      <c r="P35" s="191">
        <v>60860</v>
      </c>
      <c r="Q35" s="191">
        <v>60610</v>
      </c>
      <c r="R35" s="191">
        <v>60968</v>
      </c>
      <c r="S35" s="191">
        <v>58977</v>
      </c>
      <c r="T35" s="191">
        <v>58352</v>
      </c>
      <c r="U35" s="191">
        <v>55968</v>
      </c>
      <c r="V35" s="191">
        <v>59288</v>
      </c>
      <c r="W35" s="191">
        <v>65882</v>
      </c>
      <c r="X35" s="191">
        <v>66099</v>
      </c>
      <c r="Y35" s="191">
        <v>67649</v>
      </c>
      <c r="Z35" s="191">
        <v>71085</v>
      </c>
      <c r="AA35" s="191">
        <v>69391</v>
      </c>
      <c r="AB35" s="191">
        <v>67147</v>
      </c>
      <c r="AC35" s="191">
        <v>67927</v>
      </c>
      <c r="AD35" s="191">
        <v>66506</v>
      </c>
      <c r="AE35" s="191">
        <v>66109</v>
      </c>
      <c r="AF35" s="191">
        <v>68425</v>
      </c>
      <c r="AG35" s="191">
        <v>68712</v>
      </c>
      <c r="AH35" s="191">
        <v>71119</v>
      </c>
      <c r="AI35" s="191">
        <v>72812</v>
      </c>
      <c r="AJ35" s="191">
        <v>70587</v>
      </c>
      <c r="AK35" s="191">
        <v>70779</v>
      </c>
      <c r="AL35" s="191">
        <v>72543</v>
      </c>
      <c r="AM35" s="191">
        <v>69802</v>
      </c>
      <c r="AN35" s="191">
        <v>70217</v>
      </c>
      <c r="AO35" s="191">
        <v>70574</v>
      </c>
      <c r="AP35" s="191">
        <v>68735</v>
      </c>
      <c r="AQ35" s="191">
        <v>69204</v>
      </c>
      <c r="AR35" s="191">
        <v>69239</v>
      </c>
      <c r="AS35" s="191">
        <v>70237</v>
      </c>
      <c r="AT35" s="191">
        <v>68330</v>
      </c>
      <c r="AU35" s="191">
        <v>67126</v>
      </c>
      <c r="AV35" s="191">
        <v>61646</v>
      </c>
      <c r="AW35" s="191">
        <v>60810</v>
      </c>
      <c r="AX35" s="191">
        <v>64373</v>
      </c>
      <c r="AY35" s="191">
        <v>65013</v>
      </c>
      <c r="AZ35" s="191">
        <v>66593</v>
      </c>
      <c r="BA35" s="191">
        <v>69715</v>
      </c>
      <c r="BB35" s="191">
        <v>73587</v>
      </c>
      <c r="BC35" s="191">
        <v>77225</v>
      </c>
      <c r="BD35" s="191">
        <v>76987</v>
      </c>
      <c r="BE35" s="191">
        <v>79622</v>
      </c>
      <c r="BF35" s="191">
        <v>80833</v>
      </c>
      <c r="BG35" s="191">
        <v>81023</v>
      </c>
      <c r="BH35" s="191">
        <v>80513</v>
      </c>
      <c r="BI35" s="191">
        <v>83155</v>
      </c>
      <c r="BJ35" s="191">
        <v>82502</v>
      </c>
      <c r="BK35" s="191">
        <v>81298</v>
      </c>
      <c r="BL35" s="191">
        <v>78472</v>
      </c>
      <c r="BM35" s="191">
        <v>76073</v>
      </c>
      <c r="BN35" s="191">
        <v>74414</v>
      </c>
      <c r="BO35" s="191">
        <v>73191</v>
      </c>
      <c r="BP35" s="191">
        <v>71524</v>
      </c>
      <c r="BQ35" s="191">
        <v>67917</v>
      </c>
      <c r="BR35" s="191">
        <v>65846</v>
      </c>
      <c r="BS35" s="191">
        <v>63035</v>
      </c>
      <c r="BT35" s="191">
        <v>61093</v>
      </c>
      <c r="BU35" s="191">
        <v>59578</v>
      </c>
      <c r="BV35" s="191">
        <v>56587</v>
      </c>
      <c r="BW35" s="191">
        <v>56361</v>
      </c>
      <c r="BX35" s="191">
        <v>55493</v>
      </c>
      <c r="BY35" s="191">
        <v>56517</v>
      </c>
      <c r="BZ35" s="191">
        <v>57058</v>
      </c>
      <c r="CA35" s="191">
        <v>60062</v>
      </c>
      <c r="CB35" s="191">
        <v>44318</v>
      </c>
      <c r="CC35" s="191">
        <v>40802</v>
      </c>
      <c r="CD35" s="191">
        <v>40475</v>
      </c>
      <c r="CE35" s="191">
        <v>37824</v>
      </c>
      <c r="CF35" s="191">
        <v>33746</v>
      </c>
      <c r="CG35" s="191">
        <v>29158</v>
      </c>
      <c r="CH35" s="191">
        <v>28824</v>
      </c>
      <c r="CI35" s="191">
        <v>26741</v>
      </c>
      <c r="CJ35" s="191">
        <v>24564</v>
      </c>
      <c r="CK35" s="191">
        <v>21731</v>
      </c>
      <c r="CL35" s="191">
        <v>19651</v>
      </c>
      <c r="CM35" s="191">
        <v>17421</v>
      </c>
      <c r="CN35" s="191">
        <v>14869</v>
      </c>
      <c r="CO35" s="191">
        <v>12760</v>
      </c>
      <c r="CP35" s="191">
        <v>44964</v>
      </c>
    </row>
    <row r="36" spans="1:1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row>
    <row r="37" spans="1:103" ht="19.95" customHeight="1">
      <c r="A37" s="946" t="s">
        <v>37</v>
      </c>
      <c r="B37" s="946" t="s">
        <v>1295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946" t="s">
        <v>913</v>
      </c>
      <c r="CP37" s="32"/>
    </row>
    <row r="38" spans="1:103" ht="15.6">
      <c r="A38" s="39"/>
      <c r="B38" s="39"/>
      <c r="C38" s="113"/>
      <c r="D38" s="113"/>
      <c r="E38" s="113"/>
      <c r="F38" s="113"/>
      <c r="G38" s="113"/>
      <c r="H38" s="113"/>
      <c r="I38" s="79"/>
      <c r="J38" s="113"/>
      <c r="K38" s="32"/>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M38" s="493"/>
      <c r="BN38" s="493"/>
      <c r="BO38" s="493"/>
      <c r="BP38" s="493"/>
      <c r="BQ38" s="493"/>
      <c r="BR38" s="493"/>
      <c r="BS38" s="493"/>
      <c r="BT38" s="493"/>
      <c r="BU38" s="493"/>
      <c r="BV38" s="493"/>
      <c r="BW38" s="493"/>
      <c r="BX38" s="493"/>
      <c r="BY38" s="493"/>
      <c r="BZ38" s="493"/>
      <c r="CA38" s="493"/>
      <c r="CB38" s="493"/>
      <c r="CC38" s="493"/>
      <c r="CD38" s="493"/>
      <c r="CE38" s="493"/>
      <c r="CF38" s="493"/>
      <c r="CG38" s="493"/>
      <c r="CH38" s="493"/>
      <c r="CI38" s="493"/>
      <c r="CJ38" s="493"/>
      <c r="CK38" s="493"/>
      <c r="CL38" s="493"/>
      <c r="CM38" s="493"/>
      <c r="CN38" s="493"/>
      <c r="CO38" s="493"/>
      <c r="CP38" s="493"/>
      <c r="CQ38" s="490"/>
      <c r="CR38" s="490"/>
      <c r="CS38" s="490"/>
      <c r="CT38" s="490"/>
      <c r="CU38" s="490"/>
      <c r="CV38" s="490"/>
      <c r="CW38" s="490"/>
      <c r="CX38" s="490"/>
      <c r="CY38" s="490"/>
    </row>
    <row r="39" spans="1:103" ht="19.95" customHeight="1">
      <c r="A39" s="488" t="s">
        <v>1045</v>
      </c>
      <c r="B39" s="34"/>
      <c r="C39" s="113"/>
      <c r="D39" s="113"/>
      <c r="E39" s="113"/>
      <c r="F39" s="113"/>
      <c r="G39" s="113"/>
      <c r="H39" s="113"/>
      <c r="I39" s="113"/>
      <c r="J39" s="113"/>
      <c r="K39" s="32"/>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0"/>
      <c r="CR39" s="490"/>
      <c r="CS39" s="490"/>
      <c r="CT39" s="490"/>
      <c r="CU39" s="490"/>
      <c r="CV39" s="490"/>
      <c r="CW39" s="490"/>
      <c r="CX39" s="490"/>
      <c r="CY39" s="490"/>
    </row>
    <row r="40" spans="1:103" ht="13.95" customHeight="1">
      <c r="A40" s="815"/>
      <c r="B40" s="34"/>
      <c r="C40" s="113"/>
      <c r="D40" s="113"/>
      <c r="E40" s="113"/>
      <c r="F40" s="113"/>
      <c r="G40" s="113"/>
      <c r="H40" s="113"/>
      <c r="I40" s="113"/>
      <c r="J40" s="113"/>
      <c r="K40" s="32"/>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3"/>
      <c r="AZ40" s="493"/>
      <c r="BA40" s="493"/>
      <c r="BB40" s="493"/>
      <c r="BC40" s="493"/>
      <c r="BD40" s="493"/>
      <c r="BE40" s="493"/>
      <c r="BF40" s="493"/>
      <c r="BG40" s="493"/>
      <c r="BH40" s="493"/>
      <c r="BI40" s="493"/>
      <c r="BJ40" s="493"/>
      <c r="BK40" s="493"/>
      <c r="BL40" s="493"/>
      <c r="BM40" s="493"/>
      <c r="BN40" s="493"/>
      <c r="BO40" s="493"/>
      <c r="BP40" s="493"/>
      <c r="BQ40" s="493"/>
      <c r="BR40" s="493"/>
      <c r="BS40" s="493"/>
      <c r="BT40" s="493"/>
      <c r="BU40" s="493"/>
      <c r="BV40" s="493"/>
      <c r="BW40" s="493"/>
      <c r="BX40" s="493"/>
      <c r="BY40" s="493"/>
      <c r="BZ40" s="493"/>
      <c r="CA40" s="493"/>
      <c r="CB40" s="493"/>
      <c r="CC40" s="493"/>
      <c r="CD40" s="493"/>
      <c r="CE40" s="493"/>
      <c r="CF40" s="493"/>
      <c r="CG40" s="493"/>
      <c r="CH40" s="493"/>
      <c r="CI40" s="493"/>
      <c r="CJ40" s="493"/>
      <c r="CK40" s="493"/>
      <c r="CL40" s="493"/>
      <c r="CM40" s="493"/>
      <c r="CN40" s="493"/>
      <c r="CO40" s="493"/>
      <c r="CP40" s="493"/>
      <c r="CQ40" s="490"/>
      <c r="CR40" s="490"/>
      <c r="CS40" s="490"/>
      <c r="CT40" s="490"/>
      <c r="CU40" s="490"/>
      <c r="CV40" s="490"/>
      <c r="CW40" s="490"/>
      <c r="CX40" s="490"/>
      <c r="CY40" s="490"/>
    </row>
    <row r="41" spans="1:103" ht="19.95" customHeight="1">
      <c r="A41" s="946" t="s">
        <v>1297</v>
      </c>
      <c r="B41" s="34"/>
      <c r="C41" s="113"/>
      <c r="D41" s="113"/>
      <c r="E41" s="113"/>
      <c r="F41" s="113"/>
      <c r="G41" s="113"/>
      <c r="H41" s="113"/>
      <c r="I41" s="113"/>
      <c r="J41" s="113"/>
      <c r="K41" s="32"/>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493"/>
      <c r="AM41" s="493"/>
      <c r="AN41" s="493"/>
      <c r="AO41" s="493"/>
      <c r="AP41" s="493"/>
      <c r="AQ41" s="493"/>
      <c r="AR41" s="493"/>
      <c r="AS41" s="493"/>
      <c r="AT41" s="493"/>
      <c r="AU41" s="493"/>
      <c r="AV41" s="493"/>
      <c r="AW41" s="493"/>
      <c r="AX41" s="493"/>
      <c r="AY41" s="493"/>
      <c r="AZ41" s="493"/>
      <c r="BA41" s="493"/>
      <c r="BB41" s="493"/>
      <c r="BC41" s="493"/>
      <c r="BD41" s="493"/>
      <c r="BE41" s="493"/>
      <c r="BF41" s="493"/>
      <c r="BG41" s="493"/>
      <c r="BH41" s="493"/>
      <c r="BI41" s="493"/>
      <c r="BJ41" s="493"/>
      <c r="BK41" s="493"/>
      <c r="BL41" s="493"/>
      <c r="BM41" s="493"/>
      <c r="BN41" s="493"/>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0"/>
      <c r="CR41" s="490"/>
      <c r="CS41" s="490"/>
      <c r="CT41" s="490"/>
      <c r="CU41" s="490"/>
      <c r="CV41" s="490"/>
      <c r="CW41" s="490"/>
      <c r="CX41" s="490"/>
      <c r="CY41" s="490"/>
    </row>
    <row r="42" spans="1:103" ht="15.6">
      <c r="A42" s="32"/>
      <c r="B42" s="32"/>
      <c r="C42" s="32"/>
      <c r="D42" s="32"/>
      <c r="E42" s="32"/>
      <c r="F42" s="32"/>
      <c r="G42" s="32"/>
      <c r="H42" s="32"/>
      <c r="I42" s="32"/>
      <c r="J42" s="32"/>
      <c r="K42" s="32"/>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3"/>
      <c r="AW42" s="493"/>
      <c r="AX42" s="493"/>
      <c r="AY42" s="493"/>
      <c r="AZ42" s="493"/>
      <c r="BA42" s="493"/>
      <c r="BB42" s="493"/>
      <c r="BC42" s="493"/>
      <c r="BD42" s="493"/>
      <c r="BE42" s="493"/>
      <c r="BF42" s="493"/>
      <c r="BG42" s="493"/>
      <c r="BH42" s="493"/>
      <c r="BI42" s="493"/>
      <c r="BJ42" s="493"/>
      <c r="BK42" s="493"/>
      <c r="BL42" s="493"/>
      <c r="BM42" s="493"/>
      <c r="BN42" s="493"/>
      <c r="BO42" s="493"/>
      <c r="BP42" s="493"/>
      <c r="BQ42" s="493"/>
      <c r="BR42" s="493"/>
      <c r="BS42" s="493"/>
      <c r="BT42" s="493"/>
      <c r="BU42" s="493"/>
      <c r="BV42" s="493"/>
      <c r="BW42" s="493"/>
      <c r="BX42" s="493"/>
      <c r="BY42" s="493"/>
      <c r="BZ42" s="493"/>
      <c r="CA42" s="493"/>
      <c r="CB42" s="493"/>
      <c r="CC42" s="493"/>
      <c r="CD42" s="493"/>
      <c r="CE42" s="493"/>
      <c r="CF42" s="493"/>
      <c r="CG42" s="493"/>
      <c r="CH42" s="493"/>
      <c r="CI42" s="493"/>
      <c r="CJ42" s="493"/>
      <c r="CK42" s="493"/>
      <c r="CL42" s="493"/>
      <c r="CM42" s="493"/>
      <c r="CN42" s="493"/>
      <c r="CO42" s="493"/>
      <c r="CP42" s="493"/>
      <c r="CQ42" s="490"/>
      <c r="CR42" s="490"/>
      <c r="CS42" s="490"/>
      <c r="CT42" s="490"/>
      <c r="CU42" s="490"/>
      <c r="CV42" s="490"/>
      <c r="CW42" s="490"/>
      <c r="CX42" s="490"/>
      <c r="CY42" s="490"/>
    </row>
    <row r="43" spans="1:103" ht="15.6">
      <c r="A43" s="32"/>
      <c r="B43" s="32"/>
      <c r="C43" s="32"/>
      <c r="D43" s="32"/>
      <c r="E43" s="32"/>
      <c r="F43" s="32"/>
      <c r="G43" s="32"/>
      <c r="H43" s="32"/>
      <c r="I43" s="32"/>
      <c r="J43" s="32"/>
      <c r="K43" s="32"/>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0"/>
      <c r="CR43" s="490"/>
      <c r="CS43" s="490"/>
      <c r="CT43" s="490"/>
      <c r="CU43" s="490"/>
      <c r="CV43" s="490"/>
      <c r="CW43" s="490"/>
      <c r="CX43" s="490"/>
      <c r="CY43" s="490"/>
    </row>
    <row r="44" spans="1:103" ht="17.399999999999999">
      <c r="A44" s="349" t="s">
        <v>389</v>
      </c>
      <c r="B44" s="32"/>
      <c r="C44" s="32"/>
      <c r="D44" s="32"/>
      <c r="E44" s="32"/>
      <c r="F44" s="32"/>
      <c r="G44" s="32"/>
      <c r="H44" s="32"/>
      <c r="I44" s="32"/>
      <c r="J44" s="32"/>
      <c r="K44" s="32"/>
      <c r="L44" s="492" t="s">
        <v>187</v>
      </c>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2" t="s">
        <v>187</v>
      </c>
      <c r="CQ44" s="490"/>
      <c r="CR44" s="490"/>
      <c r="CS44" s="490"/>
      <c r="CT44" s="490"/>
      <c r="CU44" s="490"/>
      <c r="CV44" s="490"/>
      <c r="CW44" s="490"/>
      <c r="CX44" s="490"/>
      <c r="CY44" s="490"/>
    </row>
    <row r="45" spans="1:1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row>
    <row r="46" spans="1:103" ht="19.95" customHeight="1">
      <c r="A46" s="32"/>
      <c r="B46" s="184"/>
      <c r="C46" s="343" t="s">
        <v>255</v>
      </c>
      <c r="D46" s="344"/>
      <c r="E46" s="344"/>
      <c r="F46" s="344"/>
      <c r="G46" s="344"/>
      <c r="H46" s="344"/>
      <c r="I46" s="344"/>
      <c r="J46" s="344"/>
      <c r="K46" s="344"/>
      <c r="L46" s="345"/>
      <c r="M46" s="343" t="s">
        <v>255</v>
      </c>
      <c r="N46" s="344"/>
      <c r="O46" s="344"/>
      <c r="P46" s="344"/>
      <c r="Q46" s="344"/>
      <c r="R46" s="344"/>
      <c r="S46" s="344"/>
      <c r="T46" s="344"/>
      <c r="U46" s="344"/>
      <c r="V46" s="345"/>
      <c r="W46" s="343" t="s">
        <v>255</v>
      </c>
      <c r="X46" s="344"/>
      <c r="Y46" s="344"/>
      <c r="Z46" s="344"/>
      <c r="AA46" s="344"/>
      <c r="AB46" s="344"/>
      <c r="AC46" s="344"/>
      <c r="AD46" s="344"/>
      <c r="AE46" s="344"/>
      <c r="AF46" s="345"/>
      <c r="AG46" s="343" t="s">
        <v>255</v>
      </c>
      <c r="AH46" s="344"/>
      <c r="AI46" s="344"/>
      <c r="AJ46" s="344"/>
      <c r="AK46" s="344"/>
      <c r="AL46" s="344"/>
      <c r="AM46" s="344"/>
      <c r="AN46" s="344"/>
      <c r="AO46" s="344"/>
      <c r="AP46" s="345"/>
      <c r="AQ46" s="343" t="s">
        <v>255</v>
      </c>
      <c r="AR46" s="344"/>
      <c r="AS46" s="344"/>
      <c r="AT46" s="344"/>
      <c r="AU46" s="344"/>
      <c r="AV46" s="344"/>
      <c r="AW46" s="344"/>
      <c r="AX46" s="344"/>
      <c r="AY46" s="344"/>
      <c r="AZ46" s="345"/>
      <c r="BA46" s="343" t="s">
        <v>255</v>
      </c>
      <c r="BB46" s="344"/>
      <c r="BC46" s="344"/>
      <c r="BD46" s="344"/>
      <c r="BE46" s="344"/>
      <c r="BF46" s="344"/>
      <c r="BG46" s="344"/>
      <c r="BH46" s="344"/>
      <c r="BI46" s="344"/>
      <c r="BJ46" s="345"/>
      <c r="BK46" s="343" t="s">
        <v>255</v>
      </c>
      <c r="BL46" s="344"/>
      <c r="BM46" s="344"/>
      <c r="BN46" s="344"/>
      <c r="BO46" s="344"/>
      <c r="BP46" s="344"/>
      <c r="BQ46" s="344"/>
      <c r="BR46" s="344"/>
      <c r="BS46" s="344"/>
      <c r="BT46" s="345"/>
      <c r="BU46" s="343" t="s">
        <v>255</v>
      </c>
      <c r="BV46" s="344"/>
      <c r="BW46" s="344"/>
      <c r="BX46" s="344"/>
      <c r="BY46" s="344"/>
      <c r="BZ46" s="344"/>
      <c r="CA46" s="344"/>
      <c r="CB46" s="344"/>
      <c r="CC46" s="344"/>
      <c r="CD46" s="345"/>
      <c r="CE46" s="343" t="s">
        <v>255</v>
      </c>
      <c r="CF46" s="344"/>
      <c r="CG46" s="344"/>
      <c r="CH46" s="344"/>
      <c r="CI46" s="344"/>
      <c r="CJ46" s="344"/>
      <c r="CK46" s="344"/>
      <c r="CL46" s="344"/>
      <c r="CM46" s="344"/>
      <c r="CN46" s="344"/>
      <c r="CO46" s="344"/>
      <c r="CP46" s="345"/>
    </row>
    <row r="47" spans="1:103" ht="31.2">
      <c r="A47" s="207" t="s">
        <v>227</v>
      </c>
      <c r="B47" s="198" t="s">
        <v>254</v>
      </c>
      <c r="C47" s="198" t="s">
        <v>228</v>
      </c>
      <c r="D47" s="198">
        <v>0</v>
      </c>
      <c r="E47" s="198">
        <v>1</v>
      </c>
      <c r="F47" s="198">
        <v>2</v>
      </c>
      <c r="G47" s="198">
        <v>3</v>
      </c>
      <c r="H47" s="198">
        <v>4</v>
      </c>
      <c r="I47" s="198">
        <v>5</v>
      </c>
      <c r="J47" s="198">
        <v>6</v>
      </c>
      <c r="K47" s="198">
        <v>7</v>
      </c>
      <c r="L47" s="198">
        <v>8</v>
      </c>
      <c r="M47" s="198">
        <v>9</v>
      </c>
      <c r="N47" s="198">
        <v>10</v>
      </c>
      <c r="O47" s="198">
        <v>11</v>
      </c>
      <c r="P47" s="198">
        <v>12</v>
      </c>
      <c r="Q47" s="198">
        <v>13</v>
      </c>
      <c r="R47" s="198">
        <v>14</v>
      </c>
      <c r="S47" s="198">
        <v>15</v>
      </c>
      <c r="T47" s="198">
        <v>16</v>
      </c>
      <c r="U47" s="198">
        <v>17</v>
      </c>
      <c r="V47" s="198">
        <v>18</v>
      </c>
      <c r="W47" s="198">
        <v>19</v>
      </c>
      <c r="X47" s="198">
        <v>20</v>
      </c>
      <c r="Y47" s="198">
        <v>21</v>
      </c>
      <c r="Z47" s="198">
        <v>22</v>
      </c>
      <c r="AA47" s="198">
        <v>23</v>
      </c>
      <c r="AB47" s="198">
        <v>24</v>
      </c>
      <c r="AC47" s="198">
        <v>25</v>
      </c>
      <c r="AD47" s="198">
        <v>26</v>
      </c>
      <c r="AE47" s="198">
        <v>27</v>
      </c>
      <c r="AF47" s="198">
        <v>28</v>
      </c>
      <c r="AG47" s="198">
        <v>29</v>
      </c>
      <c r="AH47" s="198">
        <v>30</v>
      </c>
      <c r="AI47" s="198">
        <v>31</v>
      </c>
      <c r="AJ47" s="198">
        <v>32</v>
      </c>
      <c r="AK47" s="198">
        <v>33</v>
      </c>
      <c r="AL47" s="198">
        <v>34</v>
      </c>
      <c r="AM47" s="198">
        <v>35</v>
      </c>
      <c r="AN47" s="198">
        <v>36</v>
      </c>
      <c r="AO47" s="198">
        <v>37</v>
      </c>
      <c r="AP47" s="198">
        <v>38</v>
      </c>
      <c r="AQ47" s="198">
        <v>39</v>
      </c>
      <c r="AR47" s="198">
        <v>40</v>
      </c>
      <c r="AS47" s="198">
        <v>41</v>
      </c>
      <c r="AT47" s="198">
        <v>42</v>
      </c>
      <c r="AU47" s="198">
        <v>43</v>
      </c>
      <c r="AV47" s="198">
        <v>44</v>
      </c>
      <c r="AW47" s="198">
        <v>45</v>
      </c>
      <c r="AX47" s="198">
        <v>46</v>
      </c>
      <c r="AY47" s="198">
        <v>47</v>
      </c>
      <c r="AZ47" s="198">
        <v>48</v>
      </c>
      <c r="BA47" s="198">
        <v>49</v>
      </c>
      <c r="BB47" s="198">
        <v>50</v>
      </c>
      <c r="BC47" s="198">
        <v>51</v>
      </c>
      <c r="BD47" s="198">
        <v>52</v>
      </c>
      <c r="BE47" s="198">
        <v>53</v>
      </c>
      <c r="BF47" s="198">
        <v>54</v>
      </c>
      <c r="BG47" s="198">
        <v>55</v>
      </c>
      <c r="BH47" s="198">
        <v>56</v>
      </c>
      <c r="BI47" s="198">
        <v>57</v>
      </c>
      <c r="BJ47" s="198">
        <v>58</v>
      </c>
      <c r="BK47" s="198">
        <v>59</v>
      </c>
      <c r="BL47" s="198">
        <v>60</v>
      </c>
      <c r="BM47" s="198">
        <v>61</v>
      </c>
      <c r="BN47" s="198">
        <v>62</v>
      </c>
      <c r="BO47" s="198">
        <v>63</v>
      </c>
      <c r="BP47" s="198">
        <v>64</v>
      </c>
      <c r="BQ47" s="198">
        <v>65</v>
      </c>
      <c r="BR47" s="198">
        <v>66</v>
      </c>
      <c r="BS47" s="198">
        <v>67</v>
      </c>
      <c r="BT47" s="198">
        <v>68</v>
      </c>
      <c r="BU47" s="198">
        <v>69</v>
      </c>
      <c r="BV47" s="198">
        <v>70</v>
      </c>
      <c r="BW47" s="198">
        <v>71</v>
      </c>
      <c r="BX47" s="198">
        <v>72</v>
      </c>
      <c r="BY47" s="198">
        <v>73</v>
      </c>
      <c r="BZ47" s="198">
        <v>74</v>
      </c>
      <c r="CA47" s="198">
        <v>75</v>
      </c>
      <c r="CB47" s="198">
        <v>76</v>
      </c>
      <c r="CC47" s="198">
        <v>77</v>
      </c>
      <c r="CD47" s="198">
        <v>78</v>
      </c>
      <c r="CE47" s="198">
        <v>79</v>
      </c>
      <c r="CF47" s="198">
        <v>80</v>
      </c>
      <c r="CG47" s="198">
        <v>81</v>
      </c>
      <c r="CH47" s="198">
        <v>82</v>
      </c>
      <c r="CI47" s="198">
        <v>83</v>
      </c>
      <c r="CJ47" s="198">
        <v>84</v>
      </c>
      <c r="CK47" s="198">
        <v>85</v>
      </c>
      <c r="CL47" s="198">
        <v>86</v>
      </c>
      <c r="CM47" s="198">
        <v>87</v>
      </c>
      <c r="CN47" s="198">
        <v>88</v>
      </c>
      <c r="CO47" s="198">
        <v>89</v>
      </c>
      <c r="CP47" s="198" t="s">
        <v>224</v>
      </c>
    </row>
    <row r="48" spans="1:103" ht="19.95" customHeight="1">
      <c r="A48" s="215" t="s">
        <v>4</v>
      </c>
      <c r="B48" s="185" t="s">
        <v>229</v>
      </c>
      <c r="C48" s="185">
        <v>10808</v>
      </c>
      <c r="D48" s="185">
        <v>128</v>
      </c>
      <c r="E48" s="185">
        <v>118</v>
      </c>
      <c r="F48" s="185">
        <v>128</v>
      </c>
      <c r="G48" s="185">
        <v>120</v>
      </c>
      <c r="H48" s="185">
        <v>128</v>
      </c>
      <c r="I48" s="185">
        <v>146</v>
      </c>
      <c r="J48" s="185">
        <v>115</v>
      </c>
      <c r="K48" s="185">
        <v>150</v>
      </c>
      <c r="L48" s="185">
        <v>133</v>
      </c>
      <c r="M48" s="185">
        <v>122</v>
      </c>
      <c r="N48" s="185">
        <v>117</v>
      </c>
      <c r="O48" s="185">
        <v>136</v>
      </c>
      <c r="P48" s="185">
        <v>138</v>
      </c>
      <c r="Q48" s="185">
        <v>117</v>
      </c>
      <c r="R48" s="185">
        <v>117</v>
      </c>
      <c r="S48" s="185">
        <v>130</v>
      </c>
      <c r="T48" s="185">
        <v>133</v>
      </c>
      <c r="U48" s="185">
        <v>113</v>
      </c>
      <c r="V48" s="185">
        <v>88</v>
      </c>
      <c r="W48" s="185">
        <v>105</v>
      </c>
      <c r="X48" s="185">
        <v>96</v>
      </c>
      <c r="Y48" s="185">
        <v>119</v>
      </c>
      <c r="Z48" s="185">
        <v>126</v>
      </c>
      <c r="AA48" s="185">
        <v>126</v>
      </c>
      <c r="AB48" s="185">
        <v>142</v>
      </c>
      <c r="AC48" s="185">
        <v>133</v>
      </c>
      <c r="AD48" s="185">
        <v>124</v>
      </c>
      <c r="AE48" s="185">
        <v>117</v>
      </c>
      <c r="AF48" s="185">
        <v>139</v>
      </c>
      <c r="AG48" s="185">
        <v>144</v>
      </c>
      <c r="AH48" s="185">
        <v>173</v>
      </c>
      <c r="AI48" s="185">
        <v>147</v>
      </c>
      <c r="AJ48" s="185">
        <v>170</v>
      </c>
      <c r="AK48" s="185">
        <v>163</v>
      </c>
      <c r="AL48" s="185">
        <v>158</v>
      </c>
      <c r="AM48" s="185">
        <v>183</v>
      </c>
      <c r="AN48" s="185">
        <v>136</v>
      </c>
      <c r="AO48" s="185">
        <v>125</v>
      </c>
      <c r="AP48" s="185">
        <v>121</v>
      </c>
      <c r="AQ48" s="185">
        <v>143</v>
      </c>
      <c r="AR48" s="185">
        <v>134</v>
      </c>
      <c r="AS48" s="185">
        <v>146</v>
      </c>
      <c r="AT48" s="185">
        <v>154</v>
      </c>
      <c r="AU48" s="185">
        <v>141</v>
      </c>
      <c r="AV48" s="185">
        <v>100</v>
      </c>
      <c r="AW48" s="185">
        <v>124</v>
      </c>
      <c r="AX48" s="185">
        <v>106</v>
      </c>
      <c r="AY48" s="185">
        <v>123</v>
      </c>
      <c r="AZ48" s="185">
        <v>130</v>
      </c>
      <c r="BA48" s="185">
        <v>126</v>
      </c>
      <c r="BB48" s="185">
        <v>137</v>
      </c>
      <c r="BC48" s="185">
        <v>143</v>
      </c>
      <c r="BD48" s="185">
        <v>152</v>
      </c>
      <c r="BE48" s="185">
        <v>171</v>
      </c>
      <c r="BF48" s="185">
        <v>174</v>
      </c>
      <c r="BG48" s="185">
        <v>200</v>
      </c>
      <c r="BH48" s="185">
        <v>170</v>
      </c>
      <c r="BI48" s="185">
        <v>171</v>
      </c>
      <c r="BJ48" s="185">
        <v>195</v>
      </c>
      <c r="BK48" s="185">
        <v>164</v>
      </c>
      <c r="BL48" s="185">
        <v>186</v>
      </c>
      <c r="BM48" s="185">
        <v>156</v>
      </c>
      <c r="BN48" s="185">
        <v>182</v>
      </c>
      <c r="BO48" s="185">
        <v>159</v>
      </c>
      <c r="BP48" s="185">
        <v>155</v>
      </c>
      <c r="BQ48" s="185">
        <v>127</v>
      </c>
      <c r="BR48" s="185">
        <v>153</v>
      </c>
      <c r="BS48" s="185">
        <v>134</v>
      </c>
      <c r="BT48" s="185">
        <v>108</v>
      </c>
      <c r="BU48" s="185">
        <v>101</v>
      </c>
      <c r="BV48" s="185">
        <v>103</v>
      </c>
      <c r="BW48" s="185">
        <v>99</v>
      </c>
      <c r="BX48" s="185">
        <v>94</v>
      </c>
      <c r="BY48" s="185">
        <v>101</v>
      </c>
      <c r="BZ48" s="185">
        <v>85</v>
      </c>
      <c r="CA48" s="185">
        <v>92</v>
      </c>
      <c r="CB48" s="185">
        <v>80</v>
      </c>
      <c r="CC48" s="185">
        <v>63</v>
      </c>
      <c r="CD48" s="185">
        <v>63</v>
      </c>
      <c r="CE48" s="185">
        <v>56</v>
      </c>
      <c r="CF48" s="185">
        <v>49</v>
      </c>
      <c r="CG48" s="185">
        <v>36</v>
      </c>
      <c r="CH48" s="185">
        <v>30</v>
      </c>
      <c r="CI48" s="185">
        <v>28</v>
      </c>
      <c r="CJ48" s="185">
        <v>23</v>
      </c>
      <c r="CK48" s="185">
        <v>25</v>
      </c>
      <c r="CL48" s="185">
        <v>21</v>
      </c>
      <c r="CM48" s="185">
        <v>12</v>
      </c>
      <c r="CN48" s="185">
        <v>14</v>
      </c>
      <c r="CO48" s="185">
        <v>12</v>
      </c>
      <c r="CP48" s="185">
        <v>33</v>
      </c>
    </row>
    <row r="49" spans="1:94" ht="19.95" customHeight="1">
      <c r="A49" s="591"/>
      <c r="B49" s="185" t="s">
        <v>230</v>
      </c>
      <c r="C49" s="185">
        <v>15312</v>
      </c>
      <c r="D49" s="185">
        <v>147</v>
      </c>
      <c r="E49" s="185">
        <v>147</v>
      </c>
      <c r="F49" s="185">
        <v>148</v>
      </c>
      <c r="G49" s="185">
        <v>185</v>
      </c>
      <c r="H49" s="185">
        <v>151</v>
      </c>
      <c r="I49" s="185">
        <v>139</v>
      </c>
      <c r="J49" s="185">
        <v>169</v>
      </c>
      <c r="K49" s="185">
        <v>176</v>
      </c>
      <c r="L49" s="185">
        <v>166</v>
      </c>
      <c r="M49" s="185">
        <v>185</v>
      </c>
      <c r="N49" s="185">
        <v>164</v>
      </c>
      <c r="O49" s="185">
        <v>155</v>
      </c>
      <c r="P49" s="185">
        <v>136</v>
      </c>
      <c r="Q49" s="185">
        <v>150</v>
      </c>
      <c r="R49" s="185">
        <v>123</v>
      </c>
      <c r="S49" s="185">
        <v>139</v>
      </c>
      <c r="T49" s="185">
        <v>133</v>
      </c>
      <c r="U49" s="185">
        <v>131</v>
      </c>
      <c r="V49" s="185">
        <v>206</v>
      </c>
      <c r="W49" s="185">
        <v>314</v>
      </c>
      <c r="X49" s="185">
        <v>277</v>
      </c>
      <c r="Y49" s="185">
        <v>354</v>
      </c>
      <c r="Z49" s="185">
        <v>360</v>
      </c>
      <c r="AA49" s="185">
        <v>393</v>
      </c>
      <c r="AB49" s="185">
        <v>415</v>
      </c>
      <c r="AC49" s="185">
        <v>479</v>
      </c>
      <c r="AD49" s="185">
        <v>390</v>
      </c>
      <c r="AE49" s="185">
        <v>347</v>
      </c>
      <c r="AF49" s="185">
        <v>420</v>
      </c>
      <c r="AG49" s="185">
        <v>310</v>
      </c>
      <c r="AH49" s="185">
        <v>343</v>
      </c>
      <c r="AI49" s="185">
        <v>300</v>
      </c>
      <c r="AJ49" s="185">
        <v>314</v>
      </c>
      <c r="AK49" s="185">
        <v>350</v>
      </c>
      <c r="AL49" s="185">
        <v>295</v>
      </c>
      <c r="AM49" s="185">
        <v>303</v>
      </c>
      <c r="AN49" s="185">
        <v>243</v>
      </c>
      <c r="AO49" s="185">
        <v>245</v>
      </c>
      <c r="AP49" s="185">
        <v>245</v>
      </c>
      <c r="AQ49" s="185">
        <v>270</v>
      </c>
      <c r="AR49" s="185">
        <v>208</v>
      </c>
      <c r="AS49" s="185">
        <v>217</v>
      </c>
      <c r="AT49" s="185">
        <v>205</v>
      </c>
      <c r="AU49" s="185">
        <v>191</v>
      </c>
      <c r="AV49" s="185">
        <v>176</v>
      </c>
      <c r="AW49" s="185">
        <v>145</v>
      </c>
      <c r="AX49" s="185">
        <v>179</v>
      </c>
      <c r="AY49" s="185">
        <v>154</v>
      </c>
      <c r="AZ49" s="185">
        <v>136</v>
      </c>
      <c r="BA49" s="185">
        <v>176</v>
      </c>
      <c r="BB49" s="185">
        <v>142</v>
      </c>
      <c r="BC49" s="185">
        <v>159</v>
      </c>
      <c r="BD49" s="185">
        <v>131</v>
      </c>
      <c r="BE49" s="185">
        <v>187</v>
      </c>
      <c r="BF49" s="185">
        <v>148</v>
      </c>
      <c r="BG49" s="185">
        <v>142</v>
      </c>
      <c r="BH49" s="185">
        <v>133</v>
      </c>
      <c r="BI49" s="185">
        <v>157</v>
      </c>
      <c r="BJ49" s="185">
        <v>168</v>
      </c>
      <c r="BK49" s="185">
        <v>164</v>
      </c>
      <c r="BL49" s="185">
        <v>166</v>
      </c>
      <c r="BM49" s="185">
        <v>156</v>
      </c>
      <c r="BN49" s="185">
        <v>132</v>
      </c>
      <c r="BO49" s="185">
        <v>162</v>
      </c>
      <c r="BP49" s="185">
        <v>127</v>
      </c>
      <c r="BQ49" s="185">
        <v>99</v>
      </c>
      <c r="BR49" s="185">
        <v>101</v>
      </c>
      <c r="BS49" s="185">
        <v>97</v>
      </c>
      <c r="BT49" s="185">
        <v>82</v>
      </c>
      <c r="BU49" s="185">
        <v>92</v>
      </c>
      <c r="BV49" s="185">
        <v>79</v>
      </c>
      <c r="BW49" s="185">
        <v>88</v>
      </c>
      <c r="BX49" s="185">
        <v>58</v>
      </c>
      <c r="BY49" s="185">
        <v>85</v>
      </c>
      <c r="BZ49" s="185">
        <v>63</v>
      </c>
      <c r="CA49" s="185">
        <v>66</v>
      </c>
      <c r="CB49" s="185">
        <v>53</v>
      </c>
      <c r="CC49" s="185">
        <v>34</v>
      </c>
      <c r="CD49" s="185">
        <v>53</v>
      </c>
      <c r="CE49" s="185">
        <v>39</v>
      </c>
      <c r="CF49" s="185">
        <v>40</v>
      </c>
      <c r="CG49" s="185">
        <v>28</v>
      </c>
      <c r="CH49" s="185">
        <v>26</v>
      </c>
      <c r="CI49" s="185">
        <v>27</v>
      </c>
      <c r="CJ49" s="185">
        <v>15</v>
      </c>
      <c r="CK49" s="185">
        <v>17</v>
      </c>
      <c r="CL49" s="185">
        <v>17</v>
      </c>
      <c r="CM49" s="185">
        <v>13</v>
      </c>
      <c r="CN49" s="185">
        <v>16</v>
      </c>
      <c r="CO49" s="185">
        <v>8</v>
      </c>
      <c r="CP49" s="185">
        <v>38</v>
      </c>
    </row>
    <row r="50" spans="1:94" ht="19.95" customHeight="1">
      <c r="A50" s="591"/>
      <c r="B50" s="185" t="s">
        <v>231</v>
      </c>
      <c r="C50" s="185">
        <v>10059</v>
      </c>
      <c r="D50" s="185">
        <v>93</v>
      </c>
      <c r="E50" s="185">
        <v>94</v>
      </c>
      <c r="F50" s="185">
        <v>65</v>
      </c>
      <c r="G50" s="185">
        <v>87</v>
      </c>
      <c r="H50" s="185">
        <v>56</v>
      </c>
      <c r="I50" s="185">
        <v>81</v>
      </c>
      <c r="J50" s="185">
        <v>78</v>
      </c>
      <c r="K50" s="185">
        <v>66</v>
      </c>
      <c r="L50" s="185">
        <v>74</v>
      </c>
      <c r="M50" s="185">
        <v>79</v>
      </c>
      <c r="N50" s="185">
        <v>72</v>
      </c>
      <c r="O50" s="185">
        <v>72</v>
      </c>
      <c r="P50" s="185">
        <v>94</v>
      </c>
      <c r="Q50" s="185">
        <v>95</v>
      </c>
      <c r="R50" s="185">
        <v>78</v>
      </c>
      <c r="S50" s="185">
        <v>81</v>
      </c>
      <c r="T50" s="185">
        <v>91</v>
      </c>
      <c r="U50" s="185">
        <v>69</v>
      </c>
      <c r="V50" s="185">
        <v>58</v>
      </c>
      <c r="W50" s="185">
        <v>112</v>
      </c>
      <c r="X50" s="185">
        <v>158</v>
      </c>
      <c r="Y50" s="185">
        <v>162</v>
      </c>
      <c r="Z50" s="185">
        <v>224</v>
      </c>
      <c r="AA50" s="185">
        <v>274</v>
      </c>
      <c r="AB50" s="185">
        <v>292</v>
      </c>
      <c r="AC50" s="185">
        <v>317</v>
      </c>
      <c r="AD50" s="185">
        <v>312</v>
      </c>
      <c r="AE50" s="185">
        <v>316</v>
      </c>
      <c r="AF50" s="185">
        <v>305</v>
      </c>
      <c r="AG50" s="185">
        <v>314</v>
      </c>
      <c r="AH50" s="185">
        <v>293</v>
      </c>
      <c r="AI50" s="185">
        <v>268</v>
      </c>
      <c r="AJ50" s="185">
        <v>274</v>
      </c>
      <c r="AK50" s="185">
        <v>218</v>
      </c>
      <c r="AL50" s="185">
        <v>204</v>
      </c>
      <c r="AM50" s="185">
        <v>190</v>
      </c>
      <c r="AN50" s="185">
        <v>183</v>
      </c>
      <c r="AO50" s="185">
        <v>175</v>
      </c>
      <c r="AP50" s="185">
        <v>179</v>
      </c>
      <c r="AQ50" s="185">
        <v>153</v>
      </c>
      <c r="AR50" s="185">
        <v>151</v>
      </c>
      <c r="AS50" s="185">
        <v>115</v>
      </c>
      <c r="AT50" s="185">
        <v>119</v>
      </c>
      <c r="AU50" s="185">
        <v>142</v>
      </c>
      <c r="AV50" s="185">
        <v>105</v>
      </c>
      <c r="AW50" s="185">
        <v>98</v>
      </c>
      <c r="AX50" s="185">
        <v>103</v>
      </c>
      <c r="AY50" s="185">
        <v>80</v>
      </c>
      <c r="AZ50" s="185">
        <v>107</v>
      </c>
      <c r="BA50" s="185">
        <v>85</v>
      </c>
      <c r="BB50" s="185">
        <v>110</v>
      </c>
      <c r="BC50" s="185">
        <v>88</v>
      </c>
      <c r="BD50" s="185">
        <v>116</v>
      </c>
      <c r="BE50" s="185">
        <v>113</v>
      </c>
      <c r="BF50" s="185">
        <v>120</v>
      </c>
      <c r="BG50" s="185">
        <v>129</v>
      </c>
      <c r="BH50" s="185">
        <v>124</v>
      </c>
      <c r="BI50" s="185">
        <v>108</v>
      </c>
      <c r="BJ50" s="185">
        <v>122</v>
      </c>
      <c r="BK50" s="185">
        <v>99</v>
      </c>
      <c r="BL50" s="185">
        <v>87</v>
      </c>
      <c r="BM50" s="185">
        <v>123</v>
      </c>
      <c r="BN50" s="185">
        <v>105</v>
      </c>
      <c r="BO50" s="185">
        <v>92</v>
      </c>
      <c r="BP50" s="185">
        <v>72</v>
      </c>
      <c r="BQ50" s="185">
        <v>63</v>
      </c>
      <c r="BR50" s="185">
        <v>86</v>
      </c>
      <c r="BS50" s="185">
        <v>72</v>
      </c>
      <c r="BT50" s="185">
        <v>65</v>
      </c>
      <c r="BU50" s="185">
        <v>72</v>
      </c>
      <c r="BV50" s="185">
        <v>51</v>
      </c>
      <c r="BW50" s="185">
        <v>42</v>
      </c>
      <c r="BX50" s="185">
        <v>53</v>
      </c>
      <c r="BY50" s="185">
        <v>46</v>
      </c>
      <c r="BZ50" s="185">
        <v>41</v>
      </c>
      <c r="CA50" s="185">
        <v>37</v>
      </c>
      <c r="CB50" s="185">
        <v>37</v>
      </c>
      <c r="CC50" s="185">
        <v>29</v>
      </c>
      <c r="CD50" s="185">
        <v>27</v>
      </c>
      <c r="CE50" s="185">
        <v>37</v>
      </c>
      <c r="CF50" s="185">
        <v>35</v>
      </c>
      <c r="CG50" s="185">
        <v>23</v>
      </c>
      <c r="CH50" s="185">
        <v>16</v>
      </c>
      <c r="CI50" s="185">
        <v>13</v>
      </c>
      <c r="CJ50" s="185">
        <v>16</v>
      </c>
      <c r="CK50" s="185">
        <v>19</v>
      </c>
      <c r="CL50" s="185">
        <v>10</v>
      </c>
      <c r="CM50" s="185">
        <v>6</v>
      </c>
      <c r="CN50" s="185">
        <v>11</v>
      </c>
      <c r="CO50" s="185">
        <v>7</v>
      </c>
      <c r="CP50" s="185">
        <v>26</v>
      </c>
    </row>
    <row r="51" spans="1:94" ht="19.95" customHeight="1">
      <c r="A51" s="591"/>
      <c r="B51" s="185" t="s">
        <v>232</v>
      </c>
      <c r="C51" s="185">
        <v>14264</v>
      </c>
      <c r="D51" s="185">
        <v>141</v>
      </c>
      <c r="E51" s="185">
        <v>133</v>
      </c>
      <c r="F51" s="185">
        <v>160</v>
      </c>
      <c r="G51" s="185">
        <v>162</v>
      </c>
      <c r="H51" s="185">
        <v>128</v>
      </c>
      <c r="I51" s="185">
        <v>153</v>
      </c>
      <c r="J51" s="185">
        <v>187</v>
      </c>
      <c r="K51" s="185">
        <v>186</v>
      </c>
      <c r="L51" s="185">
        <v>166</v>
      </c>
      <c r="M51" s="185">
        <v>170</v>
      </c>
      <c r="N51" s="185">
        <v>137</v>
      </c>
      <c r="O51" s="185">
        <v>189</v>
      </c>
      <c r="P51" s="185">
        <v>153</v>
      </c>
      <c r="Q51" s="185">
        <v>142</v>
      </c>
      <c r="R51" s="185">
        <v>197</v>
      </c>
      <c r="S51" s="185">
        <v>167</v>
      </c>
      <c r="T51" s="185">
        <v>165</v>
      </c>
      <c r="U51" s="185">
        <v>158</v>
      </c>
      <c r="V51" s="185">
        <v>151</v>
      </c>
      <c r="W51" s="185">
        <v>135</v>
      </c>
      <c r="X51" s="185">
        <v>149</v>
      </c>
      <c r="Y51" s="185">
        <v>172</v>
      </c>
      <c r="Z51" s="185">
        <v>167</v>
      </c>
      <c r="AA51" s="185">
        <v>153</v>
      </c>
      <c r="AB51" s="185">
        <v>195</v>
      </c>
      <c r="AC51" s="185">
        <v>225</v>
      </c>
      <c r="AD51" s="185">
        <v>266</v>
      </c>
      <c r="AE51" s="185">
        <v>241</v>
      </c>
      <c r="AF51" s="185">
        <v>193</v>
      </c>
      <c r="AG51" s="185">
        <v>213</v>
      </c>
      <c r="AH51" s="185">
        <v>224</v>
      </c>
      <c r="AI51" s="185">
        <v>237</v>
      </c>
      <c r="AJ51" s="185">
        <v>258</v>
      </c>
      <c r="AK51" s="185">
        <v>235</v>
      </c>
      <c r="AL51" s="185">
        <v>261</v>
      </c>
      <c r="AM51" s="185">
        <v>230</v>
      </c>
      <c r="AN51" s="185">
        <v>245</v>
      </c>
      <c r="AO51" s="185">
        <v>264</v>
      </c>
      <c r="AP51" s="185">
        <v>217</v>
      </c>
      <c r="AQ51" s="185">
        <v>195</v>
      </c>
      <c r="AR51" s="185">
        <v>182</v>
      </c>
      <c r="AS51" s="185">
        <v>195</v>
      </c>
      <c r="AT51" s="185">
        <v>151</v>
      </c>
      <c r="AU51" s="185">
        <v>190</v>
      </c>
      <c r="AV51" s="185">
        <v>152</v>
      </c>
      <c r="AW51" s="185">
        <v>143</v>
      </c>
      <c r="AX51" s="185">
        <v>159</v>
      </c>
      <c r="AY51" s="185">
        <v>159</v>
      </c>
      <c r="AZ51" s="185">
        <v>173</v>
      </c>
      <c r="BA51" s="185">
        <v>136</v>
      </c>
      <c r="BB51" s="185">
        <v>163</v>
      </c>
      <c r="BC51" s="185">
        <v>189</v>
      </c>
      <c r="BD51" s="185">
        <v>207</v>
      </c>
      <c r="BE51" s="185">
        <v>237</v>
      </c>
      <c r="BF51" s="185">
        <v>191</v>
      </c>
      <c r="BG51" s="185">
        <v>201</v>
      </c>
      <c r="BH51" s="185">
        <v>221</v>
      </c>
      <c r="BI51" s="185">
        <v>221</v>
      </c>
      <c r="BJ51" s="185">
        <v>221</v>
      </c>
      <c r="BK51" s="185">
        <v>205</v>
      </c>
      <c r="BL51" s="185">
        <v>227</v>
      </c>
      <c r="BM51" s="185">
        <v>207</v>
      </c>
      <c r="BN51" s="185">
        <v>221</v>
      </c>
      <c r="BO51" s="185">
        <v>185</v>
      </c>
      <c r="BP51" s="185">
        <v>163</v>
      </c>
      <c r="BQ51" s="185">
        <v>166</v>
      </c>
      <c r="BR51" s="185">
        <v>137</v>
      </c>
      <c r="BS51" s="185">
        <v>132</v>
      </c>
      <c r="BT51" s="185">
        <v>133</v>
      </c>
      <c r="BU51" s="185">
        <v>125</v>
      </c>
      <c r="BV51" s="185">
        <v>105</v>
      </c>
      <c r="BW51" s="185">
        <v>101</v>
      </c>
      <c r="BX51" s="185">
        <v>91</v>
      </c>
      <c r="BY51" s="185">
        <v>107</v>
      </c>
      <c r="BZ51" s="185">
        <v>104</v>
      </c>
      <c r="CA51" s="185">
        <v>127</v>
      </c>
      <c r="CB51" s="185">
        <v>85</v>
      </c>
      <c r="CC51" s="185">
        <v>64</v>
      </c>
      <c r="CD51" s="185">
        <v>66</v>
      </c>
      <c r="CE51" s="185">
        <v>60</v>
      </c>
      <c r="CF51" s="185">
        <v>51</v>
      </c>
      <c r="CG51" s="185">
        <v>48</v>
      </c>
      <c r="CH51" s="185">
        <v>39</v>
      </c>
      <c r="CI51" s="185">
        <v>65</v>
      </c>
      <c r="CJ51" s="185">
        <v>39</v>
      </c>
      <c r="CK51" s="185">
        <v>44</v>
      </c>
      <c r="CL51" s="185">
        <v>40</v>
      </c>
      <c r="CM51" s="185">
        <v>15</v>
      </c>
      <c r="CN51" s="185">
        <v>21</v>
      </c>
      <c r="CO51" s="185">
        <v>18</v>
      </c>
      <c r="CP51" s="185">
        <v>62</v>
      </c>
    </row>
    <row r="52" spans="1:94" ht="19.95" customHeight="1">
      <c r="A52" s="591"/>
      <c r="B52" s="185" t="s">
        <v>4</v>
      </c>
      <c r="C52" s="185">
        <v>9717</v>
      </c>
      <c r="D52" s="185">
        <v>124</v>
      </c>
      <c r="E52" s="185">
        <v>122</v>
      </c>
      <c r="F52" s="185">
        <v>112</v>
      </c>
      <c r="G52" s="185">
        <v>142</v>
      </c>
      <c r="H52" s="185">
        <v>129</v>
      </c>
      <c r="I52" s="185">
        <v>124</v>
      </c>
      <c r="J52" s="185">
        <v>132</v>
      </c>
      <c r="K52" s="185">
        <v>142</v>
      </c>
      <c r="L52" s="185">
        <v>144</v>
      </c>
      <c r="M52" s="185">
        <v>139</v>
      </c>
      <c r="N52" s="185">
        <v>148</v>
      </c>
      <c r="O52" s="185">
        <v>171</v>
      </c>
      <c r="P52" s="185">
        <v>140</v>
      </c>
      <c r="Q52" s="185">
        <v>137</v>
      </c>
      <c r="R52" s="185">
        <v>130</v>
      </c>
      <c r="S52" s="185">
        <v>119</v>
      </c>
      <c r="T52" s="185">
        <v>138</v>
      </c>
      <c r="U52" s="185">
        <v>105</v>
      </c>
      <c r="V52" s="185">
        <v>81</v>
      </c>
      <c r="W52" s="185">
        <v>102</v>
      </c>
      <c r="X52" s="185">
        <v>81</v>
      </c>
      <c r="Y52" s="185">
        <v>101</v>
      </c>
      <c r="Z52" s="185">
        <v>109</v>
      </c>
      <c r="AA52" s="185">
        <v>89</v>
      </c>
      <c r="AB52" s="185">
        <v>106</v>
      </c>
      <c r="AC52" s="185">
        <v>124</v>
      </c>
      <c r="AD52" s="185">
        <v>128</v>
      </c>
      <c r="AE52" s="185">
        <v>136</v>
      </c>
      <c r="AF52" s="185">
        <v>112</v>
      </c>
      <c r="AG52" s="185">
        <v>153</v>
      </c>
      <c r="AH52" s="185">
        <v>154</v>
      </c>
      <c r="AI52" s="185">
        <v>135</v>
      </c>
      <c r="AJ52" s="185">
        <v>165</v>
      </c>
      <c r="AK52" s="185">
        <v>157</v>
      </c>
      <c r="AL52" s="185">
        <v>183</v>
      </c>
      <c r="AM52" s="185">
        <v>177</v>
      </c>
      <c r="AN52" s="185">
        <v>131</v>
      </c>
      <c r="AO52" s="185">
        <v>166</v>
      </c>
      <c r="AP52" s="185">
        <v>170</v>
      </c>
      <c r="AQ52" s="185">
        <v>133</v>
      </c>
      <c r="AR52" s="185">
        <v>120</v>
      </c>
      <c r="AS52" s="185">
        <v>160</v>
      </c>
      <c r="AT52" s="185">
        <v>121</v>
      </c>
      <c r="AU52" s="185">
        <v>144</v>
      </c>
      <c r="AV52" s="185">
        <v>125</v>
      </c>
      <c r="AW52" s="185">
        <v>117</v>
      </c>
      <c r="AX52" s="185">
        <v>125</v>
      </c>
      <c r="AY52" s="185">
        <v>101</v>
      </c>
      <c r="AZ52" s="185">
        <v>130</v>
      </c>
      <c r="BA52" s="185">
        <v>105</v>
      </c>
      <c r="BB52" s="185">
        <v>120</v>
      </c>
      <c r="BC52" s="185">
        <v>139</v>
      </c>
      <c r="BD52" s="185">
        <v>134</v>
      </c>
      <c r="BE52" s="185">
        <v>109</v>
      </c>
      <c r="BF52" s="185">
        <v>140</v>
      </c>
      <c r="BG52" s="185">
        <v>126</v>
      </c>
      <c r="BH52" s="185">
        <v>142</v>
      </c>
      <c r="BI52" s="185">
        <v>145</v>
      </c>
      <c r="BJ52" s="185">
        <v>126</v>
      </c>
      <c r="BK52" s="185">
        <v>148</v>
      </c>
      <c r="BL52" s="185">
        <v>126</v>
      </c>
      <c r="BM52" s="185">
        <v>133</v>
      </c>
      <c r="BN52" s="185">
        <v>134</v>
      </c>
      <c r="BO52" s="185">
        <v>116</v>
      </c>
      <c r="BP52" s="185">
        <v>115</v>
      </c>
      <c r="BQ52" s="185">
        <v>119</v>
      </c>
      <c r="BR52" s="185">
        <v>90</v>
      </c>
      <c r="BS52" s="185">
        <v>84</v>
      </c>
      <c r="BT52" s="185">
        <v>89</v>
      </c>
      <c r="BU52" s="185">
        <v>86</v>
      </c>
      <c r="BV52" s="185">
        <v>91</v>
      </c>
      <c r="BW52" s="185">
        <v>69</v>
      </c>
      <c r="BX52" s="185">
        <v>70</v>
      </c>
      <c r="BY52" s="185">
        <v>49</v>
      </c>
      <c r="BZ52" s="185">
        <v>71</v>
      </c>
      <c r="CA52" s="185">
        <v>72</v>
      </c>
      <c r="CB52" s="185">
        <v>27</v>
      </c>
      <c r="CC52" s="185">
        <v>35</v>
      </c>
      <c r="CD52" s="185">
        <v>34</v>
      </c>
      <c r="CE52" s="185">
        <v>33</v>
      </c>
      <c r="CF52" s="185">
        <v>38</v>
      </c>
      <c r="CG52" s="185">
        <v>23</v>
      </c>
      <c r="CH52" s="185">
        <v>25</v>
      </c>
      <c r="CI52" s="185">
        <v>27</v>
      </c>
      <c r="CJ52" s="185">
        <v>14</v>
      </c>
      <c r="CK52" s="185">
        <v>12</v>
      </c>
      <c r="CL52" s="185">
        <v>15</v>
      </c>
      <c r="CM52" s="185">
        <v>14</v>
      </c>
      <c r="CN52" s="185">
        <v>6</v>
      </c>
      <c r="CO52" s="185">
        <v>3</v>
      </c>
      <c r="CP52" s="185">
        <v>29</v>
      </c>
    </row>
    <row r="53" spans="1:94" ht="19.95" customHeight="1">
      <c r="A53" s="591"/>
      <c r="B53" s="185" t="s">
        <v>233</v>
      </c>
      <c r="C53" s="185">
        <v>11928</v>
      </c>
      <c r="D53" s="185">
        <v>135</v>
      </c>
      <c r="E53" s="185">
        <v>110</v>
      </c>
      <c r="F53" s="185">
        <v>109</v>
      </c>
      <c r="G53" s="185">
        <v>118</v>
      </c>
      <c r="H53" s="185">
        <v>142</v>
      </c>
      <c r="I53" s="185">
        <v>114</v>
      </c>
      <c r="J53" s="185">
        <v>131</v>
      </c>
      <c r="K53" s="185">
        <v>133</v>
      </c>
      <c r="L53" s="185">
        <v>132</v>
      </c>
      <c r="M53" s="185">
        <v>135</v>
      </c>
      <c r="N53" s="185">
        <v>119</v>
      </c>
      <c r="O53" s="185">
        <v>117</v>
      </c>
      <c r="P53" s="185">
        <v>114</v>
      </c>
      <c r="Q53" s="185">
        <v>108</v>
      </c>
      <c r="R53" s="185">
        <v>137</v>
      </c>
      <c r="S53" s="185">
        <v>120</v>
      </c>
      <c r="T53" s="185">
        <v>129</v>
      </c>
      <c r="U53" s="185">
        <v>102</v>
      </c>
      <c r="V53" s="185">
        <v>107</v>
      </c>
      <c r="W53" s="185">
        <v>100</v>
      </c>
      <c r="X53" s="185">
        <v>103</v>
      </c>
      <c r="Y53" s="185">
        <v>119</v>
      </c>
      <c r="Z53" s="185">
        <v>132</v>
      </c>
      <c r="AA53" s="185">
        <v>149</v>
      </c>
      <c r="AB53" s="185">
        <v>167</v>
      </c>
      <c r="AC53" s="185">
        <v>160</v>
      </c>
      <c r="AD53" s="185">
        <v>157</v>
      </c>
      <c r="AE53" s="185">
        <v>200</v>
      </c>
      <c r="AF53" s="185">
        <v>189</v>
      </c>
      <c r="AG53" s="185">
        <v>174</v>
      </c>
      <c r="AH53" s="185">
        <v>205</v>
      </c>
      <c r="AI53" s="185">
        <v>170</v>
      </c>
      <c r="AJ53" s="185">
        <v>160</v>
      </c>
      <c r="AK53" s="185">
        <v>156</v>
      </c>
      <c r="AL53" s="185">
        <v>194</v>
      </c>
      <c r="AM53" s="185">
        <v>173</v>
      </c>
      <c r="AN53" s="185">
        <v>166</v>
      </c>
      <c r="AO53" s="185">
        <v>160</v>
      </c>
      <c r="AP53" s="185">
        <v>167</v>
      </c>
      <c r="AQ53" s="185">
        <v>170</v>
      </c>
      <c r="AR53" s="185">
        <v>137</v>
      </c>
      <c r="AS53" s="185">
        <v>149</v>
      </c>
      <c r="AT53" s="185">
        <v>138</v>
      </c>
      <c r="AU53" s="185">
        <v>157</v>
      </c>
      <c r="AV53" s="185">
        <v>127</v>
      </c>
      <c r="AW53" s="185">
        <v>107</v>
      </c>
      <c r="AX53" s="185">
        <v>134</v>
      </c>
      <c r="AY53" s="185">
        <v>132</v>
      </c>
      <c r="AZ53" s="185">
        <v>139</v>
      </c>
      <c r="BA53" s="185">
        <v>140</v>
      </c>
      <c r="BB53" s="185">
        <v>138</v>
      </c>
      <c r="BC53" s="185">
        <v>158</v>
      </c>
      <c r="BD53" s="185">
        <v>178</v>
      </c>
      <c r="BE53" s="185">
        <v>168</v>
      </c>
      <c r="BF53" s="185">
        <v>166</v>
      </c>
      <c r="BG53" s="185">
        <v>177</v>
      </c>
      <c r="BH53" s="185">
        <v>200</v>
      </c>
      <c r="BI53" s="185">
        <v>171</v>
      </c>
      <c r="BJ53" s="185">
        <v>191</v>
      </c>
      <c r="BK53" s="185">
        <v>214</v>
      </c>
      <c r="BL53" s="185">
        <v>196</v>
      </c>
      <c r="BM53" s="185">
        <v>201</v>
      </c>
      <c r="BN53" s="185">
        <v>235</v>
      </c>
      <c r="BO53" s="185">
        <v>169</v>
      </c>
      <c r="BP53" s="185">
        <v>167</v>
      </c>
      <c r="BQ53" s="185">
        <v>174</v>
      </c>
      <c r="BR53" s="185">
        <v>183</v>
      </c>
      <c r="BS53" s="185">
        <v>169</v>
      </c>
      <c r="BT53" s="185">
        <v>117</v>
      </c>
      <c r="BU53" s="185">
        <v>150</v>
      </c>
      <c r="BV53" s="185">
        <v>123</v>
      </c>
      <c r="BW53" s="185">
        <v>97</v>
      </c>
      <c r="BX53" s="185">
        <v>99</v>
      </c>
      <c r="BY53" s="185">
        <v>96</v>
      </c>
      <c r="BZ53" s="185">
        <v>106</v>
      </c>
      <c r="CA53" s="185">
        <v>107</v>
      </c>
      <c r="CB53" s="185">
        <v>84</v>
      </c>
      <c r="CC53" s="185">
        <v>73</v>
      </c>
      <c r="CD53" s="185">
        <v>76</v>
      </c>
      <c r="CE53" s="185">
        <v>60</v>
      </c>
      <c r="CF53" s="185">
        <v>58</v>
      </c>
      <c r="CG53" s="185">
        <v>56</v>
      </c>
      <c r="CH53" s="185">
        <v>40</v>
      </c>
      <c r="CI53" s="185">
        <v>46</v>
      </c>
      <c r="CJ53" s="185">
        <v>45</v>
      </c>
      <c r="CK53" s="185">
        <v>30</v>
      </c>
      <c r="CL53" s="185">
        <v>30</v>
      </c>
      <c r="CM53" s="185">
        <v>30</v>
      </c>
      <c r="CN53" s="185">
        <v>24</v>
      </c>
      <c r="CO53" s="185">
        <v>19</v>
      </c>
      <c r="CP53" s="185">
        <v>64</v>
      </c>
    </row>
    <row r="54" spans="1:94" ht="19.95" customHeight="1">
      <c r="A54" s="591"/>
      <c r="B54" s="185" t="s">
        <v>234</v>
      </c>
      <c r="C54" s="185">
        <v>13200</v>
      </c>
      <c r="D54" s="185">
        <v>155</v>
      </c>
      <c r="E54" s="185">
        <v>148</v>
      </c>
      <c r="F54" s="185">
        <v>135</v>
      </c>
      <c r="G54" s="185">
        <v>141</v>
      </c>
      <c r="H54" s="185">
        <v>124</v>
      </c>
      <c r="I54" s="185">
        <v>132</v>
      </c>
      <c r="J54" s="185">
        <v>138</v>
      </c>
      <c r="K54" s="185">
        <v>146</v>
      </c>
      <c r="L54" s="185">
        <v>160</v>
      </c>
      <c r="M54" s="185">
        <v>144</v>
      </c>
      <c r="N54" s="185">
        <v>165</v>
      </c>
      <c r="O54" s="185">
        <v>161</v>
      </c>
      <c r="P54" s="185">
        <v>135</v>
      </c>
      <c r="Q54" s="185">
        <v>163</v>
      </c>
      <c r="R54" s="185">
        <v>160</v>
      </c>
      <c r="S54" s="185">
        <v>157</v>
      </c>
      <c r="T54" s="185">
        <v>152</v>
      </c>
      <c r="U54" s="185">
        <v>155</v>
      </c>
      <c r="V54" s="185">
        <v>146</v>
      </c>
      <c r="W54" s="185">
        <v>185</v>
      </c>
      <c r="X54" s="185">
        <v>168</v>
      </c>
      <c r="Y54" s="185">
        <v>147</v>
      </c>
      <c r="Z54" s="185">
        <v>159</v>
      </c>
      <c r="AA54" s="185">
        <v>182</v>
      </c>
      <c r="AB54" s="185">
        <v>177</v>
      </c>
      <c r="AC54" s="185">
        <v>195</v>
      </c>
      <c r="AD54" s="185">
        <v>207</v>
      </c>
      <c r="AE54" s="185">
        <v>210</v>
      </c>
      <c r="AF54" s="185">
        <v>200</v>
      </c>
      <c r="AG54" s="185">
        <v>204</v>
      </c>
      <c r="AH54" s="185">
        <v>244</v>
      </c>
      <c r="AI54" s="185">
        <v>220</v>
      </c>
      <c r="AJ54" s="185">
        <v>258</v>
      </c>
      <c r="AK54" s="185">
        <v>228</v>
      </c>
      <c r="AL54" s="185">
        <v>236</v>
      </c>
      <c r="AM54" s="185">
        <v>177</v>
      </c>
      <c r="AN54" s="185">
        <v>193</v>
      </c>
      <c r="AO54" s="185">
        <v>174</v>
      </c>
      <c r="AP54" s="185">
        <v>175</v>
      </c>
      <c r="AQ54" s="185">
        <v>190</v>
      </c>
      <c r="AR54" s="185">
        <v>183</v>
      </c>
      <c r="AS54" s="185">
        <v>147</v>
      </c>
      <c r="AT54" s="185">
        <v>177</v>
      </c>
      <c r="AU54" s="185">
        <v>187</v>
      </c>
      <c r="AV54" s="185">
        <v>134</v>
      </c>
      <c r="AW54" s="185">
        <v>148</v>
      </c>
      <c r="AX54" s="185">
        <v>151</v>
      </c>
      <c r="AY54" s="185">
        <v>127</v>
      </c>
      <c r="AZ54" s="185">
        <v>164</v>
      </c>
      <c r="BA54" s="185">
        <v>203</v>
      </c>
      <c r="BB54" s="185">
        <v>148</v>
      </c>
      <c r="BC54" s="185">
        <v>151</v>
      </c>
      <c r="BD54" s="185">
        <v>199</v>
      </c>
      <c r="BE54" s="185">
        <v>194</v>
      </c>
      <c r="BF54" s="185">
        <v>200</v>
      </c>
      <c r="BG54" s="185">
        <v>209</v>
      </c>
      <c r="BH54" s="185">
        <v>184</v>
      </c>
      <c r="BI54" s="185">
        <v>215</v>
      </c>
      <c r="BJ54" s="185">
        <v>233</v>
      </c>
      <c r="BK54" s="185">
        <v>217</v>
      </c>
      <c r="BL54" s="185">
        <v>213</v>
      </c>
      <c r="BM54" s="185">
        <v>164</v>
      </c>
      <c r="BN54" s="185">
        <v>185</v>
      </c>
      <c r="BO54" s="185">
        <v>179</v>
      </c>
      <c r="BP54" s="185">
        <v>165</v>
      </c>
      <c r="BQ54" s="185">
        <v>141</v>
      </c>
      <c r="BR54" s="185">
        <v>143</v>
      </c>
      <c r="BS54" s="185">
        <v>127</v>
      </c>
      <c r="BT54" s="185">
        <v>100</v>
      </c>
      <c r="BU54" s="185">
        <v>94</v>
      </c>
      <c r="BV54" s="185">
        <v>119</v>
      </c>
      <c r="BW54" s="185">
        <v>108</v>
      </c>
      <c r="BX54" s="185">
        <v>68</v>
      </c>
      <c r="BY54" s="185">
        <v>87</v>
      </c>
      <c r="BZ54" s="185">
        <v>82</v>
      </c>
      <c r="CA54" s="185">
        <v>82</v>
      </c>
      <c r="CB54" s="185">
        <v>54</v>
      </c>
      <c r="CC54" s="185">
        <v>52</v>
      </c>
      <c r="CD54" s="185">
        <v>54</v>
      </c>
      <c r="CE54" s="185">
        <v>51</v>
      </c>
      <c r="CF54" s="185">
        <v>71</v>
      </c>
      <c r="CG54" s="185">
        <v>35</v>
      </c>
      <c r="CH54" s="185">
        <v>36</v>
      </c>
      <c r="CI54" s="185">
        <v>38</v>
      </c>
      <c r="CJ54" s="185">
        <v>39</v>
      </c>
      <c r="CK54" s="185">
        <v>29</v>
      </c>
      <c r="CL54" s="185">
        <v>41</v>
      </c>
      <c r="CM54" s="185">
        <v>32</v>
      </c>
      <c r="CN54" s="185">
        <v>24</v>
      </c>
      <c r="CO54" s="185">
        <v>11</v>
      </c>
      <c r="CP54" s="185">
        <v>59</v>
      </c>
    </row>
    <row r="55" spans="1:94" ht="19.95" customHeight="1">
      <c r="A55" s="592"/>
      <c r="B55" s="191" t="s">
        <v>235</v>
      </c>
      <c r="C55" s="191">
        <v>85288</v>
      </c>
      <c r="D55" s="191">
        <v>923</v>
      </c>
      <c r="E55" s="191">
        <v>872</v>
      </c>
      <c r="F55" s="191">
        <v>857</v>
      </c>
      <c r="G55" s="191">
        <v>955</v>
      </c>
      <c r="H55" s="191">
        <v>858</v>
      </c>
      <c r="I55" s="191">
        <v>889</v>
      </c>
      <c r="J55" s="191">
        <v>950</v>
      </c>
      <c r="K55" s="191">
        <v>999</v>
      </c>
      <c r="L55" s="191">
        <v>975</v>
      </c>
      <c r="M55" s="191">
        <v>974</v>
      </c>
      <c r="N55" s="191">
        <v>922</v>
      </c>
      <c r="O55" s="191">
        <v>1001</v>
      </c>
      <c r="P55" s="191">
        <v>910</v>
      </c>
      <c r="Q55" s="191">
        <v>912</v>
      </c>
      <c r="R55" s="191">
        <v>942</v>
      </c>
      <c r="S55" s="191">
        <v>913</v>
      </c>
      <c r="T55" s="191">
        <v>941</v>
      </c>
      <c r="U55" s="191">
        <v>833</v>
      </c>
      <c r="V55" s="191">
        <v>837</v>
      </c>
      <c r="W55" s="191">
        <v>1053</v>
      </c>
      <c r="X55" s="191">
        <v>1032</v>
      </c>
      <c r="Y55" s="191">
        <v>1174</v>
      </c>
      <c r="Z55" s="191">
        <v>1277</v>
      </c>
      <c r="AA55" s="191">
        <v>1366</v>
      </c>
      <c r="AB55" s="191">
        <v>1494</v>
      </c>
      <c r="AC55" s="191">
        <v>1633</v>
      </c>
      <c r="AD55" s="191">
        <v>1584</v>
      </c>
      <c r="AE55" s="191">
        <v>1567</v>
      </c>
      <c r="AF55" s="191">
        <v>1558</v>
      </c>
      <c r="AG55" s="191">
        <v>1512</v>
      </c>
      <c r="AH55" s="191">
        <v>1636</v>
      </c>
      <c r="AI55" s="191">
        <v>1477</v>
      </c>
      <c r="AJ55" s="191">
        <v>1599</v>
      </c>
      <c r="AK55" s="191">
        <v>1507</v>
      </c>
      <c r="AL55" s="191">
        <v>1531</v>
      </c>
      <c r="AM55" s="191">
        <v>1433</v>
      </c>
      <c r="AN55" s="191">
        <v>1297</v>
      </c>
      <c r="AO55" s="191">
        <v>1309</v>
      </c>
      <c r="AP55" s="191">
        <v>1274</v>
      </c>
      <c r="AQ55" s="191">
        <v>1254</v>
      </c>
      <c r="AR55" s="191">
        <v>1115</v>
      </c>
      <c r="AS55" s="191">
        <v>1129</v>
      </c>
      <c r="AT55" s="191">
        <v>1065</v>
      </c>
      <c r="AU55" s="191">
        <v>1152</v>
      </c>
      <c r="AV55" s="191">
        <v>919</v>
      </c>
      <c r="AW55" s="191">
        <v>882</v>
      </c>
      <c r="AX55" s="191">
        <v>957</v>
      </c>
      <c r="AY55" s="191">
        <v>876</v>
      </c>
      <c r="AZ55" s="191">
        <v>979</v>
      </c>
      <c r="BA55" s="191">
        <v>971</v>
      </c>
      <c r="BB55" s="191">
        <v>958</v>
      </c>
      <c r="BC55" s="191">
        <v>1027</v>
      </c>
      <c r="BD55" s="191">
        <v>1117</v>
      </c>
      <c r="BE55" s="191">
        <v>1179</v>
      </c>
      <c r="BF55" s="191">
        <v>1139</v>
      </c>
      <c r="BG55" s="191">
        <v>1184</v>
      </c>
      <c r="BH55" s="191">
        <v>1174</v>
      </c>
      <c r="BI55" s="191">
        <v>1188</v>
      </c>
      <c r="BJ55" s="191">
        <v>1256</v>
      </c>
      <c r="BK55" s="191">
        <v>1211</v>
      </c>
      <c r="BL55" s="191">
        <v>1201</v>
      </c>
      <c r="BM55" s="191">
        <v>1140</v>
      </c>
      <c r="BN55" s="191">
        <v>1194</v>
      </c>
      <c r="BO55" s="191">
        <v>1062</v>
      </c>
      <c r="BP55" s="191">
        <v>964</v>
      </c>
      <c r="BQ55" s="191">
        <v>889</v>
      </c>
      <c r="BR55" s="191">
        <v>893</v>
      </c>
      <c r="BS55" s="191">
        <v>815</v>
      </c>
      <c r="BT55" s="191">
        <v>694</v>
      </c>
      <c r="BU55" s="191">
        <v>720</v>
      </c>
      <c r="BV55" s="191">
        <v>671</v>
      </c>
      <c r="BW55" s="191">
        <v>604</v>
      </c>
      <c r="BX55" s="191">
        <v>533</v>
      </c>
      <c r="BY55" s="191">
        <v>571</v>
      </c>
      <c r="BZ55" s="191">
        <v>552</v>
      </c>
      <c r="CA55" s="191">
        <v>583</v>
      </c>
      <c r="CB55" s="191">
        <v>420</v>
      </c>
      <c r="CC55" s="191">
        <v>350</v>
      </c>
      <c r="CD55" s="191">
        <v>373</v>
      </c>
      <c r="CE55" s="191">
        <v>336</v>
      </c>
      <c r="CF55" s="191">
        <v>342</v>
      </c>
      <c r="CG55" s="191">
        <v>249</v>
      </c>
      <c r="CH55" s="191">
        <v>212</v>
      </c>
      <c r="CI55" s="191">
        <v>244</v>
      </c>
      <c r="CJ55" s="191">
        <v>191</v>
      </c>
      <c r="CK55" s="191">
        <v>176</v>
      </c>
      <c r="CL55" s="191">
        <v>174</v>
      </c>
      <c r="CM55" s="191">
        <v>122</v>
      </c>
      <c r="CN55" s="191">
        <v>116</v>
      </c>
      <c r="CO55" s="191">
        <v>78</v>
      </c>
      <c r="CP55" s="191">
        <v>311</v>
      </c>
    </row>
    <row r="56" spans="1:94" ht="19.95" customHeight="1">
      <c r="A56" s="215" t="s">
        <v>5</v>
      </c>
      <c r="B56" s="185" t="s">
        <v>236</v>
      </c>
      <c r="C56" s="185">
        <v>18341</v>
      </c>
      <c r="D56" s="185">
        <v>87</v>
      </c>
      <c r="E56" s="185">
        <v>86</v>
      </c>
      <c r="F56" s="185">
        <v>80</v>
      </c>
      <c r="G56" s="185">
        <v>103</v>
      </c>
      <c r="H56" s="185">
        <v>68</v>
      </c>
      <c r="I56" s="185">
        <v>88</v>
      </c>
      <c r="J56" s="185">
        <v>83</v>
      </c>
      <c r="K56" s="185">
        <v>69</v>
      </c>
      <c r="L56" s="185">
        <v>92</v>
      </c>
      <c r="M56" s="185">
        <v>69</v>
      </c>
      <c r="N56" s="185">
        <v>55</v>
      </c>
      <c r="O56" s="185">
        <v>64</v>
      </c>
      <c r="P56" s="185">
        <v>43</v>
      </c>
      <c r="Q56" s="185">
        <v>65</v>
      </c>
      <c r="R56" s="185">
        <v>56</v>
      </c>
      <c r="S56" s="185">
        <v>65</v>
      </c>
      <c r="T56" s="185">
        <v>67</v>
      </c>
      <c r="U56" s="185">
        <v>75</v>
      </c>
      <c r="V56" s="185">
        <v>745</v>
      </c>
      <c r="W56" s="185">
        <v>1355</v>
      </c>
      <c r="X56" s="185">
        <v>1167</v>
      </c>
      <c r="Y56" s="185">
        <v>1071</v>
      </c>
      <c r="Z56" s="185">
        <v>1143</v>
      </c>
      <c r="AA56" s="185">
        <v>1046</v>
      </c>
      <c r="AB56" s="185">
        <v>909</v>
      </c>
      <c r="AC56" s="185">
        <v>709</v>
      </c>
      <c r="AD56" s="185">
        <v>630</v>
      </c>
      <c r="AE56" s="185">
        <v>492</v>
      </c>
      <c r="AF56" s="185">
        <v>478</v>
      </c>
      <c r="AG56" s="185">
        <v>435</v>
      </c>
      <c r="AH56" s="185">
        <v>355</v>
      </c>
      <c r="AI56" s="185">
        <v>338</v>
      </c>
      <c r="AJ56" s="185">
        <v>295</v>
      </c>
      <c r="AK56" s="185">
        <v>277</v>
      </c>
      <c r="AL56" s="185">
        <v>266</v>
      </c>
      <c r="AM56" s="185">
        <v>248</v>
      </c>
      <c r="AN56" s="185">
        <v>267</v>
      </c>
      <c r="AO56" s="185">
        <v>239</v>
      </c>
      <c r="AP56" s="185">
        <v>247</v>
      </c>
      <c r="AQ56" s="185">
        <v>201</v>
      </c>
      <c r="AR56" s="185">
        <v>193</v>
      </c>
      <c r="AS56" s="185">
        <v>187</v>
      </c>
      <c r="AT56" s="185">
        <v>179</v>
      </c>
      <c r="AU56" s="185">
        <v>174</v>
      </c>
      <c r="AV56" s="185">
        <v>140</v>
      </c>
      <c r="AW56" s="185">
        <v>111</v>
      </c>
      <c r="AX56" s="185">
        <v>135</v>
      </c>
      <c r="AY56" s="185">
        <v>147</v>
      </c>
      <c r="AZ56" s="185">
        <v>127</v>
      </c>
      <c r="BA56" s="185">
        <v>145</v>
      </c>
      <c r="BB56" s="185">
        <v>139</v>
      </c>
      <c r="BC56" s="185">
        <v>104</v>
      </c>
      <c r="BD56" s="185">
        <v>132</v>
      </c>
      <c r="BE56" s="185">
        <v>128</v>
      </c>
      <c r="BF56" s="185">
        <v>108</v>
      </c>
      <c r="BG56" s="185">
        <v>102</v>
      </c>
      <c r="BH56" s="185">
        <v>123</v>
      </c>
      <c r="BI56" s="185">
        <v>117</v>
      </c>
      <c r="BJ56" s="185">
        <v>128</v>
      </c>
      <c r="BK56" s="185">
        <v>121</v>
      </c>
      <c r="BL56" s="185">
        <v>96</v>
      </c>
      <c r="BM56" s="185">
        <v>113</v>
      </c>
      <c r="BN56" s="185">
        <v>97</v>
      </c>
      <c r="BO56" s="185">
        <v>81</v>
      </c>
      <c r="BP56" s="185">
        <v>86</v>
      </c>
      <c r="BQ56" s="185">
        <v>87</v>
      </c>
      <c r="BR56" s="185">
        <v>71</v>
      </c>
      <c r="BS56" s="185">
        <v>80</v>
      </c>
      <c r="BT56" s="185">
        <v>61</v>
      </c>
      <c r="BU56" s="185">
        <v>61</v>
      </c>
      <c r="BV56" s="185">
        <v>49</v>
      </c>
      <c r="BW56" s="185">
        <v>45</v>
      </c>
      <c r="BX56" s="185">
        <v>45</v>
      </c>
      <c r="BY56" s="185">
        <v>46</v>
      </c>
      <c r="BZ56" s="185">
        <v>48</v>
      </c>
      <c r="CA56" s="185">
        <v>40</v>
      </c>
      <c r="CB56" s="185">
        <v>29</v>
      </c>
      <c r="CC56" s="185">
        <v>30</v>
      </c>
      <c r="CD56" s="185">
        <v>29</v>
      </c>
      <c r="CE56" s="185">
        <v>25</v>
      </c>
      <c r="CF56" s="185">
        <v>21</v>
      </c>
      <c r="CG56" s="185">
        <v>10</v>
      </c>
      <c r="CH56" s="185">
        <v>28</v>
      </c>
      <c r="CI56" s="185">
        <v>17</v>
      </c>
      <c r="CJ56" s="185">
        <v>9</v>
      </c>
      <c r="CK56" s="185">
        <v>12</v>
      </c>
      <c r="CL56" s="185">
        <v>12</v>
      </c>
      <c r="CM56" s="185">
        <v>8</v>
      </c>
      <c r="CN56" s="185">
        <v>5</v>
      </c>
      <c r="CO56" s="185">
        <v>10</v>
      </c>
      <c r="CP56" s="185">
        <v>22</v>
      </c>
    </row>
    <row r="57" spans="1:94" ht="19.95" customHeight="1">
      <c r="A57" s="596"/>
      <c r="B57" s="185" t="s">
        <v>237</v>
      </c>
      <c r="C57" s="185">
        <v>12547</v>
      </c>
      <c r="D57" s="185">
        <v>133</v>
      </c>
      <c r="E57" s="185">
        <v>137</v>
      </c>
      <c r="F57" s="185">
        <v>122</v>
      </c>
      <c r="G57" s="185">
        <v>153</v>
      </c>
      <c r="H57" s="185">
        <v>150</v>
      </c>
      <c r="I57" s="185">
        <v>129</v>
      </c>
      <c r="J57" s="185">
        <v>164</v>
      </c>
      <c r="K57" s="185">
        <v>144</v>
      </c>
      <c r="L57" s="185">
        <v>125</v>
      </c>
      <c r="M57" s="185">
        <v>142</v>
      </c>
      <c r="N57" s="185">
        <v>140</v>
      </c>
      <c r="O57" s="185">
        <v>167</v>
      </c>
      <c r="P57" s="185">
        <v>158</v>
      </c>
      <c r="Q57" s="185">
        <v>139</v>
      </c>
      <c r="R57" s="185">
        <v>156</v>
      </c>
      <c r="S57" s="185">
        <v>148</v>
      </c>
      <c r="T57" s="185">
        <v>159</v>
      </c>
      <c r="U57" s="185">
        <v>141</v>
      </c>
      <c r="V57" s="185">
        <v>144</v>
      </c>
      <c r="W57" s="185">
        <v>199</v>
      </c>
      <c r="X57" s="185">
        <v>177</v>
      </c>
      <c r="Y57" s="185">
        <v>183</v>
      </c>
      <c r="Z57" s="185">
        <v>229</v>
      </c>
      <c r="AA57" s="185">
        <v>194</v>
      </c>
      <c r="AB57" s="185">
        <v>194</v>
      </c>
      <c r="AC57" s="185">
        <v>193</v>
      </c>
      <c r="AD57" s="185">
        <v>189</v>
      </c>
      <c r="AE57" s="185">
        <v>236</v>
      </c>
      <c r="AF57" s="185">
        <v>221</v>
      </c>
      <c r="AG57" s="185">
        <v>196</v>
      </c>
      <c r="AH57" s="185">
        <v>226</v>
      </c>
      <c r="AI57" s="185">
        <v>206</v>
      </c>
      <c r="AJ57" s="185">
        <v>216</v>
      </c>
      <c r="AK57" s="185">
        <v>209</v>
      </c>
      <c r="AL57" s="185">
        <v>232</v>
      </c>
      <c r="AM57" s="185">
        <v>188</v>
      </c>
      <c r="AN57" s="185">
        <v>193</v>
      </c>
      <c r="AO57" s="185">
        <v>177</v>
      </c>
      <c r="AP57" s="185">
        <v>186</v>
      </c>
      <c r="AQ57" s="185">
        <v>182</v>
      </c>
      <c r="AR57" s="185">
        <v>174</v>
      </c>
      <c r="AS57" s="185">
        <v>166</v>
      </c>
      <c r="AT57" s="185">
        <v>174</v>
      </c>
      <c r="AU57" s="185">
        <v>165</v>
      </c>
      <c r="AV57" s="185">
        <v>133</v>
      </c>
      <c r="AW57" s="185">
        <v>148</v>
      </c>
      <c r="AX57" s="185">
        <v>138</v>
      </c>
      <c r="AY57" s="185">
        <v>142</v>
      </c>
      <c r="AZ57" s="185">
        <v>146</v>
      </c>
      <c r="BA57" s="185">
        <v>144</v>
      </c>
      <c r="BB57" s="185">
        <v>139</v>
      </c>
      <c r="BC57" s="185">
        <v>144</v>
      </c>
      <c r="BD57" s="185">
        <v>170</v>
      </c>
      <c r="BE57" s="185">
        <v>144</v>
      </c>
      <c r="BF57" s="185">
        <v>164</v>
      </c>
      <c r="BG57" s="185">
        <v>174</v>
      </c>
      <c r="BH57" s="185">
        <v>170</v>
      </c>
      <c r="BI57" s="185">
        <v>143</v>
      </c>
      <c r="BJ57" s="185">
        <v>163</v>
      </c>
      <c r="BK57" s="185">
        <v>159</v>
      </c>
      <c r="BL57" s="185">
        <v>169</v>
      </c>
      <c r="BM57" s="185">
        <v>145</v>
      </c>
      <c r="BN57" s="185">
        <v>133</v>
      </c>
      <c r="BO57" s="185">
        <v>147</v>
      </c>
      <c r="BP57" s="185">
        <v>132</v>
      </c>
      <c r="BQ57" s="185">
        <v>130</v>
      </c>
      <c r="BR57" s="185">
        <v>118</v>
      </c>
      <c r="BS57" s="185">
        <v>128</v>
      </c>
      <c r="BT57" s="185">
        <v>105</v>
      </c>
      <c r="BU57" s="185">
        <v>101</v>
      </c>
      <c r="BV57" s="185">
        <v>95</v>
      </c>
      <c r="BW57" s="185">
        <v>84</v>
      </c>
      <c r="BX57" s="185">
        <v>108</v>
      </c>
      <c r="BY57" s="185">
        <v>76</v>
      </c>
      <c r="BZ57" s="185">
        <v>96</v>
      </c>
      <c r="CA57" s="185">
        <v>97</v>
      </c>
      <c r="CB57" s="185">
        <v>60</v>
      </c>
      <c r="CC57" s="185">
        <v>61</v>
      </c>
      <c r="CD57" s="185">
        <v>64</v>
      </c>
      <c r="CE57" s="185">
        <v>55</v>
      </c>
      <c r="CF57" s="185">
        <v>40</v>
      </c>
      <c r="CG57" s="185">
        <v>46</v>
      </c>
      <c r="CH57" s="185">
        <v>38</v>
      </c>
      <c r="CI57" s="185">
        <v>41</v>
      </c>
      <c r="CJ57" s="185">
        <v>33</v>
      </c>
      <c r="CK57" s="185">
        <v>24</v>
      </c>
      <c r="CL57" s="185">
        <v>24</v>
      </c>
      <c r="CM57" s="185">
        <v>25</v>
      </c>
      <c r="CN57" s="185">
        <v>23</v>
      </c>
      <c r="CO57" s="185">
        <v>16</v>
      </c>
      <c r="CP57" s="185">
        <v>56</v>
      </c>
    </row>
    <row r="58" spans="1:94" ht="19.95" customHeight="1">
      <c r="A58" s="596"/>
      <c r="B58" s="185" t="s">
        <v>238</v>
      </c>
      <c r="C58" s="185">
        <v>13862</v>
      </c>
      <c r="D58" s="185">
        <v>154</v>
      </c>
      <c r="E58" s="185">
        <v>157</v>
      </c>
      <c r="F58" s="185">
        <v>149</v>
      </c>
      <c r="G58" s="185">
        <v>178</v>
      </c>
      <c r="H58" s="185">
        <v>150</v>
      </c>
      <c r="I58" s="185">
        <v>152</v>
      </c>
      <c r="J58" s="185">
        <v>162</v>
      </c>
      <c r="K58" s="185">
        <v>166</v>
      </c>
      <c r="L58" s="185">
        <v>166</v>
      </c>
      <c r="M58" s="185">
        <v>190</v>
      </c>
      <c r="N58" s="185">
        <v>161</v>
      </c>
      <c r="O58" s="185">
        <v>161</v>
      </c>
      <c r="P58" s="185">
        <v>178</v>
      </c>
      <c r="Q58" s="185">
        <v>182</v>
      </c>
      <c r="R58" s="185">
        <v>195</v>
      </c>
      <c r="S58" s="185">
        <v>167</v>
      </c>
      <c r="T58" s="185">
        <v>170</v>
      </c>
      <c r="U58" s="185">
        <v>187</v>
      </c>
      <c r="V58" s="185">
        <v>177</v>
      </c>
      <c r="W58" s="185">
        <v>160</v>
      </c>
      <c r="X58" s="185">
        <v>158</v>
      </c>
      <c r="Y58" s="185">
        <v>163</v>
      </c>
      <c r="Z58" s="185">
        <v>190</v>
      </c>
      <c r="AA58" s="185">
        <v>196</v>
      </c>
      <c r="AB58" s="185">
        <v>205</v>
      </c>
      <c r="AC58" s="185">
        <v>212</v>
      </c>
      <c r="AD58" s="185">
        <v>231</v>
      </c>
      <c r="AE58" s="185">
        <v>208</v>
      </c>
      <c r="AF58" s="185">
        <v>209</v>
      </c>
      <c r="AG58" s="185">
        <v>207</v>
      </c>
      <c r="AH58" s="185">
        <v>224</v>
      </c>
      <c r="AI58" s="185">
        <v>221</v>
      </c>
      <c r="AJ58" s="185">
        <v>214</v>
      </c>
      <c r="AK58" s="185">
        <v>236</v>
      </c>
      <c r="AL58" s="185">
        <v>221</v>
      </c>
      <c r="AM58" s="185">
        <v>255</v>
      </c>
      <c r="AN58" s="185">
        <v>215</v>
      </c>
      <c r="AO58" s="185">
        <v>236</v>
      </c>
      <c r="AP58" s="185">
        <v>168</v>
      </c>
      <c r="AQ58" s="185">
        <v>205</v>
      </c>
      <c r="AR58" s="185">
        <v>191</v>
      </c>
      <c r="AS58" s="185">
        <v>185</v>
      </c>
      <c r="AT58" s="185">
        <v>188</v>
      </c>
      <c r="AU58" s="185">
        <v>197</v>
      </c>
      <c r="AV58" s="185">
        <v>162</v>
      </c>
      <c r="AW58" s="185">
        <v>144</v>
      </c>
      <c r="AX58" s="185">
        <v>148</v>
      </c>
      <c r="AY58" s="185">
        <v>180</v>
      </c>
      <c r="AZ58" s="185">
        <v>163</v>
      </c>
      <c r="BA58" s="185">
        <v>155</v>
      </c>
      <c r="BB58" s="185">
        <v>184</v>
      </c>
      <c r="BC58" s="185">
        <v>198</v>
      </c>
      <c r="BD58" s="185">
        <v>185</v>
      </c>
      <c r="BE58" s="185">
        <v>198</v>
      </c>
      <c r="BF58" s="185">
        <v>206</v>
      </c>
      <c r="BG58" s="185">
        <v>190</v>
      </c>
      <c r="BH58" s="185">
        <v>213</v>
      </c>
      <c r="BI58" s="185">
        <v>179</v>
      </c>
      <c r="BJ58" s="185">
        <v>209</v>
      </c>
      <c r="BK58" s="185">
        <v>176</v>
      </c>
      <c r="BL58" s="185">
        <v>200</v>
      </c>
      <c r="BM58" s="185">
        <v>168</v>
      </c>
      <c r="BN58" s="185">
        <v>170</v>
      </c>
      <c r="BO58" s="185">
        <v>187</v>
      </c>
      <c r="BP58" s="185">
        <v>149</v>
      </c>
      <c r="BQ58" s="185">
        <v>149</v>
      </c>
      <c r="BR58" s="185">
        <v>152</v>
      </c>
      <c r="BS58" s="185">
        <v>141</v>
      </c>
      <c r="BT58" s="185">
        <v>138</v>
      </c>
      <c r="BU58" s="185">
        <v>103</v>
      </c>
      <c r="BV58" s="185">
        <v>89</v>
      </c>
      <c r="BW58" s="185">
        <v>99</v>
      </c>
      <c r="BX58" s="185">
        <v>99</v>
      </c>
      <c r="BY58" s="185">
        <v>90</v>
      </c>
      <c r="BZ58" s="185">
        <v>88</v>
      </c>
      <c r="CA58" s="185">
        <v>102</v>
      </c>
      <c r="CB58" s="185">
        <v>52</v>
      </c>
      <c r="CC58" s="185">
        <v>54</v>
      </c>
      <c r="CD58" s="185">
        <v>69</v>
      </c>
      <c r="CE58" s="185">
        <v>56</v>
      </c>
      <c r="CF58" s="185">
        <v>53</v>
      </c>
      <c r="CG58" s="185">
        <v>28</v>
      </c>
      <c r="CH58" s="185">
        <v>45</v>
      </c>
      <c r="CI58" s="185">
        <v>35</v>
      </c>
      <c r="CJ58" s="185">
        <v>27</v>
      </c>
      <c r="CK58" s="185">
        <v>27</v>
      </c>
      <c r="CL58" s="185">
        <v>22</v>
      </c>
      <c r="CM58" s="185">
        <v>14</v>
      </c>
      <c r="CN58" s="185">
        <v>15</v>
      </c>
      <c r="CO58" s="185">
        <v>13</v>
      </c>
      <c r="CP58" s="185">
        <v>41</v>
      </c>
    </row>
    <row r="59" spans="1:94" ht="19.95" customHeight="1">
      <c r="A59" s="596"/>
      <c r="B59" s="185" t="s">
        <v>239</v>
      </c>
      <c r="C59" s="185">
        <v>14552</v>
      </c>
      <c r="D59" s="185">
        <v>157</v>
      </c>
      <c r="E59" s="185">
        <v>143</v>
      </c>
      <c r="F59" s="185">
        <v>169</v>
      </c>
      <c r="G59" s="185">
        <v>146</v>
      </c>
      <c r="H59" s="185">
        <v>150</v>
      </c>
      <c r="I59" s="185">
        <v>175</v>
      </c>
      <c r="J59" s="185">
        <v>165</v>
      </c>
      <c r="K59" s="185">
        <v>165</v>
      </c>
      <c r="L59" s="185">
        <v>161</v>
      </c>
      <c r="M59" s="185">
        <v>172</v>
      </c>
      <c r="N59" s="185">
        <v>177</v>
      </c>
      <c r="O59" s="185">
        <v>179</v>
      </c>
      <c r="P59" s="185">
        <v>201</v>
      </c>
      <c r="Q59" s="185">
        <v>200</v>
      </c>
      <c r="R59" s="185">
        <v>176</v>
      </c>
      <c r="S59" s="185">
        <v>183</v>
      </c>
      <c r="T59" s="185">
        <v>162</v>
      </c>
      <c r="U59" s="185">
        <v>180</v>
      </c>
      <c r="V59" s="185">
        <v>163</v>
      </c>
      <c r="W59" s="185">
        <v>155</v>
      </c>
      <c r="X59" s="185">
        <v>144</v>
      </c>
      <c r="Y59" s="185">
        <v>129</v>
      </c>
      <c r="Z59" s="185">
        <v>170</v>
      </c>
      <c r="AA59" s="185">
        <v>171</v>
      </c>
      <c r="AB59" s="185">
        <v>167</v>
      </c>
      <c r="AC59" s="185">
        <v>195</v>
      </c>
      <c r="AD59" s="185">
        <v>211</v>
      </c>
      <c r="AE59" s="185">
        <v>205</v>
      </c>
      <c r="AF59" s="185">
        <v>195</v>
      </c>
      <c r="AG59" s="185">
        <v>211</v>
      </c>
      <c r="AH59" s="185">
        <v>223</v>
      </c>
      <c r="AI59" s="185">
        <v>230</v>
      </c>
      <c r="AJ59" s="185">
        <v>253</v>
      </c>
      <c r="AK59" s="185">
        <v>253</v>
      </c>
      <c r="AL59" s="185">
        <v>287</v>
      </c>
      <c r="AM59" s="185">
        <v>223</v>
      </c>
      <c r="AN59" s="185">
        <v>215</v>
      </c>
      <c r="AO59" s="185">
        <v>259</v>
      </c>
      <c r="AP59" s="185">
        <v>190</v>
      </c>
      <c r="AQ59" s="185">
        <v>187</v>
      </c>
      <c r="AR59" s="185">
        <v>225</v>
      </c>
      <c r="AS59" s="185">
        <v>213</v>
      </c>
      <c r="AT59" s="185">
        <v>185</v>
      </c>
      <c r="AU59" s="185">
        <v>180</v>
      </c>
      <c r="AV59" s="185">
        <v>199</v>
      </c>
      <c r="AW59" s="185">
        <v>195</v>
      </c>
      <c r="AX59" s="185">
        <v>171</v>
      </c>
      <c r="AY59" s="185">
        <v>194</v>
      </c>
      <c r="AZ59" s="185">
        <v>161</v>
      </c>
      <c r="BA59" s="185">
        <v>188</v>
      </c>
      <c r="BB59" s="185">
        <v>226</v>
      </c>
      <c r="BC59" s="185">
        <v>212</v>
      </c>
      <c r="BD59" s="185">
        <v>202</v>
      </c>
      <c r="BE59" s="185">
        <v>208</v>
      </c>
      <c r="BF59" s="185">
        <v>210</v>
      </c>
      <c r="BG59" s="185">
        <v>216</v>
      </c>
      <c r="BH59" s="185">
        <v>198</v>
      </c>
      <c r="BI59" s="185">
        <v>224</v>
      </c>
      <c r="BJ59" s="185">
        <v>212</v>
      </c>
      <c r="BK59" s="185">
        <v>182</v>
      </c>
      <c r="BL59" s="185">
        <v>205</v>
      </c>
      <c r="BM59" s="185">
        <v>178</v>
      </c>
      <c r="BN59" s="185">
        <v>193</v>
      </c>
      <c r="BO59" s="185">
        <v>179</v>
      </c>
      <c r="BP59" s="185">
        <v>201</v>
      </c>
      <c r="BQ59" s="185">
        <v>163</v>
      </c>
      <c r="BR59" s="185">
        <v>173</v>
      </c>
      <c r="BS59" s="185">
        <v>158</v>
      </c>
      <c r="BT59" s="185">
        <v>148</v>
      </c>
      <c r="BU59" s="185">
        <v>138</v>
      </c>
      <c r="BV59" s="185">
        <v>117</v>
      </c>
      <c r="BW59" s="185">
        <v>107</v>
      </c>
      <c r="BX59" s="185">
        <v>101</v>
      </c>
      <c r="BY59" s="185">
        <v>112</v>
      </c>
      <c r="BZ59" s="185">
        <v>110</v>
      </c>
      <c r="CA59" s="185">
        <v>81</v>
      </c>
      <c r="CB59" s="185">
        <v>80</v>
      </c>
      <c r="CC59" s="185">
        <v>61</v>
      </c>
      <c r="CD59" s="185">
        <v>47</v>
      </c>
      <c r="CE59" s="185">
        <v>60</v>
      </c>
      <c r="CF59" s="185">
        <v>58</v>
      </c>
      <c r="CG59" s="185">
        <v>50</v>
      </c>
      <c r="CH59" s="185">
        <v>44</v>
      </c>
      <c r="CI59" s="185">
        <v>54</v>
      </c>
      <c r="CJ59" s="185">
        <v>34</v>
      </c>
      <c r="CK59" s="185">
        <v>26</v>
      </c>
      <c r="CL59" s="185">
        <v>45</v>
      </c>
      <c r="CM59" s="185">
        <v>30</v>
      </c>
      <c r="CN59" s="185">
        <v>21</v>
      </c>
      <c r="CO59" s="185">
        <v>14</v>
      </c>
      <c r="CP59" s="185">
        <v>66</v>
      </c>
    </row>
    <row r="60" spans="1:94" ht="19.95" customHeight="1">
      <c r="A60" s="596"/>
      <c r="B60" s="185" t="s">
        <v>240</v>
      </c>
      <c r="C60" s="185">
        <v>12799</v>
      </c>
      <c r="D60" s="185">
        <v>92</v>
      </c>
      <c r="E60" s="185">
        <v>92</v>
      </c>
      <c r="F60" s="185">
        <v>88</v>
      </c>
      <c r="G60" s="185">
        <v>73</v>
      </c>
      <c r="H60" s="185">
        <v>75</v>
      </c>
      <c r="I60" s="185">
        <v>68</v>
      </c>
      <c r="J60" s="185">
        <v>97</v>
      </c>
      <c r="K60" s="185">
        <v>76</v>
      </c>
      <c r="L60" s="185">
        <v>84</v>
      </c>
      <c r="M60" s="185">
        <v>78</v>
      </c>
      <c r="N60" s="185">
        <v>89</v>
      </c>
      <c r="O60" s="185">
        <v>86</v>
      </c>
      <c r="P60" s="185">
        <v>57</v>
      </c>
      <c r="Q60" s="185">
        <v>82</v>
      </c>
      <c r="R60" s="185">
        <v>63</v>
      </c>
      <c r="S60" s="185">
        <v>68</v>
      </c>
      <c r="T60" s="185">
        <v>86</v>
      </c>
      <c r="U60" s="185">
        <v>73</v>
      </c>
      <c r="V60" s="185">
        <v>213</v>
      </c>
      <c r="W60" s="185">
        <v>534</v>
      </c>
      <c r="X60" s="185">
        <v>615</v>
      </c>
      <c r="Y60" s="185">
        <v>611</v>
      </c>
      <c r="Z60" s="185">
        <v>639</v>
      </c>
      <c r="AA60" s="185">
        <v>587</v>
      </c>
      <c r="AB60" s="185">
        <v>465</v>
      </c>
      <c r="AC60" s="185">
        <v>382</v>
      </c>
      <c r="AD60" s="185">
        <v>334</v>
      </c>
      <c r="AE60" s="185">
        <v>290</v>
      </c>
      <c r="AF60" s="185">
        <v>287</v>
      </c>
      <c r="AG60" s="185">
        <v>269</v>
      </c>
      <c r="AH60" s="185">
        <v>257</v>
      </c>
      <c r="AI60" s="185">
        <v>222</v>
      </c>
      <c r="AJ60" s="185">
        <v>226</v>
      </c>
      <c r="AK60" s="185">
        <v>209</v>
      </c>
      <c r="AL60" s="185">
        <v>213</v>
      </c>
      <c r="AM60" s="185">
        <v>185</v>
      </c>
      <c r="AN60" s="185">
        <v>199</v>
      </c>
      <c r="AO60" s="185">
        <v>182</v>
      </c>
      <c r="AP60" s="185">
        <v>171</v>
      </c>
      <c r="AQ60" s="185">
        <v>144</v>
      </c>
      <c r="AR60" s="185">
        <v>142</v>
      </c>
      <c r="AS60" s="185">
        <v>135</v>
      </c>
      <c r="AT60" s="185">
        <v>137</v>
      </c>
      <c r="AU60" s="185">
        <v>140</v>
      </c>
      <c r="AV60" s="185">
        <v>106</v>
      </c>
      <c r="AW60" s="185">
        <v>118</v>
      </c>
      <c r="AX60" s="185">
        <v>111</v>
      </c>
      <c r="AY60" s="185">
        <v>118</v>
      </c>
      <c r="AZ60" s="185">
        <v>106</v>
      </c>
      <c r="BA60" s="185">
        <v>127</v>
      </c>
      <c r="BB60" s="185">
        <v>113</v>
      </c>
      <c r="BC60" s="185">
        <v>119</v>
      </c>
      <c r="BD60" s="185">
        <v>113</v>
      </c>
      <c r="BE60" s="185">
        <v>150</v>
      </c>
      <c r="BF60" s="185">
        <v>126</v>
      </c>
      <c r="BG60" s="185">
        <v>133</v>
      </c>
      <c r="BH60" s="185">
        <v>124</v>
      </c>
      <c r="BI60" s="185">
        <v>152</v>
      </c>
      <c r="BJ60" s="185">
        <v>135</v>
      </c>
      <c r="BK60" s="185">
        <v>109</v>
      </c>
      <c r="BL60" s="185">
        <v>131</v>
      </c>
      <c r="BM60" s="185">
        <v>94</v>
      </c>
      <c r="BN60" s="185">
        <v>110</v>
      </c>
      <c r="BO60" s="185">
        <v>100</v>
      </c>
      <c r="BP60" s="185">
        <v>92</v>
      </c>
      <c r="BQ60" s="185">
        <v>85</v>
      </c>
      <c r="BR60" s="185">
        <v>74</v>
      </c>
      <c r="BS60" s="185">
        <v>85</v>
      </c>
      <c r="BT60" s="185">
        <v>79</v>
      </c>
      <c r="BU60" s="185">
        <v>94</v>
      </c>
      <c r="BV60" s="185">
        <v>68</v>
      </c>
      <c r="BW60" s="185">
        <v>66</v>
      </c>
      <c r="BX60" s="185">
        <v>46</v>
      </c>
      <c r="BY60" s="185">
        <v>50</v>
      </c>
      <c r="BZ60" s="185">
        <v>66</v>
      </c>
      <c r="CA60" s="185">
        <v>47</v>
      </c>
      <c r="CB60" s="185">
        <v>45</v>
      </c>
      <c r="CC60" s="185">
        <v>34</v>
      </c>
      <c r="CD60" s="185">
        <v>40</v>
      </c>
      <c r="CE60" s="185">
        <v>30</v>
      </c>
      <c r="CF60" s="185">
        <v>16</v>
      </c>
      <c r="CG60" s="185">
        <v>18</v>
      </c>
      <c r="CH60" s="185">
        <v>33</v>
      </c>
      <c r="CI60" s="185">
        <v>19</v>
      </c>
      <c r="CJ60" s="185">
        <v>16</v>
      </c>
      <c r="CK60" s="185">
        <v>15</v>
      </c>
      <c r="CL60" s="185">
        <v>11</v>
      </c>
      <c r="CM60" s="185">
        <v>14</v>
      </c>
      <c r="CN60" s="185">
        <v>8</v>
      </c>
      <c r="CO60" s="185">
        <v>10</v>
      </c>
      <c r="CP60" s="185">
        <v>28</v>
      </c>
    </row>
    <row r="61" spans="1:94" ht="19.95" customHeight="1">
      <c r="A61" s="596"/>
      <c r="B61" s="185" t="s">
        <v>241</v>
      </c>
      <c r="C61" s="185">
        <v>10680</v>
      </c>
      <c r="D61" s="185">
        <v>132</v>
      </c>
      <c r="E61" s="185">
        <v>108</v>
      </c>
      <c r="F61" s="185">
        <v>102</v>
      </c>
      <c r="G61" s="185">
        <v>111</v>
      </c>
      <c r="H61" s="185">
        <v>101</v>
      </c>
      <c r="I61" s="185">
        <v>99</v>
      </c>
      <c r="J61" s="185">
        <v>108</v>
      </c>
      <c r="K61" s="185">
        <v>92</v>
      </c>
      <c r="L61" s="185">
        <v>124</v>
      </c>
      <c r="M61" s="185">
        <v>108</v>
      </c>
      <c r="N61" s="185">
        <v>99</v>
      </c>
      <c r="O61" s="185">
        <v>116</v>
      </c>
      <c r="P61" s="185">
        <v>92</v>
      </c>
      <c r="Q61" s="185">
        <v>98</v>
      </c>
      <c r="R61" s="185">
        <v>95</v>
      </c>
      <c r="S61" s="185">
        <v>92</v>
      </c>
      <c r="T61" s="185">
        <v>87</v>
      </c>
      <c r="U61" s="185">
        <v>102</v>
      </c>
      <c r="V61" s="185">
        <v>118</v>
      </c>
      <c r="W61" s="185">
        <v>157</v>
      </c>
      <c r="X61" s="185">
        <v>191</v>
      </c>
      <c r="Y61" s="185">
        <v>199</v>
      </c>
      <c r="Z61" s="185">
        <v>153</v>
      </c>
      <c r="AA61" s="185">
        <v>197</v>
      </c>
      <c r="AB61" s="185">
        <v>209</v>
      </c>
      <c r="AC61" s="185">
        <v>196</v>
      </c>
      <c r="AD61" s="185">
        <v>196</v>
      </c>
      <c r="AE61" s="185">
        <v>211</v>
      </c>
      <c r="AF61" s="185">
        <v>195</v>
      </c>
      <c r="AG61" s="185">
        <v>185</v>
      </c>
      <c r="AH61" s="185">
        <v>203</v>
      </c>
      <c r="AI61" s="185">
        <v>196</v>
      </c>
      <c r="AJ61" s="185">
        <v>201</v>
      </c>
      <c r="AK61" s="185">
        <v>188</v>
      </c>
      <c r="AL61" s="185">
        <v>187</v>
      </c>
      <c r="AM61" s="185">
        <v>155</v>
      </c>
      <c r="AN61" s="185">
        <v>197</v>
      </c>
      <c r="AO61" s="185">
        <v>174</v>
      </c>
      <c r="AP61" s="185">
        <v>168</v>
      </c>
      <c r="AQ61" s="185">
        <v>137</v>
      </c>
      <c r="AR61" s="185">
        <v>150</v>
      </c>
      <c r="AS61" s="185">
        <v>144</v>
      </c>
      <c r="AT61" s="185">
        <v>128</v>
      </c>
      <c r="AU61" s="185">
        <v>139</v>
      </c>
      <c r="AV61" s="185">
        <v>122</v>
      </c>
      <c r="AW61" s="185">
        <v>127</v>
      </c>
      <c r="AX61" s="185">
        <v>117</v>
      </c>
      <c r="AY61" s="185">
        <v>131</v>
      </c>
      <c r="AZ61" s="185">
        <v>145</v>
      </c>
      <c r="BA61" s="185">
        <v>133</v>
      </c>
      <c r="BB61" s="185">
        <v>131</v>
      </c>
      <c r="BC61" s="185">
        <v>135</v>
      </c>
      <c r="BD61" s="185">
        <v>137</v>
      </c>
      <c r="BE61" s="185">
        <v>153</v>
      </c>
      <c r="BF61" s="185">
        <v>150</v>
      </c>
      <c r="BG61" s="185">
        <v>126</v>
      </c>
      <c r="BH61" s="185">
        <v>152</v>
      </c>
      <c r="BI61" s="185">
        <v>150</v>
      </c>
      <c r="BJ61" s="185">
        <v>145</v>
      </c>
      <c r="BK61" s="185">
        <v>140</v>
      </c>
      <c r="BL61" s="185">
        <v>142</v>
      </c>
      <c r="BM61" s="185">
        <v>152</v>
      </c>
      <c r="BN61" s="185">
        <v>134</v>
      </c>
      <c r="BO61" s="185">
        <v>133</v>
      </c>
      <c r="BP61" s="185">
        <v>112</v>
      </c>
      <c r="BQ61" s="185">
        <v>95</v>
      </c>
      <c r="BR61" s="185">
        <v>101</v>
      </c>
      <c r="BS61" s="185">
        <v>102</v>
      </c>
      <c r="BT61" s="185">
        <v>86</v>
      </c>
      <c r="BU61" s="185">
        <v>98</v>
      </c>
      <c r="BV61" s="185">
        <v>84</v>
      </c>
      <c r="BW61" s="185">
        <v>81</v>
      </c>
      <c r="BX61" s="185">
        <v>76</v>
      </c>
      <c r="BY61" s="185">
        <v>53</v>
      </c>
      <c r="BZ61" s="185">
        <v>78</v>
      </c>
      <c r="CA61" s="185">
        <v>78</v>
      </c>
      <c r="CB61" s="185">
        <v>62</v>
      </c>
      <c r="CC61" s="185">
        <v>51</v>
      </c>
      <c r="CD61" s="185">
        <v>36</v>
      </c>
      <c r="CE61" s="185">
        <v>38</v>
      </c>
      <c r="CF61" s="185">
        <v>27</v>
      </c>
      <c r="CG61" s="185">
        <v>33</v>
      </c>
      <c r="CH61" s="185">
        <v>30</v>
      </c>
      <c r="CI61" s="185">
        <v>28</v>
      </c>
      <c r="CJ61" s="185">
        <v>22</v>
      </c>
      <c r="CK61" s="185">
        <v>22</v>
      </c>
      <c r="CL61" s="185">
        <v>19</v>
      </c>
      <c r="CM61" s="185">
        <v>18</v>
      </c>
      <c r="CN61" s="185">
        <v>11</v>
      </c>
      <c r="CO61" s="185">
        <v>6</v>
      </c>
      <c r="CP61" s="185">
        <v>38</v>
      </c>
    </row>
    <row r="62" spans="1:94" ht="19.95" customHeight="1">
      <c r="A62" s="596"/>
      <c r="B62" s="185" t="s">
        <v>242</v>
      </c>
      <c r="C62" s="185">
        <v>14829</v>
      </c>
      <c r="D62" s="185">
        <v>111</v>
      </c>
      <c r="E62" s="185">
        <v>92</v>
      </c>
      <c r="F62" s="185">
        <v>82</v>
      </c>
      <c r="G62" s="185">
        <v>99</v>
      </c>
      <c r="H62" s="185">
        <v>77</v>
      </c>
      <c r="I62" s="185">
        <v>94</v>
      </c>
      <c r="J62" s="185">
        <v>104</v>
      </c>
      <c r="K62" s="185">
        <v>91</v>
      </c>
      <c r="L62" s="185">
        <v>87</v>
      </c>
      <c r="M62" s="185">
        <v>85</v>
      </c>
      <c r="N62" s="185">
        <v>106</v>
      </c>
      <c r="O62" s="185">
        <v>113</v>
      </c>
      <c r="P62" s="185">
        <v>96</v>
      </c>
      <c r="Q62" s="185">
        <v>87</v>
      </c>
      <c r="R62" s="185">
        <v>105</v>
      </c>
      <c r="S62" s="185">
        <v>85</v>
      </c>
      <c r="T62" s="185">
        <v>97</v>
      </c>
      <c r="U62" s="185">
        <v>89</v>
      </c>
      <c r="V62" s="185">
        <v>284</v>
      </c>
      <c r="W62" s="185">
        <v>500</v>
      </c>
      <c r="X62" s="185">
        <v>383</v>
      </c>
      <c r="Y62" s="185">
        <v>423</v>
      </c>
      <c r="Z62" s="185">
        <v>424</v>
      </c>
      <c r="AA62" s="185">
        <v>499</v>
      </c>
      <c r="AB62" s="185">
        <v>491</v>
      </c>
      <c r="AC62" s="185">
        <v>374</v>
      </c>
      <c r="AD62" s="185">
        <v>379</v>
      </c>
      <c r="AE62" s="185">
        <v>309</v>
      </c>
      <c r="AF62" s="185">
        <v>310</v>
      </c>
      <c r="AG62" s="185">
        <v>252</v>
      </c>
      <c r="AH62" s="185">
        <v>251</v>
      </c>
      <c r="AI62" s="185">
        <v>265</v>
      </c>
      <c r="AJ62" s="185">
        <v>243</v>
      </c>
      <c r="AK62" s="185">
        <v>211</v>
      </c>
      <c r="AL62" s="185">
        <v>225</v>
      </c>
      <c r="AM62" s="185">
        <v>208</v>
      </c>
      <c r="AN62" s="185">
        <v>241</v>
      </c>
      <c r="AO62" s="185">
        <v>195</v>
      </c>
      <c r="AP62" s="185">
        <v>164</v>
      </c>
      <c r="AQ62" s="185">
        <v>166</v>
      </c>
      <c r="AR62" s="185">
        <v>186</v>
      </c>
      <c r="AS62" s="185">
        <v>178</v>
      </c>
      <c r="AT62" s="185">
        <v>165</v>
      </c>
      <c r="AU62" s="185">
        <v>158</v>
      </c>
      <c r="AV62" s="185">
        <v>142</v>
      </c>
      <c r="AW62" s="185">
        <v>126</v>
      </c>
      <c r="AX62" s="185">
        <v>155</v>
      </c>
      <c r="AY62" s="185">
        <v>146</v>
      </c>
      <c r="AZ62" s="185">
        <v>156</v>
      </c>
      <c r="BA62" s="185">
        <v>163</v>
      </c>
      <c r="BB62" s="185">
        <v>170</v>
      </c>
      <c r="BC62" s="185">
        <v>162</v>
      </c>
      <c r="BD62" s="185">
        <v>166</v>
      </c>
      <c r="BE62" s="185">
        <v>190</v>
      </c>
      <c r="BF62" s="185">
        <v>186</v>
      </c>
      <c r="BG62" s="185">
        <v>172</v>
      </c>
      <c r="BH62" s="185">
        <v>152</v>
      </c>
      <c r="BI62" s="185">
        <v>142</v>
      </c>
      <c r="BJ62" s="185">
        <v>169</v>
      </c>
      <c r="BK62" s="185">
        <v>180</v>
      </c>
      <c r="BL62" s="185">
        <v>170</v>
      </c>
      <c r="BM62" s="185">
        <v>161</v>
      </c>
      <c r="BN62" s="185">
        <v>162</v>
      </c>
      <c r="BO62" s="185">
        <v>168</v>
      </c>
      <c r="BP62" s="185">
        <v>151</v>
      </c>
      <c r="BQ62" s="185">
        <v>152</v>
      </c>
      <c r="BR62" s="185">
        <v>144</v>
      </c>
      <c r="BS62" s="185">
        <v>158</v>
      </c>
      <c r="BT62" s="185">
        <v>152</v>
      </c>
      <c r="BU62" s="185">
        <v>162</v>
      </c>
      <c r="BV62" s="185">
        <v>140</v>
      </c>
      <c r="BW62" s="185">
        <v>126</v>
      </c>
      <c r="BX62" s="185">
        <v>137</v>
      </c>
      <c r="BY62" s="185">
        <v>130</v>
      </c>
      <c r="BZ62" s="185">
        <v>103</v>
      </c>
      <c r="CA62" s="185">
        <v>126</v>
      </c>
      <c r="CB62" s="185">
        <v>89</v>
      </c>
      <c r="CC62" s="185">
        <v>70</v>
      </c>
      <c r="CD62" s="185">
        <v>68</v>
      </c>
      <c r="CE62" s="185">
        <v>72</v>
      </c>
      <c r="CF62" s="185">
        <v>57</v>
      </c>
      <c r="CG62" s="185">
        <v>44</v>
      </c>
      <c r="CH62" s="185">
        <v>46</v>
      </c>
      <c r="CI62" s="185">
        <v>37</v>
      </c>
      <c r="CJ62" s="185">
        <v>36</v>
      </c>
      <c r="CK62" s="185">
        <v>38</v>
      </c>
      <c r="CL62" s="185">
        <v>30</v>
      </c>
      <c r="CM62" s="185">
        <v>36</v>
      </c>
      <c r="CN62" s="185">
        <v>22</v>
      </c>
      <c r="CO62" s="185">
        <v>17</v>
      </c>
      <c r="CP62" s="185">
        <v>64</v>
      </c>
    </row>
    <row r="63" spans="1:94" ht="19.95" customHeight="1">
      <c r="A63" s="596"/>
      <c r="B63" s="185" t="s">
        <v>243</v>
      </c>
      <c r="C63" s="185">
        <v>10138</v>
      </c>
      <c r="D63" s="185">
        <v>86</v>
      </c>
      <c r="E63" s="185">
        <v>94</v>
      </c>
      <c r="F63" s="185">
        <v>100</v>
      </c>
      <c r="G63" s="185">
        <v>74</v>
      </c>
      <c r="H63" s="185">
        <v>75</v>
      </c>
      <c r="I63" s="185">
        <v>93</v>
      </c>
      <c r="J63" s="185">
        <v>91</v>
      </c>
      <c r="K63" s="185">
        <v>90</v>
      </c>
      <c r="L63" s="185">
        <v>116</v>
      </c>
      <c r="M63" s="185">
        <v>107</v>
      </c>
      <c r="N63" s="185">
        <v>96</v>
      </c>
      <c r="O63" s="185">
        <v>93</v>
      </c>
      <c r="P63" s="185">
        <v>109</v>
      </c>
      <c r="Q63" s="185">
        <v>90</v>
      </c>
      <c r="R63" s="185">
        <v>103</v>
      </c>
      <c r="S63" s="185">
        <v>74</v>
      </c>
      <c r="T63" s="185">
        <v>80</v>
      </c>
      <c r="U63" s="185">
        <v>80</v>
      </c>
      <c r="V63" s="185">
        <v>79</v>
      </c>
      <c r="W63" s="185">
        <v>78</v>
      </c>
      <c r="X63" s="185">
        <v>81</v>
      </c>
      <c r="Y63" s="185">
        <v>124</v>
      </c>
      <c r="Z63" s="185">
        <v>138</v>
      </c>
      <c r="AA63" s="185">
        <v>173</v>
      </c>
      <c r="AB63" s="185">
        <v>222</v>
      </c>
      <c r="AC63" s="185">
        <v>229</v>
      </c>
      <c r="AD63" s="185">
        <v>234</v>
      </c>
      <c r="AE63" s="185">
        <v>272</v>
      </c>
      <c r="AF63" s="185">
        <v>226</v>
      </c>
      <c r="AG63" s="185">
        <v>213</v>
      </c>
      <c r="AH63" s="185">
        <v>211</v>
      </c>
      <c r="AI63" s="185">
        <v>219</v>
      </c>
      <c r="AJ63" s="185">
        <v>185</v>
      </c>
      <c r="AK63" s="185">
        <v>204</v>
      </c>
      <c r="AL63" s="185">
        <v>169</v>
      </c>
      <c r="AM63" s="185">
        <v>188</v>
      </c>
      <c r="AN63" s="185">
        <v>140</v>
      </c>
      <c r="AO63" s="185">
        <v>172</v>
      </c>
      <c r="AP63" s="185">
        <v>176</v>
      </c>
      <c r="AQ63" s="185">
        <v>147</v>
      </c>
      <c r="AR63" s="185">
        <v>138</v>
      </c>
      <c r="AS63" s="185">
        <v>147</v>
      </c>
      <c r="AT63" s="185">
        <v>143</v>
      </c>
      <c r="AU63" s="185">
        <v>156</v>
      </c>
      <c r="AV63" s="185">
        <v>111</v>
      </c>
      <c r="AW63" s="185">
        <v>124</v>
      </c>
      <c r="AX63" s="185">
        <v>167</v>
      </c>
      <c r="AY63" s="185">
        <v>110</v>
      </c>
      <c r="AZ63" s="185">
        <v>128</v>
      </c>
      <c r="BA63" s="185">
        <v>120</v>
      </c>
      <c r="BB63" s="185">
        <v>103</v>
      </c>
      <c r="BC63" s="185">
        <v>120</v>
      </c>
      <c r="BD63" s="185">
        <v>120</v>
      </c>
      <c r="BE63" s="185">
        <v>144</v>
      </c>
      <c r="BF63" s="185">
        <v>141</v>
      </c>
      <c r="BG63" s="185">
        <v>126</v>
      </c>
      <c r="BH63" s="185">
        <v>138</v>
      </c>
      <c r="BI63" s="185">
        <v>120</v>
      </c>
      <c r="BJ63" s="185">
        <v>134</v>
      </c>
      <c r="BK63" s="185">
        <v>115</v>
      </c>
      <c r="BL63" s="185">
        <v>144</v>
      </c>
      <c r="BM63" s="185">
        <v>115</v>
      </c>
      <c r="BN63" s="185">
        <v>135</v>
      </c>
      <c r="BO63" s="185">
        <v>119</v>
      </c>
      <c r="BP63" s="185">
        <v>98</v>
      </c>
      <c r="BQ63" s="185">
        <v>109</v>
      </c>
      <c r="BR63" s="185">
        <v>109</v>
      </c>
      <c r="BS63" s="185">
        <v>98</v>
      </c>
      <c r="BT63" s="185">
        <v>96</v>
      </c>
      <c r="BU63" s="185">
        <v>78</v>
      </c>
      <c r="BV63" s="185">
        <v>83</v>
      </c>
      <c r="BW63" s="185">
        <v>81</v>
      </c>
      <c r="BX63" s="185">
        <v>78</v>
      </c>
      <c r="BY63" s="185">
        <v>77</v>
      </c>
      <c r="BZ63" s="185">
        <v>76</v>
      </c>
      <c r="CA63" s="185">
        <v>73</v>
      </c>
      <c r="CB63" s="185">
        <v>50</v>
      </c>
      <c r="CC63" s="185">
        <v>40</v>
      </c>
      <c r="CD63" s="185">
        <v>54</v>
      </c>
      <c r="CE63" s="185">
        <v>44</v>
      </c>
      <c r="CF63" s="185">
        <v>27</v>
      </c>
      <c r="CG63" s="185">
        <v>25</v>
      </c>
      <c r="CH63" s="185">
        <v>28</v>
      </c>
      <c r="CI63" s="185">
        <v>23</v>
      </c>
      <c r="CJ63" s="185">
        <v>31</v>
      </c>
      <c r="CK63" s="185">
        <v>19</v>
      </c>
      <c r="CL63" s="185">
        <v>17</v>
      </c>
      <c r="CM63" s="185">
        <v>18</v>
      </c>
      <c r="CN63" s="185">
        <v>13</v>
      </c>
      <c r="CO63" s="185">
        <v>7</v>
      </c>
      <c r="CP63" s="185">
        <v>37</v>
      </c>
    </row>
    <row r="64" spans="1:94" ht="19.95" customHeight="1">
      <c r="A64" s="597"/>
      <c r="B64" s="191" t="s">
        <v>244</v>
      </c>
      <c r="C64" s="191">
        <v>107748</v>
      </c>
      <c r="D64" s="191">
        <v>952</v>
      </c>
      <c r="E64" s="191">
        <v>909</v>
      </c>
      <c r="F64" s="191">
        <v>892</v>
      </c>
      <c r="G64" s="191">
        <v>937</v>
      </c>
      <c r="H64" s="191">
        <v>846</v>
      </c>
      <c r="I64" s="191">
        <v>898</v>
      </c>
      <c r="J64" s="191">
        <v>974</v>
      </c>
      <c r="K64" s="191">
        <v>893</v>
      </c>
      <c r="L64" s="191">
        <v>955</v>
      </c>
      <c r="M64" s="191">
        <v>951</v>
      </c>
      <c r="N64" s="191">
        <v>923</v>
      </c>
      <c r="O64" s="191">
        <v>979</v>
      </c>
      <c r="P64" s="191">
        <v>934</v>
      </c>
      <c r="Q64" s="191">
        <v>943</v>
      </c>
      <c r="R64" s="191">
        <v>949</v>
      </c>
      <c r="S64" s="191">
        <v>882</v>
      </c>
      <c r="T64" s="191">
        <v>908</v>
      </c>
      <c r="U64" s="191">
        <v>927</v>
      </c>
      <c r="V64" s="191">
        <v>1923</v>
      </c>
      <c r="W64" s="191">
        <v>3138</v>
      </c>
      <c r="X64" s="191">
        <v>2916</v>
      </c>
      <c r="Y64" s="191">
        <v>2903</v>
      </c>
      <c r="Z64" s="191">
        <v>3086</v>
      </c>
      <c r="AA64" s="191">
        <v>3063</v>
      </c>
      <c r="AB64" s="191">
        <v>2862</v>
      </c>
      <c r="AC64" s="191">
        <v>2490</v>
      </c>
      <c r="AD64" s="191">
        <v>2404</v>
      </c>
      <c r="AE64" s="191">
        <v>2223</v>
      </c>
      <c r="AF64" s="191">
        <v>2121</v>
      </c>
      <c r="AG64" s="191">
        <v>1968</v>
      </c>
      <c r="AH64" s="191">
        <v>1950</v>
      </c>
      <c r="AI64" s="191">
        <v>1897</v>
      </c>
      <c r="AJ64" s="191">
        <v>1833</v>
      </c>
      <c r="AK64" s="191">
        <v>1787</v>
      </c>
      <c r="AL64" s="191">
        <v>1800</v>
      </c>
      <c r="AM64" s="191">
        <v>1650</v>
      </c>
      <c r="AN64" s="191">
        <v>1667</v>
      </c>
      <c r="AO64" s="191">
        <v>1634</v>
      </c>
      <c r="AP64" s="191">
        <v>1470</v>
      </c>
      <c r="AQ64" s="191">
        <v>1369</v>
      </c>
      <c r="AR64" s="191">
        <v>1399</v>
      </c>
      <c r="AS64" s="191">
        <v>1355</v>
      </c>
      <c r="AT64" s="191">
        <v>1299</v>
      </c>
      <c r="AU64" s="191">
        <v>1309</v>
      </c>
      <c r="AV64" s="191">
        <v>1115</v>
      </c>
      <c r="AW64" s="191">
        <v>1093</v>
      </c>
      <c r="AX64" s="191">
        <v>1142</v>
      </c>
      <c r="AY64" s="191">
        <v>1168</v>
      </c>
      <c r="AZ64" s="191">
        <v>1132</v>
      </c>
      <c r="BA64" s="191">
        <v>1175</v>
      </c>
      <c r="BB64" s="191">
        <v>1205</v>
      </c>
      <c r="BC64" s="191">
        <v>1194</v>
      </c>
      <c r="BD64" s="191">
        <v>1225</v>
      </c>
      <c r="BE64" s="191">
        <v>1315</v>
      </c>
      <c r="BF64" s="191">
        <v>1291</v>
      </c>
      <c r="BG64" s="191">
        <v>1239</v>
      </c>
      <c r="BH64" s="191">
        <v>1270</v>
      </c>
      <c r="BI64" s="191">
        <v>1227</v>
      </c>
      <c r="BJ64" s="191">
        <v>1295</v>
      </c>
      <c r="BK64" s="191">
        <v>1182</v>
      </c>
      <c r="BL64" s="191">
        <v>1257</v>
      </c>
      <c r="BM64" s="191">
        <v>1126</v>
      </c>
      <c r="BN64" s="191">
        <v>1134</v>
      </c>
      <c r="BO64" s="191">
        <v>1114</v>
      </c>
      <c r="BP64" s="191">
        <v>1021</v>
      </c>
      <c r="BQ64" s="191">
        <v>970</v>
      </c>
      <c r="BR64" s="191">
        <v>942</v>
      </c>
      <c r="BS64" s="191">
        <v>950</v>
      </c>
      <c r="BT64" s="191">
        <v>865</v>
      </c>
      <c r="BU64" s="191">
        <v>835</v>
      </c>
      <c r="BV64" s="191">
        <v>725</v>
      </c>
      <c r="BW64" s="191">
        <v>689</v>
      </c>
      <c r="BX64" s="191">
        <v>690</v>
      </c>
      <c r="BY64" s="191">
        <v>634</v>
      </c>
      <c r="BZ64" s="191">
        <v>665</v>
      </c>
      <c r="CA64" s="191">
        <v>644</v>
      </c>
      <c r="CB64" s="191">
        <v>467</v>
      </c>
      <c r="CC64" s="191">
        <v>401</v>
      </c>
      <c r="CD64" s="191">
        <v>407</v>
      </c>
      <c r="CE64" s="191">
        <v>380</v>
      </c>
      <c r="CF64" s="191">
        <v>299</v>
      </c>
      <c r="CG64" s="191">
        <v>254</v>
      </c>
      <c r="CH64" s="191">
        <v>292</v>
      </c>
      <c r="CI64" s="191">
        <v>254</v>
      </c>
      <c r="CJ64" s="191">
        <v>208</v>
      </c>
      <c r="CK64" s="191">
        <v>183</v>
      </c>
      <c r="CL64" s="191">
        <v>180</v>
      </c>
      <c r="CM64" s="191">
        <v>163</v>
      </c>
      <c r="CN64" s="191">
        <v>118</v>
      </c>
      <c r="CO64" s="191">
        <v>93</v>
      </c>
      <c r="CP64" s="191">
        <v>352</v>
      </c>
    </row>
    <row r="65" spans="1:94" ht="19.95" customHeight="1">
      <c r="A65" s="215" t="s">
        <v>6</v>
      </c>
      <c r="B65" s="185" t="s">
        <v>245</v>
      </c>
      <c r="C65" s="185">
        <v>13401</v>
      </c>
      <c r="D65" s="185">
        <v>122</v>
      </c>
      <c r="E65" s="185">
        <v>129</v>
      </c>
      <c r="F65" s="185">
        <v>125</v>
      </c>
      <c r="G65" s="185">
        <v>168</v>
      </c>
      <c r="H65" s="185">
        <v>158</v>
      </c>
      <c r="I65" s="185">
        <v>174</v>
      </c>
      <c r="J65" s="185">
        <v>182</v>
      </c>
      <c r="K65" s="185">
        <v>140</v>
      </c>
      <c r="L65" s="185">
        <v>154</v>
      </c>
      <c r="M65" s="185">
        <v>178</v>
      </c>
      <c r="N65" s="185">
        <v>209</v>
      </c>
      <c r="O65" s="185">
        <v>164</v>
      </c>
      <c r="P65" s="185">
        <v>181</v>
      </c>
      <c r="Q65" s="185">
        <v>189</v>
      </c>
      <c r="R65" s="185">
        <v>171</v>
      </c>
      <c r="S65" s="185">
        <v>174</v>
      </c>
      <c r="T65" s="185">
        <v>164</v>
      </c>
      <c r="U65" s="185">
        <v>182</v>
      </c>
      <c r="V65" s="185">
        <v>158</v>
      </c>
      <c r="W65" s="185">
        <v>137</v>
      </c>
      <c r="X65" s="185">
        <v>145</v>
      </c>
      <c r="Y65" s="185">
        <v>146</v>
      </c>
      <c r="Z65" s="185">
        <v>160</v>
      </c>
      <c r="AA65" s="185">
        <v>146</v>
      </c>
      <c r="AB65" s="185">
        <v>186</v>
      </c>
      <c r="AC65" s="185">
        <v>175</v>
      </c>
      <c r="AD65" s="185">
        <v>157</v>
      </c>
      <c r="AE65" s="185">
        <v>141</v>
      </c>
      <c r="AF65" s="185">
        <v>155</v>
      </c>
      <c r="AG65" s="185">
        <v>176</v>
      </c>
      <c r="AH65" s="185">
        <v>175</v>
      </c>
      <c r="AI65" s="185">
        <v>215</v>
      </c>
      <c r="AJ65" s="185">
        <v>207</v>
      </c>
      <c r="AK65" s="185">
        <v>155</v>
      </c>
      <c r="AL65" s="185">
        <v>193</v>
      </c>
      <c r="AM65" s="185">
        <v>178</v>
      </c>
      <c r="AN65" s="185">
        <v>176</v>
      </c>
      <c r="AO65" s="185">
        <v>190</v>
      </c>
      <c r="AP65" s="185">
        <v>162</v>
      </c>
      <c r="AQ65" s="185">
        <v>183</v>
      </c>
      <c r="AR65" s="185">
        <v>202</v>
      </c>
      <c r="AS65" s="185">
        <v>190</v>
      </c>
      <c r="AT65" s="185">
        <v>165</v>
      </c>
      <c r="AU65" s="185">
        <v>167</v>
      </c>
      <c r="AV65" s="185">
        <v>161</v>
      </c>
      <c r="AW65" s="185">
        <v>128</v>
      </c>
      <c r="AX65" s="185">
        <v>180</v>
      </c>
      <c r="AY65" s="185">
        <v>175</v>
      </c>
      <c r="AZ65" s="185">
        <v>173</v>
      </c>
      <c r="BA65" s="185">
        <v>159</v>
      </c>
      <c r="BB65" s="185">
        <v>159</v>
      </c>
      <c r="BC65" s="185">
        <v>146</v>
      </c>
      <c r="BD65" s="185">
        <v>189</v>
      </c>
      <c r="BE65" s="185">
        <v>195</v>
      </c>
      <c r="BF65" s="185">
        <v>182</v>
      </c>
      <c r="BG65" s="185">
        <v>215</v>
      </c>
      <c r="BH65" s="185">
        <v>208</v>
      </c>
      <c r="BI65" s="185">
        <v>185</v>
      </c>
      <c r="BJ65" s="185">
        <v>195</v>
      </c>
      <c r="BK65" s="185">
        <v>211</v>
      </c>
      <c r="BL65" s="185">
        <v>183</v>
      </c>
      <c r="BM65" s="185">
        <v>206</v>
      </c>
      <c r="BN65" s="185">
        <v>183</v>
      </c>
      <c r="BO65" s="185">
        <v>196</v>
      </c>
      <c r="BP65" s="185">
        <v>197</v>
      </c>
      <c r="BQ65" s="185">
        <v>173</v>
      </c>
      <c r="BR65" s="185">
        <v>171</v>
      </c>
      <c r="BS65" s="185">
        <v>165</v>
      </c>
      <c r="BT65" s="185">
        <v>137</v>
      </c>
      <c r="BU65" s="185">
        <v>118</v>
      </c>
      <c r="BV65" s="185">
        <v>128</v>
      </c>
      <c r="BW65" s="185">
        <v>107</v>
      </c>
      <c r="BX65" s="185">
        <v>118</v>
      </c>
      <c r="BY65" s="185">
        <v>86</v>
      </c>
      <c r="BZ65" s="185">
        <v>118</v>
      </c>
      <c r="CA65" s="185">
        <v>86</v>
      </c>
      <c r="CB65" s="185">
        <v>77</v>
      </c>
      <c r="CC65" s="185">
        <v>80</v>
      </c>
      <c r="CD65" s="185">
        <v>64</v>
      </c>
      <c r="CE65" s="185">
        <v>71</v>
      </c>
      <c r="CF65" s="185">
        <v>59</v>
      </c>
      <c r="CG65" s="185">
        <v>52</v>
      </c>
      <c r="CH65" s="185">
        <v>65</v>
      </c>
      <c r="CI65" s="185">
        <v>54</v>
      </c>
      <c r="CJ65" s="185">
        <v>38</v>
      </c>
      <c r="CK65" s="185">
        <v>31</v>
      </c>
      <c r="CL65" s="185">
        <v>23</v>
      </c>
      <c r="CM65" s="185">
        <v>25</v>
      </c>
      <c r="CN65" s="185">
        <v>25</v>
      </c>
      <c r="CO65" s="185">
        <v>20</v>
      </c>
      <c r="CP65" s="185">
        <v>80</v>
      </c>
    </row>
    <row r="66" spans="1:94" ht="19.95" customHeight="1">
      <c r="A66" s="596"/>
      <c r="B66" s="185" t="s">
        <v>246</v>
      </c>
      <c r="C66" s="185">
        <v>14034</v>
      </c>
      <c r="D66" s="185">
        <v>144</v>
      </c>
      <c r="E66" s="185">
        <v>148</v>
      </c>
      <c r="F66" s="185">
        <v>136</v>
      </c>
      <c r="G66" s="185">
        <v>145</v>
      </c>
      <c r="H66" s="185">
        <v>118</v>
      </c>
      <c r="I66" s="185">
        <v>112</v>
      </c>
      <c r="J66" s="185">
        <v>120</v>
      </c>
      <c r="K66" s="185">
        <v>116</v>
      </c>
      <c r="L66" s="185">
        <v>132</v>
      </c>
      <c r="M66" s="185">
        <v>138</v>
      </c>
      <c r="N66" s="185">
        <v>132</v>
      </c>
      <c r="O66" s="185">
        <v>129</v>
      </c>
      <c r="P66" s="185">
        <v>123</v>
      </c>
      <c r="Q66" s="185">
        <v>123</v>
      </c>
      <c r="R66" s="185">
        <v>113</v>
      </c>
      <c r="S66" s="185">
        <v>130</v>
      </c>
      <c r="T66" s="185">
        <v>131</v>
      </c>
      <c r="U66" s="185">
        <v>129</v>
      </c>
      <c r="V66" s="185">
        <v>166</v>
      </c>
      <c r="W66" s="185">
        <v>160</v>
      </c>
      <c r="X66" s="185">
        <v>221</v>
      </c>
      <c r="Y66" s="185">
        <v>234</v>
      </c>
      <c r="Z66" s="185">
        <v>292</v>
      </c>
      <c r="AA66" s="185">
        <v>278</v>
      </c>
      <c r="AB66" s="185">
        <v>323</v>
      </c>
      <c r="AC66" s="185">
        <v>313</v>
      </c>
      <c r="AD66" s="185">
        <v>313</v>
      </c>
      <c r="AE66" s="185">
        <v>344</v>
      </c>
      <c r="AF66" s="185">
        <v>357</v>
      </c>
      <c r="AG66" s="185">
        <v>295</v>
      </c>
      <c r="AH66" s="185">
        <v>356</v>
      </c>
      <c r="AI66" s="185">
        <v>327</v>
      </c>
      <c r="AJ66" s="185">
        <v>317</v>
      </c>
      <c r="AK66" s="185">
        <v>298</v>
      </c>
      <c r="AL66" s="185">
        <v>323</v>
      </c>
      <c r="AM66" s="185">
        <v>298</v>
      </c>
      <c r="AN66" s="185">
        <v>247</v>
      </c>
      <c r="AO66" s="185">
        <v>251</v>
      </c>
      <c r="AP66" s="185">
        <v>259</v>
      </c>
      <c r="AQ66" s="185">
        <v>231</v>
      </c>
      <c r="AR66" s="185">
        <v>196</v>
      </c>
      <c r="AS66" s="185">
        <v>169</v>
      </c>
      <c r="AT66" s="185">
        <v>183</v>
      </c>
      <c r="AU66" s="185">
        <v>165</v>
      </c>
      <c r="AV66" s="185">
        <v>139</v>
      </c>
      <c r="AW66" s="185">
        <v>157</v>
      </c>
      <c r="AX66" s="185">
        <v>182</v>
      </c>
      <c r="AY66" s="185">
        <v>149</v>
      </c>
      <c r="AZ66" s="185">
        <v>184</v>
      </c>
      <c r="BA66" s="185">
        <v>171</v>
      </c>
      <c r="BB66" s="185">
        <v>157</v>
      </c>
      <c r="BC66" s="185">
        <v>158</v>
      </c>
      <c r="BD66" s="185">
        <v>186</v>
      </c>
      <c r="BE66" s="185">
        <v>164</v>
      </c>
      <c r="BF66" s="185">
        <v>179</v>
      </c>
      <c r="BG66" s="185">
        <v>152</v>
      </c>
      <c r="BH66" s="185">
        <v>181</v>
      </c>
      <c r="BI66" s="185">
        <v>158</v>
      </c>
      <c r="BJ66" s="185">
        <v>149</v>
      </c>
      <c r="BK66" s="185">
        <v>166</v>
      </c>
      <c r="BL66" s="185">
        <v>152</v>
      </c>
      <c r="BM66" s="185">
        <v>144</v>
      </c>
      <c r="BN66" s="185">
        <v>148</v>
      </c>
      <c r="BO66" s="185">
        <v>143</v>
      </c>
      <c r="BP66" s="185">
        <v>161</v>
      </c>
      <c r="BQ66" s="185">
        <v>132</v>
      </c>
      <c r="BR66" s="185">
        <v>106</v>
      </c>
      <c r="BS66" s="185">
        <v>93</v>
      </c>
      <c r="BT66" s="185">
        <v>105</v>
      </c>
      <c r="BU66" s="185">
        <v>86</v>
      </c>
      <c r="BV66" s="185">
        <v>105</v>
      </c>
      <c r="BW66" s="185">
        <v>94</v>
      </c>
      <c r="BX66" s="185">
        <v>82</v>
      </c>
      <c r="BY66" s="185">
        <v>72</v>
      </c>
      <c r="BZ66" s="185">
        <v>59</v>
      </c>
      <c r="CA66" s="185">
        <v>67</v>
      </c>
      <c r="CB66" s="185">
        <v>42</v>
      </c>
      <c r="CC66" s="185">
        <v>46</v>
      </c>
      <c r="CD66" s="185">
        <v>34</v>
      </c>
      <c r="CE66" s="185">
        <v>36</v>
      </c>
      <c r="CF66" s="185">
        <v>49</v>
      </c>
      <c r="CG66" s="185">
        <v>31</v>
      </c>
      <c r="CH66" s="185">
        <v>22</v>
      </c>
      <c r="CI66" s="185">
        <v>28</v>
      </c>
      <c r="CJ66" s="185">
        <v>19</v>
      </c>
      <c r="CK66" s="185">
        <v>18</v>
      </c>
      <c r="CL66" s="185">
        <v>15</v>
      </c>
      <c r="CM66" s="185">
        <v>14</v>
      </c>
      <c r="CN66" s="185">
        <v>12</v>
      </c>
      <c r="CO66" s="185">
        <v>16</v>
      </c>
      <c r="CP66" s="185">
        <v>36</v>
      </c>
    </row>
    <row r="67" spans="1:94" ht="19.95" customHeight="1">
      <c r="A67" s="596"/>
      <c r="B67" s="185" t="s">
        <v>247</v>
      </c>
      <c r="C67" s="185">
        <v>16301</v>
      </c>
      <c r="D67" s="185">
        <v>212</v>
      </c>
      <c r="E67" s="185">
        <v>214</v>
      </c>
      <c r="F67" s="185">
        <v>188</v>
      </c>
      <c r="G67" s="185">
        <v>200</v>
      </c>
      <c r="H67" s="185">
        <v>186</v>
      </c>
      <c r="I67" s="185">
        <v>222</v>
      </c>
      <c r="J67" s="185">
        <v>216</v>
      </c>
      <c r="K67" s="185">
        <v>203</v>
      </c>
      <c r="L67" s="185">
        <v>200</v>
      </c>
      <c r="M67" s="185">
        <v>186</v>
      </c>
      <c r="N67" s="185">
        <v>227</v>
      </c>
      <c r="O67" s="185">
        <v>211</v>
      </c>
      <c r="P67" s="185">
        <v>195</v>
      </c>
      <c r="Q67" s="185">
        <v>233</v>
      </c>
      <c r="R67" s="185">
        <v>239</v>
      </c>
      <c r="S67" s="185">
        <v>201</v>
      </c>
      <c r="T67" s="185">
        <v>239</v>
      </c>
      <c r="U67" s="185">
        <v>213</v>
      </c>
      <c r="V67" s="185">
        <v>208</v>
      </c>
      <c r="W67" s="185">
        <v>202</v>
      </c>
      <c r="X67" s="185">
        <v>193</v>
      </c>
      <c r="Y67" s="185">
        <v>205</v>
      </c>
      <c r="Z67" s="185">
        <v>230</v>
      </c>
      <c r="AA67" s="185">
        <v>203</v>
      </c>
      <c r="AB67" s="185">
        <v>251</v>
      </c>
      <c r="AC67" s="185">
        <v>199</v>
      </c>
      <c r="AD67" s="185">
        <v>213</v>
      </c>
      <c r="AE67" s="185">
        <v>230</v>
      </c>
      <c r="AF67" s="185">
        <v>224</v>
      </c>
      <c r="AG67" s="185">
        <v>223</v>
      </c>
      <c r="AH67" s="185">
        <v>250</v>
      </c>
      <c r="AI67" s="185">
        <v>240</v>
      </c>
      <c r="AJ67" s="185">
        <v>231</v>
      </c>
      <c r="AK67" s="185">
        <v>219</v>
      </c>
      <c r="AL67" s="185">
        <v>241</v>
      </c>
      <c r="AM67" s="185">
        <v>247</v>
      </c>
      <c r="AN67" s="185">
        <v>226</v>
      </c>
      <c r="AO67" s="185">
        <v>234</v>
      </c>
      <c r="AP67" s="185">
        <v>235</v>
      </c>
      <c r="AQ67" s="185">
        <v>219</v>
      </c>
      <c r="AR67" s="185">
        <v>230</v>
      </c>
      <c r="AS67" s="185">
        <v>212</v>
      </c>
      <c r="AT67" s="185">
        <v>195</v>
      </c>
      <c r="AU67" s="185">
        <v>209</v>
      </c>
      <c r="AV67" s="185">
        <v>175</v>
      </c>
      <c r="AW67" s="185">
        <v>175</v>
      </c>
      <c r="AX67" s="185">
        <v>179</v>
      </c>
      <c r="AY67" s="185">
        <v>211</v>
      </c>
      <c r="AZ67" s="185">
        <v>202</v>
      </c>
      <c r="BA67" s="185">
        <v>186</v>
      </c>
      <c r="BB67" s="185">
        <v>239</v>
      </c>
      <c r="BC67" s="185">
        <v>228</v>
      </c>
      <c r="BD67" s="185">
        <v>259</v>
      </c>
      <c r="BE67" s="185">
        <v>216</v>
      </c>
      <c r="BF67" s="185">
        <v>261</v>
      </c>
      <c r="BG67" s="185">
        <v>252</v>
      </c>
      <c r="BH67" s="185">
        <v>246</v>
      </c>
      <c r="BI67" s="185">
        <v>236</v>
      </c>
      <c r="BJ67" s="185">
        <v>246</v>
      </c>
      <c r="BK67" s="185">
        <v>237</v>
      </c>
      <c r="BL67" s="185">
        <v>231</v>
      </c>
      <c r="BM67" s="185">
        <v>251</v>
      </c>
      <c r="BN67" s="185">
        <v>229</v>
      </c>
      <c r="BO67" s="185">
        <v>214</v>
      </c>
      <c r="BP67" s="185">
        <v>186</v>
      </c>
      <c r="BQ67" s="185">
        <v>191</v>
      </c>
      <c r="BR67" s="185">
        <v>177</v>
      </c>
      <c r="BS67" s="185">
        <v>138</v>
      </c>
      <c r="BT67" s="185">
        <v>145</v>
      </c>
      <c r="BU67" s="185">
        <v>142</v>
      </c>
      <c r="BV67" s="185">
        <v>118</v>
      </c>
      <c r="BW67" s="185">
        <v>119</v>
      </c>
      <c r="BX67" s="185">
        <v>99</v>
      </c>
      <c r="BY67" s="185">
        <v>94</v>
      </c>
      <c r="BZ67" s="185">
        <v>92</v>
      </c>
      <c r="CA67" s="185">
        <v>95</v>
      </c>
      <c r="CB67" s="185">
        <v>68</v>
      </c>
      <c r="CC67" s="185">
        <v>61</v>
      </c>
      <c r="CD67" s="185">
        <v>81</v>
      </c>
      <c r="CE67" s="185">
        <v>55</v>
      </c>
      <c r="CF67" s="185">
        <v>61</v>
      </c>
      <c r="CG67" s="185">
        <v>37</v>
      </c>
      <c r="CH67" s="185">
        <v>41</v>
      </c>
      <c r="CI67" s="185">
        <v>40</v>
      </c>
      <c r="CJ67" s="185">
        <v>36</v>
      </c>
      <c r="CK67" s="185">
        <v>40</v>
      </c>
      <c r="CL67" s="185">
        <v>23</v>
      </c>
      <c r="CM67" s="185">
        <v>33</v>
      </c>
      <c r="CN67" s="185">
        <v>23</v>
      </c>
      <c r="CO67" s="185">
        <v>15</v>
      </c>
      <c r="CP67" s="185">
        <v>64</v>
      </c>
    </row>
    <row r="68" spans="1:94" ht="19.95" customHeight="1">
      <c r="A68" s="596"/>
      <c r="B68" s="185" t="s">
        <v>248</v>
      </c>
      <c r="C68" s="185">
        <v>14281</v>
      </c>
      <c r="D68" s="185">
        <v>150</v>
      </c>
      <c r="E68" s="185">
        <v>132</v>
      </c>
      <c r="F68" s="185">
        <v>128</v>
      </c>
      <c r="G68" s="185">
        <v>121</v>
      </c>
      <c r="H68" s="185">
        <v>125</v>
      </c>
      <c r="I68" s="185">
        <v>126</v>
      </c>
      <c r="J68" s="185">
        <v>122</v>
      </c>
      <c r="K68" s="185">
        <v>123</v>
      </c>
      <c r="L68" s="185">
        <v>103</v>
      </c>
      <c r="M68" s="185">
        <v>116</v>
      </c>
      <c r="N68" s="185">
        <v>88</v>
      </c>
      <c r="O68" s="185">
        <v>124</v>
      </c>
      <c r="P68" s="185">
        <v>123</v>
      </c>
      <c r="Q68" s="185">
        <v>136</v>
      </c>
      <c r="R68" s="185">
        <v>118</v>
      </c>
      <c r="S68" s="185">
        <v>119</v>
      </c>
      <c r="T68" s="185">
        <v>101</v>
      </c>
      <c r="U68" s="185">
        <v>98</v>
      </c>
      <c r="V68" s="185">
        <v>119</v>
      </c>
      <c r="W68" s="185">
        <v>85</v>
      </c>
      <c r="X68" s="185">
        <v>89</v>
      </c>
      <c r="Y68" s="185">
        <v>114</v>
      </c>
      <c r="Z68" s="185">
        <v>120</v>
      </c>
      <c r="AA68" s="185">
        <v>154</v>
      </c>
      <c r="AB68" s="185">
        <v>218</v>
      </c>
      <c r="AC68" s="185">
        <v>252</v>
      </c>
      <c r="AD68" s="185">
        <v>362</v>
      </c>
      <c r="AE68" s="185">
        <v>354</v>
      </c>
      <c r="AF68" s="185">
        <v>397</v>
      </c>
      <c r="AG68" s="185">
        <v>389</v>
      </c>
      <c r="AH68" s="185">
        <v>398</v>
      </c>
      <c r="AI68" s="185">
        <v>398</v>
      </c>
      <c r="AJ68" s="185">
        <v>380</v>
      </c>
      <c r="AK68" s="185">
        <v>334</v>
      </c>
      <c r="AL68" s="185">
        <v>346</v>
      </c>
      <c r="AM68" s="185">
        <v>334</v>
      </c>
      <c r="AN68" s="185">
        <v>250</v>
      </c>
      <c r="AO68" s="185">
        <v>278</v>
      </c>
      <c r="AP68" s="185">
        <v>219</v>
      </c>
      <c r="AQ68" s="185">
        <v>248</v>
      </c>
      <c r="AR68" s="185">
        <v>215</v>
      </c>
      <c r="AS68" s="185">
        <v>243</v>
      </c>
      <c r="AT68" s="185">
        <v>202</v>
      </c>
      <c r="AU68" s="185">
        <v>186</v>
      </c>
      <c r="AV68" s="185">
        <v>156</v>
      </c>
      <c r="AW68" s="185">
        <v>138</v>
      </c>
      <c r="AX68" s="185">
        <v>165</v>
      </c>
      <c r="AY68" s="185">
        <v>195</v>
      </c>
      <c r="AZ68" s="185">
        <v>172</v>
      </c>
      <c r="BA68" s="185">
        <v>159</v>
      </c>
      <c r="BB68" s="185">
        <v>182</v>
      </c>
      <c r="BC68" s="185">
        <v>185</v>
      </c>
      <c r="BD68" s="185">
        <v>175</v>
      </c>
      <c r="BE68" s="185">
        <v>181</v>
      </c>
      <c r="BF68" s="185">
        <v>169</v>
      </c>
      <c r="BG68" s="185">
        <v>199</v>
      </c>
      <c r="BH68" s="185">
        <v>171</v>
      </c>
      <c r="BI68" s="185">
        <v>180</v>
      </c>
      <c r="BJ68" s="185">
        <v>176</v>
      </c>
      <c r="BK68" s="185">
        <v>181</v>
      </c>
      <c r="BL68" s="185">
        <v>152</v>
      </c>
      <c r="BM68" s="185">
        <v>148</v>
      </c>
      <c r="BN68" s="185">
        <v>151</v>
      </c>
      <c r="BO68" s="185">
        <v>146</v>
      </c>
      <c r="BP68" s="185">
        <v>173</v>
      </c>
      <c r="BQ68" s="185">
        <v>154</v>
      </c>
      <c r="BR68" s="185">
        <v>145</v>
      </c>
      <c r="BS68" s="185">
        <v>133</v>
      </c>
      <c r="BT68" s="185">
        <v>118</v>
      </c>
      <c r="BU68" s="185">
        <v>119</v>
      </c>
      <c r="BV68" s="185">
        <v>98</v>
      </c>
      <c r="BW68" s="185">
        <v>109</v>
      </c>
      <c r="BX68" s="185">
        <v>111</v>
      </c>
      <c r="BY68" s="185">
        <v>96</v>
      </c>
      <c r="BZ68" s="185">
        <v>88</v>
      </c>
      <c r="CA68" s="185">
        <v>92</v>
      </c>
      <c r="CB68" s="185">
        <v>79</v>
      </c>
      <c r="CC68" s="185">
        <v>68</v>
      </c>
      <c r="CD68" s="185">
        <v>54</v>
      </c>
      <c r="CE68" s="185">
        <v>54</v>
      </c>
      <c r="CF68" s="185">
        <v>54</v>
      </c>
      <c r="CG68" s="185">
        <v>43</v>
      </c>
      <c r="CH68" s="185">
        <v>31</v>
      </c>
      <c r="CI68" s="185">
        <v>32</v>
      </c>
      <c r="CJ68" s="185">
        <v>35</v>
      </c>
      <c r="CK68" s="185">
        <v>33</v>
      </c>
      <c r="CL68" s="185">
        <v>21</v>
      </c>
      <c r="CM68" s="185">
        <v>30</v>
      </c>
      <c r="CN68" s="185">
        <v>16</v>
      </c>
      <c r="CO68" s="185">
        <v>19</v>
      </c>
      <c r="CP68" s="185">
        <v>58</v>
      </c>
    </row>
    <row r="69" spans="1:94" ht="19.95" customHeight="1">
      <c r="A69" s="596"/>
      <c r="B69" s="185" t="s">
        <v>249</v>
      </c>
      <c r="C69" s="185">
        <v>13785</v>
      </c>
      <c r="D69" s="185">
        <v>168</v>
      </c>
      <c r="E69" s="185">
        <v>152</v>
      </c>
      <c r="F69" s="185">
        <v>149</v>
      </c>
      <c r="G69" s="185">
        <v>148</v>
      </c>
      <c r="H69" s="185">
        <v>174</v>
      </c>
      <c r="I69" s="185">
        <v>156</v>
      </c>
      <c r="J69" s="185">
        <v>167</v>
      </c>
      <c r="K69" s="185">
        <v>172</v>
      </c>
      <c r="L69" s="185">
        <v>163</v>
      </c>
      <c r="M69" s="185">
        <v>166</v>
      </c>
      <c r="N69" s="185">
        <v>166</v>
      </c>
      <c r="O69" s="185">
        <v>169</v>
      </c>
      <c r="P69" s="185">
        <v>168</v>
      </c>
      <c r="Q69" s="185">
        <v>164</v>
      </c>
      <c r="R69" s="185">
        <v>139</v>
      </c>
      <c r="S69" s="185">
        <v>167</v>
      </c>
      <c r="T69" s="185">
        <v>155</v>
      </c>
      <c r="U69" s="185">
        <v>168</v>
      </c>
      <c r="V69" s="185">
        <v>173</v>
      </c>
      <c r="W69" s="185">
        <v>141</v>
      </c>
      <c r="X69" s="185">
        <v>137</v>
      </c>
      <c r="Y69" s="185">
        <v>155</v>
      </c>
      <c r="Z69" s="185">
        <v>169</v>
      </c>
      <c r="AA69" s="185">
        <v>155</v>
      </c>
      <c r="AB69" s="185">
        <v>188</v>
      </c>
      <c r="AC69" s="185">
        <v>176</v>
      </c>
      <c r="AD69" s="185">
        <v>192</v>
      </c>
      <c r="AE69" s="185">
        <v>195</v>
      </c>
      <c r="AF69" s="185">
        <v>188</v>
      </c>
      <c r="AG69" s="185">
        <v>187</v>
      </c>
      <c r="AH69" s="185">
        <v>202</v>
      </c>
      <c r="AI69" s="185">
        <v>194</v>
      </c>
      <c r="AJ69" s="185">
        <v>151</v>
      </c>
      <c r="AK69" s="185">
        <v>209</v>
      </c>
      <c r="AL69" s="185">
        <v>216</v>
      </c>
      <c r="AM69" s="185">
        <v>227</v>
      </c>
      <c r="AN69" s="185">
        <v>208</v>
      </c>
      <c r="AO69" s="185">
        <v>195</v>
      </c>
      <c r="AP69" s="185">
        <v>206</v>
      </c>
      <c r="AQ69" s="185">
        <v>229</v>
      </c>
      <c r="AR69" s="185">
        <v>163</v>
      </c>
      <c r="AS69" s="185">
        <v>182</v>
      </c>
      <c r="AT69" s="185">
        <v>216</v>
      </c>
      <c r="AU69" s="185">
        <v>183</v>
      </c>
      <c r="AV69" s="185">
        <v>134</v>
      </c>
      <c r="AW69" s="185">
        <v>140</v>
      </c>
      <c r="AX69" s="185">
        <v>151</v>
      </c>
      <c r="AY69" s="185">
        <v>171</v>
      </c>
      <c r="AZ69" s="185">
        <v>181</v>
      </c>
      <c r="BA69" s="185">
        <v>153</v>
      </c>
      <c r="BB69" s="185">
        <v>197</v>
      </c>
      <c r="BC69" s="185">
        <v>184</v>
      </c>
      <c r="BD69" s="185">
        <v>200</v>
      </c>
      <c r="BE69" s="185">
        <v>223</v>
      </c>
      <c r="BF69" s="185">
        <v>188</v>
      </c>
      <c r="BG69" s="185">
        <v>181</v>
      </c>
      <c r="BH69" s="185">
        <v>173</v>
      </c>
      <c r="BI69" s="185">
        <v>202</v>
      </c>
      <c r="BJ69" s="185">
        <v>206</v>
      </c>
      <c r="BK69" s="185">
        <v>217</v>
      </c>
      <c r="BL69" s="185">
        <v>178</v>
      </c>
      <c r="BM69" s="185">
        <v>188</v>
      </c>
      <c r="BN69" s="185">
        <v>167</v>
      </c>
      <c r="BO69" s="185">
        <v>187</v>
      </c>
      <c r="BP69" s="185">
        <v>200</v>
      </c>
      <c r="BQ69" s="185">
        <v>167</v>
      </c>
      <c r="BR69" s="185">
        <v>167</v>
      </c>
      <c r="BS69" s="185">
        <v>161</v>
      </c>
      <c r="BT69" s="185">
        <v>151</v>
      </c>
      <c r="BU69" s="185">
        <v>166</v>
      </c>
      <c r="BV69" s="185">
        <v>156</v>
      </c>
      <c r="BW69" s="185">
        <v>112</v>
      </c>
      <c r="BX69" s="185">
        <v>107</v>
      </c>
      <c r="BY69" s="185">
        <v>113</v>
      </c>
      <c r="BZ69" s="185">
        <v>112</v>
      </c>
      <c r="CA69" s="185">
        <v>110</v>
      </c>
      <c r="CB69" s="185">
        <v>99</v>
      </c>
      <c r="CC69" s="185">
        <v>75</v>
      </c>
      <c r="CD69" s="185">
        <v>74</v>
      </c>
      <c r="CE69" s="185">
        <v>56</v>
      </c>
      <c r="CF69" s="185">
        <v>50</v>
      </c>
      <c r="CG69" s="185">
        <v>57</v>
      </c>
      <c r="CH69" s="185">
        <v>37</v>
      </c>
      <c r="CI69" s="185">
        <v>39</v>
      </c>
      <c r="CJ69" s="185">
        <v>37</v>
      </c>
      <c r="CK69" s="185">
        <v>39</v>
      </c>
      <c r="CL69" s="185">
        <v>24</v>
      </c>
      <c r="CM69" s="185">
        <v>25</v>
      </c>
      <c r="CN69" s="185">
        <v>11</v>
      </c>
      <c r="CO69" s="185">
        <v>21</v>
      </c>
      <c r="CP69" s="185">
        <v>50</v>
      </c>
    </row>
    <row r="70" spans="1:94" ht="19.95" customHeight="1">
      <c r="A70" s="596"/>
      <c r="B70" s="185" t="s">
        <v>250</v>
      </c>
      <c r="C70" s="185">
        <v>11439</v>
      </c>
      <c r="D70" s="185">
        <v>144</v>
      </c>
      <c r="E70" s="185">
        <v>136</v>
      </c>
      <c r="F70" s="185">
        <v>120</v>
      </c>
      <c r="G70" s="185">
        <v>110</v>
      </c>
      <c r="H70" s="185">
        <v>122</v>
      </c>
      <c r="I70" s="185">
        <v>125</v>
      </c>
      <c r="J70" s="185">
        <v>133</v>
      </c>
      <c r="K70" s="185">
        <v>126</v>
      </c>
      <c r="L70" s="185">
        <v>127</v>
      </c>
      <c r="M70" s="185">
        <v>117</v>
      </c>
      <c r="N70" s="185">
        <v>126</v>
      </c>
      <c r="O70" s="185">
        <v>120</v>
      </c>
      <c r="P70" s="185">
        <v>138</v>
      </c>
      <c r="Q70" s="185">
        <v>138</v>
      </c>
      <c r="R70" s="185">
        <v>144</v>
      </c>
      <c r="S70" s="185">
        <v>121</v>
      </c>
      <c r="T70" s="185">
        <v>128</v>
      </c>
      <c r="U70" s="185">
        <v>144</v>
      </c>
      <c r="V70" s="185">
        <v>145</v>
      </c>
      <c r="W70" s="185">
        <v>117</v>
      </c>
      <c r="X70" s="185">
        <v>128</v>
      </c>
      <c r="Y70" s="185">
        <v>102</v>
      </c>
      <c r="Z70" s="185">
        <v>160</v>
      </c>
      <c r="AA70" s="185">
        <v>131</v>
      </c>
      <c r="AB70" s="185">
        <v>144</v>
      </c>
      <c r="AC70" s="185">
        <v>135</v>
      </c>
      <c r="AD70" s="185">
        <v>174</v>
      </c>
      <c r="AE70" s="185">
        <v>181</v>
      </c>
      <c r="AF70" s="185">
        <v>166</v>
      </c>
      <c r="AG70" s="185">
        <v>189</v>
      </c>
      <c r="AH70" s="185">
        <v>194</v>
      </c>
      <c r="AI70" s="185">
        <v>209</v>
      </c>
      <c r="AJ70" s="185">
        <v>193</v>
      </c>
      <c r="AK70" s="185">
        <v>185</v>
      </c>
      <c r="AL70" s="185">
        <v>188</v>
      </c>
      <c r="AM70" s="185">
        <v>164</v>
      </c>
      <c r="AN70" s="185">
        <v>175</v>
      </c>
      <c r="AO70" s="185">
        <v>157</v>
      </c>
      <c r="AP70" s="185">
        <v>184</v>
      </c>
      <c r="AQ70" s="185">
        <v>162</v>
      </c>
      <c r="AR70" s="185">
        <v>165</v>
      </c>
      <c r="AS70" s="185">
        <v>162</v>
      </c>
      <c r="AT70" s="185">
        <v>152</v>
      </c>
      <c r="AU70" s="185">
        <v>153</v>
      </c>
      <c r="AV70" s="185">
        <v>140</v>
      </c>
      <c r="AW70" s="185">
        <v>126</v>
      </c>
      <c r="AX70" s="185">
        <v>131</v>
      </c>
      <c r="AY70" s="185">
        <v>128</v>
      </c>
      <c r="AZ70" s="185">
        <v>147</v>
      </c>
      <c r="BA70" s="185">
        <v>140</v>
      </c>
      <c r="BB70" s="185">
        <v>139</v>
      </c>
      <c r="BC70" s="185">
        <v>167</v>
      </c>
      <c r="BD70" s="185">
        <v>130</v>
      </c>
      <c r="BE70" s="185">
        <v>140</v>
      </c>
      <c r="BF70" s="185">
        <v>161</v>
      </c>
      <c r="BG70" s="185">
        <v>170</v>
      </c>
      <c r="BH70" s="185">
        <v>155</v>
      </c>
      <c r="BI70" s="185">
        <v>174</v>
      </c>
      <c r="BJ70" s="185">
        <v>157</v>
      </c>
      <c r="BK70" s="185">
        <v>157</v>
      </c>
      <c r="BL70" s="185">
        <v>169</v>
      </c>
      <c r="BM70" s="185">
        <v>145</v>
      </c>
      <c r="BN70" s="185">
        <v>148</v>
      </c>
      <c r="BO70" s="185">
        <v>130</v>
      </c>
      <c r="BP70" s="185">
        <v>141</v>
      </c>
      <c r="BQ70" s="185">
        <v>139</v>
      </c>
      <c r="BR70" s="185">
        <v>139</v>
      </c>
      <c r="BS70" s="185">
        <v>129</v>
      </c>
      <c r="BT70" s="185">
        <v>109</v>
      </c>
      <c r="BU70" s="185">
        <v>124</v>
      </c>
      <c r="BV70" s="185">
        <v>119</v>
      </c>
      <c r="BW70" s="185">
        <v>80</v>
      </c>
      <c r="BX70" s="185">
        <v>85</v>
      </c>
      <c r="BY70" s="185">
        <v>99</v>
      </c>
      <c r="BZ70" s="185">
        <v>99</v>
      </c>
      <c r="CA70" s="185">
        <v>87</v>
      </c>
      <c r="CB70" s="185">
        <v>67</v>
      </c>
      <c r="CC70" s="185">
        <v>67</v>
      </c>
      <c r="CD70" s="185">
        <v>44</v>
      </c>
      <c r="CE70" s="185">
        <v>54</v>
      </c>
      <c r="CF70" s="185">
        <v>61</v>
      </c>
      <c r="CG70" s="185">
        <v>45</v>
      </c>
      <c r="CH70" s="185">
        <v>35</v>
      </c>
      <c r="CI70" s="185">
        <v>35</v>
      </c>
      <c r="CJ70" s="185">
        <v>41</v>
      </c>
      <c r="CK70" s="185">
        <v>23</v>
      </c>
      <c r="CL70" s="185">
        <v>26</v>
      </c>
      <c r="CM70" s="185">
        <v>19</v>
      </c>
      <c r="CN70" s="185">
        <v>20</v>
      </c>
      <c r="CO70" s="185">
        <v>11</v>
      </c>
      <c r="CP70" s="185">
        <v>53</v>
      </c>
    </row>
    <row r="71" spans="1:94" ht="19.95" customHeight="1">
      <c r="A71" s="596"/>
      <c r="B71" s="185" t="s">
        <v>251</v>
      </c>
      <c r="C71" s="185">
        <v>14086</v>
      </c>
      <c r="D71" s="185">
        <v>154</v>
      </c>
      <c r="E71" s="185">
        <v>142</v>
      </c>
      <c r="F71" s="185">
        <v>117</v>
      </c>
      <c r="G71" s="185">
        <v>140</v>
      </c>
      <c r="H71" s="185">
        <v>122</v>
      </c>
      <c r="I71" s="185">
        <v>122</v>
      </c>
      <c r="J71" s="185">
        <v>143</v>
      </c>
      <c r="K71" s="185">
        <v>129</v>
      </c>
      <c r="L71" s="185">
        <v>149</v>
      </c>
      <c r="M71" s="185">
        <v>143</v>
      </c>
      <c r="N71" s="185">
        <v>148</v>
      </c>
      <c r="O71" s="185">
        <v>157</v>
      </c>
      <c r="P71" s="185">
        <v>157</v>
      </c>
      <c r="Q71" s="185">
        <v>150</v>
      </c>
      <c r="R71" s="185">
        <v>124</v>
      </c>
      <c r="S71" s="185">
        <v>137</v>
      </c>
      <c r="T71" s="185">
        <v>155</v>
      </c>
      <c r="U71" s="185">
        <v>135</v>
      </c>
      <c r="V71" s="185">
        <v>147</v>
      </c>
      <c r="W71" s="185">
        <v>123</v>
      </c>
      <c r="X71" s="185">
        <v>105</v>
      </c>
      <c r="Y71" s="185">
        <v>140</v>
      </c>
      <c r="Z71" s="185">
        <v>140</v>
      </c>
      <c r="AA71" s="185">
        <v>160</v>
      </c>
      <c r="AB71" s="185">
        <v>248</v>
      </c>
      <c r="AC71" s="185">
        <v>215</v>
      </c>
      <c r="AD71" s="185">
        <v>261</v>
      </c>
      <c r="AE71" s="185">
        <v>341</v>
      </c>
      <c r="AF71" s="185">
        <v>315</v>
      </c>
      <c r="AG71" s="185">
        <v>288</v>
      </c>
      <c r="AH71" s="185">
        <v>284</v>
      </c>
      <c r="AI71" s="185">
        <v>317</v>
      </c>
      <c r="AJ71" s="185">
        <v>312</v>
      </c>
      <c r="AK71" s="185">
        <v>324</v>
      </c>
      <c r="AL71" s="185">
        <v>267</v>
      </c>
      <c r="AM71" s="185">
        <v>228</v>
      </c>
      <c r="AN71" s="185">
        <v>263</v>
      </c>
      <c r="AO71" s="185">
        <v>235</v>
      </c>
      <c r="AP71" s="185">
        <v>224</v>
      </c>
      <c r="AQ71" s="185">
        <v>231</v>
      </c>
      <c r="AR71" s="185">
        <v>179</v>
      </c>
      <c r="AS71" s="185">
        <v>208</v>
      </c>
      <c r="AT71" s="185">
        <v>193</v>
      </c>
      <c r="AU71" s="185">
        <v>182</v>
      </c>
      <c r="AV71" s="185">
        <v>201</v>
      </c>
      <c r="AW71" s="185">
        <v>143</v>
      </c>
      <c r="AX71" s="185">
        <v>160</v>
      </c>
      <c r="AY71" s="185">
        <v>151</v>
      </c>
      <c r="AZ71" s="185">
        <v>155</v>
      </c>
      <c r="BA71" s="185">
        <v>202</v>
      </c>
      <c r="BB71" s="185">
        <v>182</v>
      </c>
      <c r="BC71" s="185">
        <v>185</v>
      </c>
      <c r="BD71" s="185">
        <v>161</v>
      </c>
      <c r="BE71" s="185">
        <v>185</v>
      </c>
      <c r="BF71" s="185">
        <v>167</v>
      </c>
      <c r="BG71" s="185">
        <v>190</v>
      </c>
      <c r="BH71" s="185">
        <v>177</v>
      </c>
      <c r="BI71" s="185">
        <v>184</v>
      </c>
      <c r="BJ71" s="185">
        <v>167</v>
      </c>
      <c r="BK71" s="185">
        <v>173</v>
      </c>
      <c r="BL71" s="185">
        <v>182</v>
      </c>
      <c r="BM71" s="185">
        <v>177</v>
      </c>
      <c r="BN71" s="185">
        <v>143</v>
      </c>
      <c r="BO71" s="185">
        <v>180</v>
      </c>
      <c r="BP71" s="185">
        <v>147</v>
      </c>
      <c r="BQ71" s="185">
        <v>139</v>
      </c>
      <c r="BR71" s="185">
        <v>148</v>
      </c>
      <c r="BS71" s="185">
        <v>126</v>
      </c>
      <c r="BT71" s="185">
        <v>143</v>
      </c>
      <c r="BU71" s="185">
        <v>147</v>
      </c>
      <c r="BV71" s="185">
        <v>125</v>
      </c>
      <c r="BW71" s="185">
        <v>111</v>
      </c>
      <c r="BX71" s="185">
        <v>94</v>
      </c>
      <c r="BY71" s="185">
        <v>95</v>
      </c>
      <c r="BZ71" s="185">
        <v>111</v>
      </c>
      <c r="CA71" s="185">
        <v>116</v>
      </c>
      <c r="CB71" s="185">
        <v>66</v>
      </c>
      <c r="CC71" s="185">
        <v>76</v>
      </c>
      <c r="CD71" s="185">
        <v>61</v>
      </c>
      <c r="CE71" s="185">
        <v>41</v>
      </c>
      <c r="CF71" s="185">
        <v>48</v>
      </c>
      <c r="CG71" s="185">
        <v>50</v>
      </c>
      <c r="CH71" s="185">
        <v>40</v>
      </c>
      <c r="CI71" s="185">
        <v>45</v>
      </c>
      <c r="CJ71" s="185">
        <v>42</v>
      </c>
      <c r="CK71" s="185">
        <v>29</v>
      </c>
      <c r="CL71" s="185">
        <v>37</v>
      </c>
      <c r="CM71" s="185">
        <v>31</v>
      </c>
      <c r="CN71" s="185">
        <v>19</v>
      </c>
      <c r="CO71" s="185">
        <v>15</v>
      </c>
      <c r="CP71" s="185">
        <v>65</v>
      </c>
    </row>
    <row r="72" spans="1:94" ht="19.95" customHeight="1">
      <c r="A72" s="596"/>
      <c r="B72" s="185" t="s">
        <v>252</v>
      </c>
      <c r="C72" s="185">
        <v>14288</v>
      </c>
      <c r="D72" s="185">
        <v>180</v>
      </c>
      <c r="E72" s="185">
        <v>162</v>
      </c>
      <c r="F72" s="185">
        <v>152</v>
      </c>
      <c r="G72" s="185">
        <v>174</v>
      </c>
      <c r="H72" s="185">
        <v>176</v>
      </c>
      <c r="I72" s="185">
        <v>121</v>
      </c>
      <c r="J72" s="185">
        <v>148</v>
      </c>
      <c r="K72" s="185">
        <v>156</v>
      </c>
      <c r="L72" s="185">
        <v>188</v>
      </c>
      <c r="M72" s="185">
        <v>157</v>
      </c>
      <c r="N72" s="185">
        <v>143</v>
      </c>
      <c r="O72" s="185">
        <v>170</v>
      </c>
      <c r="P72" s="185">
        <v>149</v>
      </c>
      <c r="Q72" s="185">
        <v>150</v>
      </c>
      <c r="R72" s="185">
        <v>159</v>
      </c>
      <c r="S72" s="185">
        <v>131</v>
      </c>
      <c r="T72" s="185">
        <v>153</v>
      </c>
      <c r="U72" s="185">
        <v>152</v>
      </c>
      <c r="V72" s="185">
        <v>127</v>
      </c>
      <c r="W72" s="185">
        <v>124</v>
      </c>
      <c r="X72" s="185">
        <v>127</v>
      </c>
      <c r="Y72" s="185">
        <v>131</v>
      </c>
      <c r="Z72" s="185">
        <v>169</v>
      </c>
      <c r="AA72" s="185">
        <v>195</v>
      </c>
      <c r="AB72" s="185">
        <v>259</v>
      </c>
      <c r="AC72" s="185">
        <v>277</v>
      </c>
      <c r="AD72" s="185">
        <v>282</v>
      </c>
      <c r="AE72" s="185">
        <v>354</v>
      </c>
      <c r="AF72" s="185">
        <v>295</v>
      </c>
      <c r="AG72" s="185">
        <v>313</v>
      </c>
      <c r="AH72" s="185">
        <v>353</v>
      </c>
      <c r="AI72" s="185">
        <v>364</v>
      </c>
      <c r="AJ72" s="185">
        <v>317</v>
      </c>
      <c r="AK72" s="185">
        <v>335</v>
      </c>
      <c r="AL72" s="185">
        <v>324</v>
      </c>
      <c r="AM72" s="185">
        <v>292</v>
      </c>
      <c r="AN72" s="185">
        <v>304</v>
      </c>
      <c r="AO72" s="185">
        <v>285</v>
      </c>
      <c r="AP72" s="185">
        <v>239</v>
      </c>
      <c r="AQ72" s="185">
        <v>253</v>
      </c>
      <c r="AR72" s="185">
        <v>224</v>
      </c>
      <c r="AS72" s="185">
        <v>223</v>
      </c>
      <c r="AT72" s="185">
        <v>238</v>
      </c>
      <c r="AU72" s="185">
        <v>202</v>
      </c>
      <c r="AV72" s="185">
        <v>161</v>
      </c>
      <c r="AW72" s="185">
        <v>193</v>
      </c>
      <c r="AX72" s="185">
        <v>195</v>
      </c>
      <c r="AY72" s="185">
        <v>164</v>
      </c>
      <c r="AZ72" s="185">
        <v>177</v>
      </c>
      <c r="BA72" s="185">
        <v>179</v>
      </c>
      <c r="BB72" s="185">
        <v>199</v>
      </c>
      <c r="BC72" s="185">
        <v>197</v>
      </c>
      <c r="BD72" s="185">
        <v>180</v>
      </c>
      <c r="BE72" s="185">
        <v>202</v>
      </c>
      <c r="BF72" s="185">
        <v>169</v>
      </c>
      <c r="BG72" s="185">
        <v>159</v>
      </c>
      <c r="BH72" s="185">
        <v>179</v>
      </c>
      <c r="BI72" s="185">
        <v>182</v>
      </c>
      <c r="BJ72" s="185">
        <v>166</v>
      </c>
      <c r="BK72" s="185">
        <v>141</v>
      </c>
      <c r="BL72" s="185">
        <v>133</v>
      </c>
      <c r="BM72" s="185">
        <v>141</v>
      </c>
      <c r="BN72" s="185">
        <v>126</v>
      </c>
      <c r="BO72" s="185">
        <v>141</v>
      </c>
      <c r="BP72" s="185">
        <v>129</v>
      </c>
      <c r="BQ72" s="185">
        <v>115</v>
      </c>
      <c r="BR72" s="185">
        <v>113</v>
      </c>
      <c r="BS72" s="185">
        <v>102</v>
      </c>
      <c r="BT72" s="185">
        <v>101</v>
      </c>
      <c r="BU72" s="185">
        <v>93</v>
      </c>
      <c r="BV72" s="185">
        <v>58</v>
      </c>
      <c r="BW72" s="185">
        <v>84</v>
      </c>
      <c r="BX72" s="185">
        <v>67</v>
      </c>
      <c r="BY72" s="185">
        <v>72</v>
      </c>
      <c r="BZ72" s="185">
        <v>62</v>
      </c>
      <c r="CA72" s="185">
        <v>68</v>
      </c>
      <c r="CB72" s="185">
        <v>54</v>
      </c>
      <c r="CC72" s="185">
        <v>43</v>
      </c>
      <c r="CD72" s="185">
        <v>53</v>
      </c>
      <c r="CE72" s="185">
        <v>41</v>
      </c>
      <c r="CF72" s="185">
        <v>30</v>
      </c>
      <c r="CG72" s="185">
        <v>23</v>
      </c>
      <c r="CH72" s="185">
        <v>37</v>
      </c>
      <c r="CI72" s="185">
        <v>27</v>
      </c>
      <c r="CJ72" s="185">
        <v>31</v>
      </c>
      <c r="CK72" s="185">
        <v>11</v>
      </c>
      <c r="CL72" s="185">
        <v>12</v>
      </c>
      <c r="CM72" s="185">
        <v>9</v>
      </c>
      <c r="CN72" s="185">
        <v>10</v>
      </c>
      <c r="CO72" s="185">
        <v>9</v>
      </c>
      <c r="CP72" s="185">
        <v>23</v>
      </c>
    </row>
    <row r="73" spans="1:94" ht="19.95" customHeight="1">
      <c r="A73" s="596"/>
      <c r="B73" s="355" t="s">
        <v>253</v>
      </c>
      <c r="C73" s="191">
        <v>111615</v>
      </c>
      <c r="D73" s="191">
        <v>1274</v>
      </c>
      <c r="E73" s="191">
        <v>1215</v>
      </c>
      <c r="F73" s="191">
        <v>1115</v>
      </c>
      <c r="G73" s="191">
        <v>1206</v>
      </c>
      <c r="H73" s="191">
        <v>1181</v>
      </c>
      <c r="I73" s="191">
        <v>1158</v>
      </c>
      <c r="J73" s="191">
        <v>1231</v>
      </c>
      <c r="K73" s="191">
        <v>1165</v>
      </c>
      <c r="L73" s="191">
        <v>1216</v>
      </c>
      <c r="M73" s="191">
        <v>1201</v>
      </c>
      <c r="N73" s="191">
        <v>1239</v>
      </c>
      <c r="O73" s="191">
        <v>1244</v>
      </c>
      <c r="P73" s="191">
        <v>1234</v>
      </c>
      <c r="Q73" s="191">
        <v>1283</v>
      </c>
      <c r="R73" s="191">
        <v>1207</v>
      </c>
      <c r="S73" s="191">
        <v>1180</v>
      </c>
      <c r="T73" s="191">
        <v>1226</v>
      </c>
      <c r="U73" s="191">
        <v>1221</v>
      </c>
      <c r="V73" s="191">
        <v>1243</v>
      </c>
      <c r="W73" s="191">
        <v>1089</v>
      </c>
      <c r="X73" s="191">
        <v>1145</v>
      </c>
      <c r="Y73" s="191">
        <v>1227</v>
      </c>
      <c r="Z73" s="191">
        <v>1440</v>
      </c>
      <c r="AA73" s="191">
        <v>1422</v>
      </c>
      <c r="AB73" s="191">
        <v>1817</v>
      </c>
      <c r="AC73" s="191">
        <v>1742</v>
      </c>
      <c r="AD73" s="191">
        <v>1954</v>
      </c>
      <c r="AE73" s="191">
        <v>2140</v>
      </c>
      <c r="AF73" s="191">
        <v>2097</v>
      </c>
      <c r="AG73" s="191">
        <v>2060</v>
      </c>
      <c r="AH73" s="191">
        <v>2212</v>
      </c>
      <c r="AI73" s="191">
        <v>2264</v>
      </c>
      <c r="AJ73" s="191">
        <v>2108</v>
      </c>
      <c r="AK73" s="191">
        <v>2059</v>
      </c>
      <c r="AL73" s="191">
        <v>2098</v>
      </c>
      <c r="AM73" s="191">
        <v>1968</v>
      </c>
      <c r="AN73" s="191">
        <v>1849</v>
      </c>
      <c r="AO73" s="191">
        <v>1825</v>
      </c>
      <c r="AP73" s="191">
        <v>1728</v>
      </c>
      <c r="AQ73" s="191">
        <v>1756</v>
      </c>
      <c r="AR73" s="191">
        <v>1574</v>
      </c>
      <c r="AS73" s="191">
        <v>1589</v>
      </c>
      <c r="AT73" s="191">
        <v>1544</v>
      </c>
      <c r="AU73" s="191">
        <v>1447</v>
      </c>
      <c r="AV73" s="191">
        <v>1267</v>
      </c>
      <c r="AW73" s="191">
        <v>1200</v>
      </c>
      <c r="AX73" s="191">
        <v>1343</v>
      </c>
      <c r="AY73" s="191">
        <v>1344</v>
      </c>
      <c r="AZ73" s="191">
        <v>1391</v>
      </c>
      <c r="BA73" s="191">
        <v>1349</v>
      </c>
      <c r="BB73" s="191">
        <v>1454</v>
      </c>
      <c r="BC73" s="191">
        <v>1450</v>
      </c>
      <c r="BD73" s="191">
        <v>1480</v>
      </c>
      <c r="BE73" s="191">
        <v>1506</v>
      </c>
      <c r="BF73" s="191">
        <v>1476</v>
      </c>
      <c r="BG73" s="191">
        <v>1518</v>
      </c>
      <c r="BH73" s="191">
        <v>1490</v>
      </c>
      <c r="BI73" s="191">
        <v>1501</v>
      </c>
      <c r="BJ73" s="191">
        <v>1462</v>
      </c>
      <c r="BK73" s="191">
        <v>1483</v>
      </c>
      <c r="BL73" s="191">
        <v>1380</v>
      </c>
      <c r="BM73" s="191">
        <v>1400</v>
      </c>
      <c r="BN73" s="191">
        <v>1295</v>
      </c>
      <c r="BO73" s="191">
        <v>1337</v>
      </c>
      <c r="BP73" s="191">
        <v>1334</v>
      </c>
      <c r="BQ73" s="191">
        <v>1210</v>
      </c>
      <c r="BR73" s="191">
        <v>1166</v>
      </c>
      <c r="BS73" s="191">
        <v>1047</v>
      </c>
      <c r="BT73" s="191">
        <v>1009</v>
      </c>
      <c r="BU73" s="191">
        <v>995</v>
      </c>
      <c r="BV73" s="191">
        <v>907</v>
      </c>
      <c r="BW73" s="191">
        <v>816</v>
      </c>
      <c r="BX73" s="191">
        <v>763</v>
      </c>
      <c r="BY73" s="191">
        <v>727</v>
      </c>
      <c r="BZ73" s="191">
        <v>741</v>
      </c>
      <c r="CA73" s="191">
        <v>721</v>
      </c>
      <c r="CB73" s="191">
        <v>552</v>
      </c>
      <c r="CC73" s="191">
        <v>516</v>
      </c>
      <c r="CD73" s="191">
        <v>465</v>
      </c>
      <c r="CE73" s="191">
        <v>408</v>
      </c>
      <c r="CF73" s="191">
        <v>412</v>
      </c>
      <c r="CG73" s="191">
        <v>338</v>
      </c>
      <c r="CH73" s="191">
        <v>308</v>
      </c>
      <c r="CI73" s="191">
        <v>300</v>
      </c>
      <c r="CJ73" s="191">
        <v>279</v>
      </c>
      <c r="CK73" s="191">
        <v>224</v>
      </c>
      <c r="CL73" s="191">
        <v>181</v>
      </c>
      <c r="CM73" s="191">
        <v>186</v>
      </c>
      <c r="CN73" s="191">
        <v>136</v>
      </c>
      <c r="CO73" s="191">
        <v>126</v>
      </c>
      <c r="CP73" s="191">
        <v>429</v>
      </c>
    </row>
    <row r="74" spans="1:94" ht="19.95" customHeight="1">
      <c r="A74" s="304" t="s">
        <v>1</v>
      </c>
      <c r="B74" s="318"/>
      <c r="C74" s="354">
        <v>304651</v>
      </c>
      <c r="D74" s="191">
        <v>3149</v>
      </c>
      <c r="E74" s="191">
        <v>2996</v>
      </c>
      <c r="F74" s="191">
        <v>2864</v>
      </c>
      <c r="G74" s="191">
        <v>3098</v>
      </c>
      <c r="H74" s="191">
        <v>2885</v>
      </c>
      <c r="I74" s="191">
        <v>2945</v>
      </c>
      <c r="J74" s="191">
        <v>3155</v>
      </c>
      <c r="K74" s="191">
        <v>3057</v>
      </c>
      <c r="L74" s="191">
        <v>3146</v>
      </c>
      <c r="M74" s="191">
        <v>3126</v>
      </c>
      <c r="N74" s="191">
        <v>3084</v>
      </c>
      <c r="O74" s="191">
        <v>3224</v>
      </c>
      <c r="P74" s="191">
        <v>3078</v>
      </c>
      <c r="Q74" s="191">
        <v>3138</v>
      </c>
      <c r="R74" s="191">
        <v>3098</v>
      </c>
      <c r="S74" s="191">
        <v>2975</v>
      </c>
      <c r="T74" s="191">
        <v>3075</v>
      </c>
      <c r="U74" s="191">
        <v>2981</v>
      </c>
      <c r="V74" s="191">
        <v>4003</v>
      </c>
      <c r="W74" s="191">
        <v>5280</v>
      </c>
      <c r="X74" s="191">
        <v>5093</v>
      </c>
      <c r="Y74" s="191">
        <v>5304</v>
      </c>
      <c r="Z74" s="191">
        <v>5803</v>
      </c>
      <c r="AA74" s="191">
        <v>5851</v>
      </c>
      <c r="AB74" s="191">
        <v>6173</v>
      </c>
      <c r="AC74" s="191">
        <v>5865</v>
      </c>
      <c r="AD74" s="191">
        <v>5942</v>
      </c>
      <c r="AE74" s="191">
        <v>5930</v>
      </c>
      <c r="AF74" s="191">
        <v>5776</v>
      </c>
      <c r="AG74" s="191">
        <v>5540</v>
      </c>
      <c r="AH74" s="191">
        <v>5798</v>
      </c>
      <c r="AI74" s="191">
        <v>5638</v>
      </c>
      <c r="AJ74" s="191">
        <v>5540</v>
      </c>
      <c r="AK74" s="191">
        <v>5353</v>
      </c>
      <c r="AL74" s="191">
        <v>5429</v>
      </c>
      <c r="AM74" s="191">
        <v>5051</v>
      </c>
      <c r="AN74" s="191">
        <v>4813</v>
      </c>
      <c r="AO74" s="191">
        <v>4768</v>
      </c>
      <c r="AP74" s="191">
        <v>4472</v>
      </c>
      <c r="AQ74" s="191">
        <v>4379</v>
      </c>
      <c r="AR74" s="191">
        <v>4088</v>
      </c>
      <c r="AS74" s="191">
        <v>4073</v>
      </c>
      <c r="AT74" s="191">
        <v>3908</v>
      </c>
      <c r="AU74" s="191">
        <v>3908</v>
      </c>
      <c r="AV74" s="191">
        <v>3301</v>
      </c>
      <c r="AW74" s="191">
        <v>3175</v>
      </c>
      <c r="AX74" s="191">
        <v>3442</v>
      </c>
      <c r="AY74" s="191">
        <v>3388</v>
      </c>
      <c r="AZ74" s="191">
        <v>3502</v>
      </c>
      <c r="BA74" s="191">
        <v>3495</v>
      </c>
      <c r="BB74" s="191">
        <v>3617</v>
      </c>
      <c r="BC74" s="191">
        <v>3671</v>
      </c>
      <c r="BD74" s="191">
        <v>3822</v>
      </c>
      <c r="BE74" s="191">
        <v>4000</v>
      </c>
      <c r="BF74" s="191">
        <v>3906</v>
      </c>
      <c r="BG74" s="191">
        <v>3941</v>
      </c>
      <c r="BH74" s="191">
        <v>3934</v>
      </c>
      <c r="BI74" s="191">
        <v>3916</v>
      </c>
      <c r="BJ74" s="191">
        <v>4013</v>
      </c>
      <c r="BK74" s="191">
        <v>3876</v>
      </c>
      <c r="BL74" s="191">
        <v>3838</v>
      </c>
      <c r="BM74" s="191">
        <v>3666</v>
      </c>
      <c r="BN74" s="191">
        <v>3623</v>
      </c>
      <c r="BO74" s="191">
        <v>3513</v>
      </c>
      <c r="BP74" s="191">
        <v>3319</v>
      </c>
      <c r="BQ74" s="191">
        <v>3069</v>
      </c>
      <c r="BR74" s="191">
        <v>3001</v>
      </c>
      <c r="BS74" s="191">
        <v>2812</v>
      </c>
      <c r="BT74" s="191">
        <v>2568</v>
      </c>
      <c r="BU74" s="191">
        <v>2550</v>
      </c>
      <c r="BV74" s="191">
        <v>2303</v>
      </c>
      <c r="BW74" s="191">
        <v>2109</v>
      </c>
      <c r="BX74" s="191">
        <v>1986</v>
      </c>
      <c r="BY74" s="191">
        <v>1932</v>
      </c>
      <c r="BZ74" s="191">
        <v>1958</v>
      </c>
      <c r="CA74" s="191">
        <v>1948</v>
      </c>
      <c r="CB74" s="191">
        <v>1439</v>
      </c>
      <c r="CC74" s="191">
        <v>1267</v>
      </c>
      <c r="CD74" s="191">
        <v>1245</v>
      </c>
      <c r="CE74" s="191">
        <v>1124</v>
      </c>
      <c r="CF74" s="191">
        <v>1053</v>
      </c>
      <c r="CG74" s="191">
        <v>841</v>
      </c>
      <c r="CH74" s="191">
        <v>812</v>
      </c>
      <c r="CI74" s="191">
        <v>798</v>
      </c>
      <c r="CJ74" s="191">
        <v>678</v>
      </c>
      <c r="CK74" s="191">
        <v>583</v>
      </c>
      <c r="CL74" s="191">
        <v>535</v>
      </c>
      <c r="CM74" s="191">
        <v>471</v>
      </c>
      <c r="CN74" s="191">
        <v>370</v>
      </c>
      <c r="CO74" s="191">
        <v>297</v>
      </c>
      <c r="CP74" s="191">
        <v>1092</v>
      </c>
    </row>
    <row r="75" spans="1:94" ht="4.5" customHeight="1">
      <c r="A75" s="195"/>
      <c r="B75" s="195"/>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2"/>
      <c r="AZ75" s="352"/>
      <c r="BA75" s="352"/>
      <c r="BB75" s="352"/>
      <c r="BC75" s="352"/>
      <c r="BD75" s="352"/>
      <c r="BE75" s="352"/>
      <c r="BF75" s="352"/>
      <c r="BG75" s="352"/>
      <c r="BH75" s="352"/>
      <c r="BI75" s="352"/>
      <c r="BJ75" s="352"/>
      <c r="BK75" s="352"/>
      <c r="BL75" s="352"/>
      <c r="BM75" s="352"/>
      <c r="BN75" s="352"/>
      <c r="BO75" s="352"/>
      <c r="BP75" s="352"/>
      <c r="BQ75" s="352"/>
      <c r="BR75" s="352"/>
      <c r="BS75" s="352"/>
      <c r="BT75" s="352"/>
      <c r="BU75" s="352"/>
      <c r="BV75" s="352"/>
      <c r="BW75" s="352"/>
      <c r="BX75" s="352"/>
      <c r="BY75" s="352"/>
      <c r="BZ75" s="352"/>
      <c r="CA75" s="352"/>
      <c r="CB75" s="352"/>
      <c r="CC75" s="352"/>
      <c r="CD75" s="352"/>
      <c r="CE75" s="352"/>
      <c r="CF75" s="352"/>
      <c r="CG75" s="352"/>
      <c r="CH75" s="352"/>
      <c r="CI75" s="352"/>
      <c r="CJ75" s="352"/>
      <c r="CK75" s="352"/>
      <c r="CL75" s="352"/>
      <c r="CM75" s="352"/>
      <c r="CN75" s="352"/>
      <c r="CO75" s="352"/>
      <c r="CP75" s="352"/>
    </row>
    <row r="76" spans="1:94" ht="19.95" customHeight="1">
      <c r="A76" s="304" t="s">
        <v>23</v>
      </c>
      <c r="B76" s="318"/>
      <c r="C76" s="354">
        <v>2646358</v>
      </c>
      <c r="D76" s="191">
        <v>24395</v>
      </c>
      <c r="E76" s="191">
        <v>24400</v>
      </c>
      <c r="F76" s="191">
        <v>25207</v>
      </c>
      <c r="G76" s="191">
        <v>26797</v>
      </c>
      <c r="H76" s="191">
        <v>26514</v>
      </c>
      <c r="I76" s="191">
        <v>27377</v>
      </c>
      <c r="J76" s="191">
        <v>28916</v>
      </c>
      <c r="K76" s="191">
        <v>29081</v>
      </c>
      <c r="L76" s="191">
        <v>29415</v>
      </c>
      <c r="M76" s="191">
        <v>29908</v>
      </c>
      <c r="N76" s="191">
        <v>30954</v>
      </c>
      <c r="O76" s="191">
        <v>31145</v>
      </c>
      <c r="P76" s="191">
        <v>30874</v>
      </c>
      <c r="Q76" s="191">
        <v>30975</v>
      </c>
      <c r="R76" s="191">
        <v>31012</v>
      </c>
      <c r="S76" s="191">
        <v>30325</v>
      </c>
      <c r="T76" s="191">
        <v>29950</v>
      </c>
      <c r="U76" s="191">
        <v>28820</v>
      </c>
      <c r="V76" s="191">
        <v>30477</v>
      </c>
      <c r="W76" s="191">
        <v>33071</v>
      </c>
      <c r="X76" s="191">
        <v>32830</v>
      </c>
      <c r="Y76" s="191">
        <v>33594</v>
      </c>
      <c r="Z76" s="191">
        <v>35315</v>
      </c>
      <c r="AA76" s="191">
        <v>34104</v>
      </c>
      <c r="AB76" s="191">
        <v>32977</v>
      </c>
      <c r="AC76" s="191">
        <v>33546</v>
      </c>
      <c r="AD76" s="191">
        <v>32719</v>
      </c>
      <c r="AE76" s="191">
        <v>32601</v>
      </c>
      <c r="AF76" s="191">
        <v>33496</v>
      </c>
      <c r="AG76" s="191">
        <v>33290</v>
      </c>
      <c r="AH76" s="191">
        <v>34431</v>
      </c>
      <c r="AI76" s="191">
        <v>35608</v>
      </c>
      <c r="AJ76" s="191">
        <v>34260</v>
      </c>
      <c r="AK76" s="191">
        <v>34475</v>
      </c>
      <c r="AL76" s="191">
        <v>35357</v>
      </c>
      <c r="AM76" s="191">
        <v>34037</v>
      </c>
      <c r="AN76" s="191">
        <v>34252</v>
      </c>
      <c r="AO76" s="191">
        <v>34165</v>
      </c>
      <c r="AP76" s="191">
        <v>33444</v>
      </c>
      <c r="AQ76" s="191">
        <v>33435</v>
      </c>
      <c r="AR76" s="191">
        <v>33510</v>
      </c>
      <c r="AS76" s="191">
        <v>34209</v>
      </c>
      <c r="AT76" s="191">
        <v>33423</v>
      </c>
      <c r="AU76" s="191">
        <v>33148</v>
      </c>
      <c r="AV76" s="191">
        <v>29659</v>
      </c>
      <c r="AW76" s="191">
        <v>29661</v>
      </c>
      <c r="AX76" s="191">
        <v>31288</v>
      </c>
      <c r="AY76" s="191">
        <v>31563</v>
      </c>
      <c r="AZ76" s="191">
        <v>32573</v>
      </c>
      <c r="BA76" s="191">
        <v>33883</v>
      </c>
      <c r="BB76" s="191">
        <v>35290</v>
      </c>
      <c r="BC76" s="191">
        <v>37101</v>
      </c>
      <c r="BD76" s="191">
        <v>37204</v>
      </c>
      <c r="BE76" s="191">
        <v>38631</v>
      </c>
      <c r="BF76" s="191">
        <v>39075</v>
      </c>
      <c r="BG76" s="191">
        <v>39592</v>
      </c>
      <c r="BH76" s="191">
        <v>38935</v>
      </c>
      <c r="BI76" s="191">
        <v>40399</v>
      </c>
      <c r="BJ76" s="191">
        <v>39808</v>
      </c>
      <c r="BK76" s="191">
        <v>39324</v>
      </c>
      <c r="BL76" s="191">
        <v>38253</v>
      </c>
      <c r="BM76" s="191">
        <v>36938</v>
      </c>
      <c r="BN76" s="191">
        <v>36241</v>
      </c>
      <c r="BO76" s="191">
        <v>35555</v>
      </c>
      <c r="BP76" s="191">
        <v>34580</v>
      </c>
      <c r="BQ76" s="191">
        <v>32920</v>
      </c>
      <c r="BR76" s="191">
        <v>31819</v>
      </c>
      <c r="BS76" s="191">
        <v>30322</v>
      </c>
      <c r="BT76" s="191">
        <v>29452</v>
      </c>
      <c r="BU76" s="191">
        <v>28720</v>
      </c>
      <c r="BV76" s="191">
        <v>27176</v>
      </c>
      <c r="BW76" s="191">
        <v>26859</v>
      </c>
      <c r="BX76" s="191">
        <v>26365</v>
      </c>
      <c r="BY76" s="191">
        <v>26800</v>
      </c>
      <c r="BZ76" s="191">
        <v>26902</v>
      </c>
      <c r="CA76" s="191">
        <v>28081</v>
      </c>
      <c r="CB76" s="191">
        <v>20691</v>
      </c>
      <c r="CC76" s="191">
        <v>18558</v>
      </c>
      <c r="CD76" s="191">
        <v>18410</v>
      </c>
      <c r="CE76" s="191">
        <v>16733</v>
      </c>
      <c r="CF76" s="191">
        <v>14725</v>
      </c>
      <c r="CG76" s="191">
        <v>12399</v>
      </c>
      <c r="CH76" s="191">
        <v>12132</v>
      </c>
      <c r="CI76" s="191">
        <v>11144</v>
      </c>
      <c r="CJ76" s="191">
        <v>10167</v>
      </c>
      <c r="CK76" s="191">
        <v>8764</v>
      </c>
      <c r="CL76" s="191">
        <v>7705</v>
      </c>
      <c r="CM76" s="191">
        <v>6788</v>
      </c>
      <c r="CN76" s="191">
        <v>5592</v>
      </c>
      <c r="CO76" s="191">
        <v>4708</v>
      </c>
      <c r="CP76" s="191">
        <v>15034</v>
      </c>
    </row>
    <row r="77" spans="1:94" ht="15.6">
      <c r="A77" s="493"/>
      <c r="B77" s="493"/>
      <c r="C77" s="493"/>
      <c r="D77" s="493"/>
      <c r="E77" s="493"/>
      <c r="F77" s="493"/>
      <c r="G77" s="493"/>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493"/>
      <c r="AM77" s="493"/>
      <c r="AN77" s="493"/>
      <c r="AO77" s="493"/>
      <c r="AP77" s="493"/>
      <c r="AQ77" s="493"/>
      <c r="AR77" s="493"/>
      <c r="AS77" s="493"/>
      <c r="AT77" s="493"/>
      <c r="AU77" s="493"/>
      <c r="AV77" s="493"/>
      <c r="AW77" s="493"/>
      <c r="AX77" s="493"/>
      <c r="AY77" s="493"/>
      <c r="AZ77" s="493"/>
      <c r="BA77" s="493"/>
      <c r="BB77" s="493"/>
      <c r="BC77" s="493"/>
      <c r="BD77" s="493"/>
      <c r="BE77" s="493"/>
      <c r="BF77" s="493"/>
      <c r="BG77" s="493"/>
      <c r="BH77" s="493"/>
      <c r="BI77" s="493"/>
      <c r="BJ77" s="493"/>
      <c r="BK77" s="493"/>
      <c r="BL77" s="493"/>
      <c r="BM77" s="493"/>
      <c r="BN77" s="493"/>
      <c r="BO77" s="493"/>
      <c r="BP77" s="493"/>
      <c r="BQ77" s="493"/>
      <c r="BR77" s="493"/>
      <c r="BS77" s="493"/>
      <c r="BT77" s="493"/>
      <c r="BU77" s="493"/>
      <c r="BV77" s="493"/>
      <c r="BW77" s="493"/>
      <c r="BX77" s="493"/>
      <c r="BY77" s="493"/>
      <c r="BZ77" s="493"/>
      <c r="CA77" s="493"/>
      <c r="CB77" s="493"/>
      <c r="CC77" s="493"/>
      <c r="CD77" s="493"/>
      <c r="CE77" s="493"/>
      <c r="CF77" s="493"/>
      <c r="CG77" s="493"/>
      <c r="CH77" s="493"/>
      <c r="CI77" s="493"/>
      <c r="CJ77" s="493"/>
      <c r="CK77" s="493"/>
      <c r="CL77" s="493"/>
      <c r="CM77" s="493"/>
      <c r="CN77" s="493"/>
      <c r="CO77" s="493"/>
      <c r="CP77" s="493"/>
    </row>
    <row r="78" spans="1:94" ht="19.95" customHeight="1">
      <c r="A78" s="946" t="s">
        <v>37</v>
      </c>
      <c r="B78" s="946" t="s">
        <v>1295</v>
      </c>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c r="AN78" s="493"/>
      <c r="AO78" s="493"/>
      <c r="AP78" s="493"/>
      <c r="AQ78" s="493"/>
      <c r="AR78" s="493"/>
      <c r="AS78" s="493"/>
      <c r="AT78" s="493"/>
      <c r="AU78" s="493"/>
      <c r="AV78" s="493"/>
      <c r="AW78" s="493"/>
      <c r="AX78" s="493"/>
      <c r="AY78" s="493"/>
      <c r="AZ78" s="493"/>
      <c r="BA78" s="493"/>
      <c r="BB78" s="493"/>
      <c r="BC78" s="493"/>
      <c r="BD78" s="493"/>
      <c r="BE78" s="493"/>
      <c r="BF78" s="493"/>
      <c r="BG78" s="493"/>
      <c r="BH78" s="493"/>
      <c r="BI78" s="493"/>
      <c r="BJ78" s="493"/>
      <c r="BK78" s="493"/>
      <c r="BL78" s="493"/>
      <c r="BM78" s="493"/>
      <c r="BN78" s="493"/>
      <c r="BO78" s="493"/>
      <c r="BP78" s="493"/>
      <c r="BQ78" s="493"/>
      <c r="BR78" s="493"/>
      <c r="BS78" s="493"/>
      <c r="BT78" s="493"/>
      <c r="BU78" s="493"/>
      <c r="BV78" s="493"/>
      <c r="BW78" s="493"/>
      <c r="BX78" s="493"/>
      <c r="BY78" s="493"/>
      <c r="BZ78" s="493"/>
      <c r="CA78" s="493"/>
      <c r="CB78" s="493"/>
      <c r="CC78" s="493"/>
      <c r="CD78" s="493"/>
      <c r="CE78" s="493"/>
      <c r="CF78" s="493"/>
      <c r="CG78" s="493"/>
      <c r="CH78" s="493"/>
      <c r="CI78" s="493"/>
      <c r="CJ78" s="493"/>
      <c r="CK78" s="493"/>
      <c r="CL78" s="493"/>
      <c r="CM78" s="493"/>
      <c r="CN78" s="493"/>
      <c r="CO78" s="946" t="s">
        <v>913</v>
      </c>
      <c r="CP78" s="493"/>
    </row>
    <row r="79" spans="1:94" ht="15.6">
      <c r="A79" s="39"/>
      <c r="B79" s="39"/>
      <c r="C79" s="493"/>
      <c r="D79" s="493"/>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c r="AT79" s="493"/>
      <c r="AU79" s="493"/>
      <c r="AV79" s="493"/>
      <c r="AW79" s="493"/>
      <c r="AX79" s="493"/>
      <c r="AY79" s="493"/>
      <c r="AZ79" s="493"/>
      <c r="BA79" s="493"/>
      <c r="BB79" s="493"/>
      <c r="BC79" s="493"/>
      <c r="BD79" s="493"/>
      <c r="BE79" s="493"/>
      <c r="BF79" s="493"/>
      <c r="BG79" s="493"/>
      <c r="BH79" s="493"/>
      <c r="BI79" s="493"/>
      <c r="BJ79" s="493"/>
      <c r="BK79" s="493"/>
      <c r="BL79" s="493"/>
      <c r="BM79" s="493"/>
      <c r="BN79" s="493"/>
      <c r="BO79" s="493"/>
      <c r="BP79" s="493"/>
      <c r="BQ79" s="493"/>
      <c r="BR79" s="493"/>
      <c r="BS79" s="493"/>
      <c r="BT79" s="493"/>
      <c r="BU79" s="493"/>
      <c r="BV79" s="493"/>
      <c r="BW79" s="493"/>
      <c r="BX79" s="493"/>
      <c r="BY79" s="493"/>
      <c r="BZ79" s="493"/>
      <c r="CA79" s="493"/>
      <c r="CB79" s="493"/>
      <c r="CC79" s="493"/>
      <c r="CD79" s="493"/>
      <c r="CE79" s="493"/>
      <c r="CF79" s="493"/>
      <c r="CG79" s="493"/>
      <c r="CH79" s="493"/>
      <c r="CI79" s="493"/>
      <c r="CJ79" s="493"/>
      <c r="CK79" s="493"/>
      <c r="CL79" s="493"/>
      <c r="CM79" s="493"/>
      <c r="CN79" s="493"/>
      <c r="CO79" s="493"/>
      <c r="CP79" s="493"/>
    </row>
    <row r="80" spans="1:94" ht="19.95" customHeight="1">
      <c r="A80" s="488" t="s">
        <v>1045</v>
      </c>
      <c r="B80" s="34"/>
      <c r="C80" s="493"/>
      <c r="D80" s="493"/>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c r="AT80" s="493"/>
      <c r="AU80" s="493"/>
      <c r="AV80" s="493"/>
      <c r="AW80" s="493"/>
      <c r="AX80" s="493"/>
      <c r="AY80" s="493"/>
      <c r="AZ80" s="493"/>
      <c r="BA80" s="493"/>
      <c r="BB80" s="493"/>
      <c r="BC80" s="493"/>
      <c r="BD80" s="493"/>
      <c r="BE80" s="493"/>
      <c r="BF80" s="493"/>
      <c r="BG80" s="493"/>
      <c r="BH80" s="493"/>
      <c r="BI80" s="493"/>
      <c r="BJ80" s="493"/>
      <c r="BK80" s="493"/>
      <c r="BL80" s="493"/>
      <c r="BM80" s="493"/>
      <c r="BN80" s="493"/>
      <c r="BO80" s="493"/>
      <c r="BP80" s="493"/>
      <c r="BQ80" s="493"/>
      <c r="BR80" s="493"/>
      <c r="BS80" s="493"/>
      <c r="BT80" s="493"/>
      <c r="BU80" s="493"/>
      <c r="BV80" s="493"/>
      <c r="BW80" s="493"/>
      <c r="BX80" s="493"/>
      <c r="BY80" s="493"/>
      <c r="BZ80" s="493"/>
      <c r="CA80" s="493"/>
      <c r="CB80" s="493"/>
      <c r="CC80" s="493"/>
      <c r="CD80" s="493"/>
      <c r="CE80" s="493"/>
      <c r="CF80" s="493"/>
      <c r="CG80" s="493"/>
      <c r="CH80" s="493"/>
      <c r="CI80" s="493"/>
      <c r="CJ80" s="493"/>
      <c r="CK80" s="493"/>
      <c r="CL80" s="493"/>
      <c r="CM80" s="493"/>
      <c r="CN80" s="493"/>
      <c r="CO80" s="493"/>
      <c r="CP80" s="493"/>
    </row>
    <row r="81" spans="1:94" ht="15.6">
      <c r="A81" s="815"/>
      <c r="B81" s="34"/>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3"/>
      <c r="AZ81" s="493"/>
      <c r="BA81" s="493"/>
      <c r="BB81" s="493"/>
      <c r="BC81" s="493"/>
      <c r="BD81" s="493"/>
      <c r="BE81" s="493"/>
      <c r="BF81" s="493"/>
      <c r="BG81" s="493"/>
      <c r="BH81" s="493"/>
      <c r="BI81" s="493"/>
      <c r="BJ81" s="493"/>
      <c r="BK81" s="493"/>
      <c r="BL81" s="493"/>
      <c r="BM81" s="493"/>
      <c r="BN81" s="493"/>
      <c r="BO81" s="493"/>
      <c r="BP81" s="493"/>
      <c r="BQ81" s="493"/>
      <c r="BR81" s="493"/>
      <c r="BS81" s="493"/>
      <c r="BT81" s="493"/>
      <c r="BU81" s="493"/>
      <c r="BV81" s="493"/>
      <c r="BW81" s="493"/>
      <c r="BX81" s="493"/>
      <c r="BY81" s="493"/>
      <c r="BZ81" s="493"/>
      <c r="CA81" s="493"/>
      <c r="CB81" s="493"/>
      <c r="CC81" s="493"/>
      <c r="CD81" s="493"/>
      <c r="CE81" s="493"/>
      <c r="CF81" s="493"/>
      <c r="CG81" s="493"/>
      <c r="CH81" s="493"/>
      <c r="CI81" s="493"/>
      <c r="CJ81" s="493"/>
      <c r="CK81" s="493"/>
      <c r="CL81" s="493"/>
      <c r="CM81" s="493"/>
      <c r="CN81" s="493"/>
      <c r="CO81" s="493"/>
      <c r="CP81" s="493"/>
    </row>
    <row r="82" spans="1:94" ht="19.95" customHeight="1">
      <c r="A82" s="946" t="s">
        <v>1297</v>
      </c>
      <c r="B82" s="34"/>
      <c r="C82" s="493"/>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c r="AO82" s="493"/>
      <c r="AP82" s="493"/>
      <c r="AQ82" s="493"/>
      <c r="AR82" s="493"/>
      <c r="AS82" s="493"/>
      <c r="AT82" s="493"/>
      <c r="AU82" s="493"/>
      <c r="AV82" s="493"/>
      <c r="AW82" s="493"/>
      <c r="AX82" s="493"/>
      <c r="AY82" s="493"/>
      <c r="AZ82" s="493"/>
      <c r="BA82" s="493"/>
      <c r="BB82" s="493"/>
      <c r="BC82" s="493"/>
      <c r="BD82" s="493"/>
      <c r="BE82" s="493"/>
      <c r="BF82" s="493"/>
      <c r="BG82" s="493"/>
      <c r="BH82" s="493"/>
      <c r="BI82" s="493"/>
      <c r="BJ82" s="493"/>
      <c r="BK82" s="493"/>
      <c r="BL82" s="493"/>
      <c r="BM82" s="493"/>
      <c r="BN82" s="493"/>
      <c r="BO82" s="493"/>
      <c r="BP82" s="493"/>
      <c r="BQ82" s="493"/>
      <c r="BR82" s="493"/>
      <c r="BS82" s="493"/>
      <c r="BT82" s="493"/>
      <c r="BU82" s="493"/>
      <c r="BV82" s="493"/>
      <c r="BW82" s="493"/>
      <c r="BX82" s="493"/>
      <c r="BY82" s="493"/>
      <c r="BZ82" s="493"/>
      <c r="CA82" s="493"/>
      <c r="CB82" s="493"/>
      <c r="CC82" s="493"/>
      <c r="CD82" s="493"/>
      <c r="CE82" s="493"/>
      <c r="CF82" s="493"/>
      <c r="CG82" s="493"/>
      <c r="CH82" s="493"/>
      <c r="CI82" s="493"/>
      <c r="CJ82" s="493"/>
      <c r="CK82" s="493"/>
      <c r="CL82" s="493"/>
      <c r="CM82" s="493"/>
      <c r="CN82" s="493"/>
      <c r="CO82" s="493"/>
      <c r="CP82" s="493"/>
    </row>
    <row r="83" spans="1:94" ht="15.6">
      <c r="A83" s="80"/>
      <c r="B83" s="80"/>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c r="AN83" s="493"/>
      <c r="AO83" s="493"/>
      <c r="AP83" s="493"/>
      <c r="AQ83" s="493"/>
      <c r="AR83" s="493"/>
      <c r="AS83" s="493"/>
      <c r="AT83" s="493"/>
      <c r="AU83" s="493"/>
      <c r="AV83" s="493"/>
      <c r="AW83" s="493"/>
      <c r="AX83" s="493"/>
      <c r="AY83" s="493"/>
      <c r="AZ83" s="493"/>
      <c r="BA83" s="493"/>
      <c r="BB83" s="493"/>
      <c r="BC83" s="493"/>
      <c r="BD83" s="493"/>
      <c r="BE83" s="493"/>
      <c r="BF83" s="493"/>
      <c r="BG83" s="493"/>
      <c r="BH83" s="493"/>
      <c r="BI83" s="493"/>
      <c r="BJ83" s="493"/>
      <c r="BK83" s="493"/>
      <c r="BL83" s="493"/>
      <c r="BM83" s="493"/>
      <c r="BN83" s="493"/>
      <c r="BO83" s="493"/>
      <c r="BP83" s="493"/>
      <c r="BQ83" s="493"/>
      <c r="BR83" s="493"/>
      <c r="BS83" s="493"/>
      <c r="BT83" s="493"/>
      <c r="BU83" s="493"/>
      <c r="BV83" s="493"/>
      <c r="BW83" s="493"/>
      <c r="BX83" s="493"/>
      <c r="BY83" s="493"/>
      <c r="BZ83" s="493"/>
      <c r="CA83" s="493"/>
      <c r="CB83" s="493"/>
      <c r="CC83" s="493"/>
      <c r="CD83" s="493"/>
      <c r="CE83" s="493"/>
      <c r="CF83" s="493"/>
      <c r="CG83" s="493"/>
      <c r="CH83" s="493"/>
      <c r="CI83" s="493"/>
      <c r="CJ83" s="493"/>
      <c r="CK83" s="493"/>
      <c r="CL83" s="493"/>
      <c r="CM83" s="493"/>
      <c r="CN83" s="493"/>
      <c r="CO83" s="493"/>
      <c r="CP83" s="493"/>
    </row>
    <row r="84" spans="1:94" ht="15.6">
      <c r="A84" s="493"/>
      <c r="B84" s="493"/>
      <c r="C84" s="493"/>
      <c r="D84" s="493"/>
      <c r="E84" s="493"/>
      <c r="F84" s="493"/>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493"/>
      <c r="AE84" s="493"/>
      <c r="AF84" s="493"/>
      <c r="AG84" s="493"/>
      <c r="AH84" s="493"/>
      <c r="AI84" s="493"/>
      <c r="AJ84" s="493"/>
      <c r="AK84" s="493"/>
      <c r="AL84" s="493"/>
      <c r="AM84" s="493"/>
      <c r="AN84" s="493"/>
      <c r="AO84" s="493"/>
      <c r="AP84" s="493"/>
      <c r="AQ84" s="493"/>
      <c r="AR84" s="493"/>
      <c r="AS84" s="493"/>
      <c r="AT84" s="493"/>
      <c r="AU84" s="493"/>
      <c r="AV84" s="493"/>
      <c r="AW84" s="493"/>
      <c r="AX84" s="493"/>
      <c r="AY84" s="493"/>
      <c r="AZ84" s="493"/>
      <c r="BA84" s="493"/>
      <c r="BB84" s="493"/>
      <c r="BC84" s="493"/>
      <c r="BD84" s="493"/>
      <c r="BE84" s="493"/>
      <c r="BF84" s="493"/>
      <c r="BG84" s="493"/>
      <c r="BH84" s="493"/>
      <c r="BI84" s="493"/>
      <c r="BJ84" s="493"/>
      <c r="BK84" s="493"/>
      <c r="BL84" s="493"/>
      <c r="BM84" s="493"/>
      <c r="BN84" s="493"/>
      <c r="BO84" s="493"/>
      <c r="BP84" s="493"/>
      <c r="BQ84" s="493"/>
      <c r="BR84" s="493"/>
      <c r="BS84" s="493"/>
      <c r="BT84" s="493"/>
      <c r="BU84" s="493"/>
      <c r="BV84" s="493"/>
      <c r="BW84" s="493"/>
      <c r="BX84" s="493"/>
      <c r="BY84" s="493"/>
      <c r="BZ84" s="493"/>
      <c r="CA84" s="493"/>
      <c r="CB84" s="493"/>
      <c r="CC84" s="493"/>
      <c r="CD84" s="493"/>
      <c r="CE84" s="493"/>
      <c r="CF84" s="493"/>
      <c r="CG84" s="493"/>
      <c r="CH84" s="493"/>
      <c r="CI84" s="493"/>
      <c r="CJ84" s="493"/>
      <c r="CK84" s="493"/>
      <c r="CL84" s="493"/>
      <c r="CM84" s="493"/>
      <c r="CN84" s="493"/>
      <c r="CO84" s="493"/>
      <c r="CP84" s="493"/>
    </row>
    <row r="85" spans="1:94" ht="17.399999999999999">
      <c r="A85" s="349" t="s">
        <v>390</v>
      </c>
      <c r="B85" s="493"/>
      <c r="C85" s="493"/>
      <c r="D85" s="493"/>
      <c r="E85" s="493"/>
      <c r="F85" s="493"/>
      <c r="G85" s="493"/>
      <c r="H85" s="493"/>
      <c r="I85" s="493"/>
      <c r="J85" s="493"/>
      <c r="K85" s="493"/>
      <c r="L85" s="492" t="s">
        <v>187</v>
      </c>
      <c r="M85" s="493"/>
      <c r="N85" s="493"/>
      <c r="O85" s="493"/>
      <c r="P85" s="493"/>
      <c r="Q85" s="493"/>
      <c r="R85" s="493"/>
      <c r="S85" s="493"/>
      <c r="T85" s="493"/>
      <c r="U85" s="493"/>
      <c r="V85" s="493"/>
      <c r="W85" s="493"/>
      <c r="X85" s="493"/>
      <c r="Y85" s="493"/>
      <c r="Z85" s="493"/>
      <c r="AA85" s="493"/>
      <c r="AB85" s="493"/>
      <c r="AC85" s="493"/>
      <c r="AD85" s="493"/>
      <c r="AE85" s="493"/>
      <c r="AF85" s="493"/>
      <c r="AG85" s="493"/>
      <c r="AH85" s="493"/>
      <c r="AI85" s="493"/>
      <c r="AJ85" s="493"/>
      <c r="AK85" s="493"/>
      <c r="AL85" s="493"/>
      <c r="AM85" s="493"/>
      <c r="AN85" s="493"/>
      <c r="AO85" s="493"/>
      <c r="AP85" s="493"/>
      <c r="AQ85" s="493"/>
      <c r="AR85" s="493"/>
      <c r="AS85" s="493"/>
      <c r="AT85" s="493"/>
      <c r="AU85" s="493"/>
      <c r="AV85" s="493"/>
      <c r="AW85" s="493"/>
      <c r="AX85" s="493"/>
      <c r="AY85" s="493"/>
      <c r="AZ85" s="493"/>
      <c r="BA85" s="493"/>
      <c r="BB85" s="493"/>
      <c r="BC85" s="493"/>
      <c r="BD85" s="493"/>
      <c r="BE85" s="493"/>
      <c r="BF85" s="493"/>
      <c r="BG85" s="493"/>
      <c r="BH85" s="493"/>
      <c r="BI85" s="493"/>
      <c r="BJ85" s="493"/>
      <c r="BK85" s="493"/>
      <c r="BL85" s="493"/>
      <c r="BM85" s="493"/>
      <c r="BN85" s="493"/>
      <c r="BO85" s="493"/>
      <c r="BP85" s="493"/>
      <c r="BQ85" s="493"/>
      <c r="BR85" s="493"/>
      <c r="BS85" s="493"/>
      <c r="BT85" s="493"/>
      <c r="BU85" s="493"/>
      <c r="BV85" s="493"/>
      <c r="BW85" s="493"/>
      <c r="BX85" s="493"/>
      <c r="BY85" s="493"/>
      <c r="BZ85" s="493"/>
      <c r="CA85" s="493"/>
      <c r="CB85" s="493"/>
      <c r="CC85" s="493"/>
      <c r="CD85" s="493"/>
      <c r="CE85" s="493"/>
      <c r="CF85" s="493"/>
      <c r="CG85" s="493"/>
      <c r="CH85" s="493"/>
      <c r="CI85" s="493"/>
      <c r="CJ85" s="493"/>
      <c r="CK85" s="493"/>
      <c r="CL85" s="493"/>
      <c r="CM85" s="493"/>
      <c r="CN85" s="493"/>
      <c r="CO85" s="493"/>
      <c r="CP85" s="492" t="s">
        <v>187</v>
      </c>
    </row>
    <row r="86" spans="1:94">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row>
    <row r="87" spans="1:94" ht="19.95" customHeight="1">
      <c r="A87" s="32"/>
      <c r="B87" s="184"/>
      <c r="C87" s="346" t="s">
        <v>255</v>
      </c>
      <c r="D87" s="347"/>
      <c r="E87" s="347"/>
      <c r="F87" s="347"/>
      <c r="G87" s="347"/>
      <c r="H87" s="347"/>
      <c r="I87" s="347"/>
      <c r="J87" s="347"/>
      <c r="K87" s="347"/>
      <c r="L87" s="348"/>
      <c r="M87" s="346" t="s">
        <v>255</v>
      </c>
      <c r="N87" s="347"/>
      <c r="O87" s="347"/>
      <c r="P87" s="347"/>
      <c r="Q87" s="347"/>
      <c r="R87" s="347"/>
      <c r="S87" s="347"/>
      <c r="T87" s="347"/>
      <c r="U87" s="347"/>
      <c r="V87" s="348"/>
      <c r="W87" s="346" t="s">
        <v>255</v>
      </c>
      <c r="X87" s="347"/>
      <c r="Y87" s="347"/>
      <c r="Z87" s="347"/>
      <c r="AA87" s="347"/>
      <c r="AB87" s="347"/>
      <c r="AC87" s="347"/>
      <c r="AD87" s="347"/>
      <c r="AE87" s="347"/>
      <c r="AF87" s="348"/>
      <c r="AG87" s="346" t="s">
        <v>255</v>
      </c>
      <c r="AH87" s="347"/>
      <c r="AI87" s="347"/>
      <c r="AJ87" s="347"/>
      <c r="AK87" s="347"/>
      <c r="AL87" s="347"/>
      <c r="AM87" s="347"/>
      <c r="AN87" s="347"/>
      <c r="AO87" s="347"/>
      <c r="AP87" s="348"/>
      <c r="AQ87" s="346" t="s">
        <v>255</v>
      </c>
      <c r="AR87" s="347"/>
      <c r="AS87" s="347"/>
      <c r="AT87" s="347"/>
      <c r="AU87" s="347"/>
      <c r="AV87" s="347"/>
      <c r="AW87" s="347"/>
      <c r="AX87" s="347"/>
      <c r="AY87" s="347"/>
      <c r="AZ87" s="348"/>
      <c r="BA87" s="346" t="s">
        <v>255</v>
      </c>
      <c r="BB87" s="347"/>
      <c r="BC87" s="347"/>
      <c r="BD87" s="347"/>
      <c r="BE87" s="347"/>
      <c r="BF87" s="347"/>
      <c r="BG87" s="347"/>
      <c r="BH87" s="347"/>
      <c r="BI87" s="347"/>
      <c r="BJ87" s="348"/>
      <c r="BK87" s="346" t="s">
        <v>255</v>
      </c>
      <c r="BL87" s="347"/>
      <c r="BM87" s="347"/>
      <c r="BN87" s="347"/>
      <c r="BO87" s="347"/>
      <c r="BP87" s="347"/>
      <c r="BQ87" s="347"/>
      <c r="BR87" s="347"/>
      <c r="BS87" s="347"/>
      <c r="BT87" s="348"/>
      <c r="BU87" s="346" t="s">
        <v>255</v>
      </c>
      <c r="BV87" s="347"/>
      <c r="BW87" s="347"/>
      <c r="BX87" s="347"/>
      <c r="BY87" s="347"/>
      <c r="BZ87" s="347"/>
      <c r="CA87" s="347"/>
      <c r="CB87" s="347"/>
      <c r="CC87" s="347"/>
      <c r="CD87" s="348"/>
      <c r="CE87" s="346" t="s">
        <v>255</v>
      </c>
      <c r="CF87" s="347"/>
      <c r="CG87" s="347"/>
      <c r="CH87" s="347"/>
      <c r="CI87" s="347"/>
      <c r="CJ87" s="347"/>
      <c r="CK87" s="347"/>
      <c r="CL87" s="347"/>
      <c r="CM87" s="347"/>
      <c r="CN87" s="347"/>
      <c r="CO87" s="347"/>
      <c r="CP87" s="348"/>
    </row>
    <row r="88" spans="1:94" ht="31.2">
      <c r="A88" s="208" t="s">
        <v>227</v>
      </c>
      <c r="B88" s="199" t="s">
        <v>254</v>
      </c>
      <c r="C88" s="199" t="s">
        <v>228</v>
      </c>
      <c r="D88" s="199">
        <v>0</v>
      </c>
      <c r="E88" s="199">
        <v>1</v>
      </c>
      <c r="F88" s="199">
        <v>2</v>
      </c>
      <c r="G88" s="199">
        <v>3</v>
      </c>
      <c r="H88" s="199">
        <v>4</v>
      </c>
      <c r="I88" s="199">
        <v>5</v>
      </c>
      <c r="J88" s="199">
        <v>6</v>
      </c>
      <c r="K88" s="199">
        <v>7</v>
      </c>
      <c r="L88" s="199">
        <v>8</v>
      </c>
      <c r="M88" s="199">
        <v>9</v>
      </c>
      <c r="N88" s="199">
        <v>10</v>
      </c>
      <c r="O88" s="199">
        <v>11</v>
      </c>
      <c r="P88" s="199">
        <v>12</v>
      </c>
      <c r="Q88" s="199">
        <v>13</v>
      </c>
      <c r="R88" s="199">
        <v>14</v>
      </c>
      <c r="S88" s="199">
        <v>15</v>
      </c>
      <c r="T88" s="199">
        <v>16</v>
      </c>
      <c r="U88" s="199">
        <v>17</v>
      </c>
      <c r="V88" s="199">
        <v>18</v>
      </c>
      <c r="W88" s="199">
        <v>19</v>
      </c>
      <c r="X88" s="199">
        <v>20</v>
      </c>
      <c r="Y88" s="199">
        <v>21</v>
      </c>
      <c r="Z88" s="199">
        <v>22</v>
      </c>
      <c r="AA88" s="199">
        <v>23</v>
      </c>
      <c r="AB88" s="199">
        <v>24</v>
      </c>
      <c r="AC88" s="199">
        <v>25</v>
      </c>
      <c r="AD88" s="199">
        <v>26</v>
      </c>
      <c r="AE88" s="199">
        <v>27</v>
      </c>
      <c r="AF88" s="199">
        <v>28</v>
      </c>
      <c r="AG88" s="199">
        <v>29</v>
      </c>
      <c r="AH88" s="199">
        <v>30</v>
      </c>
      <c r="AI88" s="199">
        <v>31</v>
      </c>
      <c r="AJ88" s="199">
        <v>32</v>
      </c>
      <c r="AK88" s="199">
        <v>33</v>
      </c>
      <c r="AL88" s="199">
        <v>34</v>
      </c>
      <c r="AM88" s="199">
        <v>35</v>
      </c>
      <c r="AN88" s="199">
        <v>36</v>
      </c>
      <c r="AO88" s="199">
        <v>37</v>
      </c>
      <c r="AP88" s="199">
        <v>38</v>
      </c>
      <c r="AQ88" s="199">
        <v>39</v>
      </c>
      <c r="AR88" s="199">
        <v>40</v>
      </c>
      <c r="AS88" s="199">
        <v>41</v>
      </c>
      <c r="AT88" s="199">
        <v>42</v>
      </c>
      <c r="AU88" s="199">
        <v>43</v>
      </c>
      <c r="AV88" s="199">
        <v>44</v>
      </c>
      <c r="AW88" s="199">
        <v>45</v>
      </c>
      <c r="AX88" s="199">
        <v>46</v>
      </c>
      <c r="AY88" s="199">
        <v>47</v>
      </c>
      <c r="AZ88" s="199">
        <v>48</v>
      </c>
      <c r="BA88" s="199">
        <v>49</v>
      </c>
      <c r="BB88" s="199">
        <v>50</v>
      </c>
      <c r="BC88" s="199">
        <v>51</v>
      </c>
      <c r="BD88" s="199">
        <v>52</v>
      </c>
      <c r="BE88" s="199">
        <v>53</v>
      </c>
      <c r="BF88" s="199">
        <v>54</v>
      </c>
      <c r="BG88" s="199">
        <v>55</v>
      </c>
      <c r="BH88" s="199">
        <v>56</v>
      </c>
      <c r="BI88" s="199">
        <v>57</v>
      </c>
      <c r="BJ88" s="199">
        <v>58</v>
      </c>
      <c r="BK88" s="199">
        <v>59</v>
      </c>
      <c r="BL88" s="199">
        <v>60</v>
      </c>
      <c r="BM88" s="199">
        <v>61</v>
      </c>
      <c r="BN88" s="199">
        <v>62</v>
      </c>
      <c r="BO88" s="199">
        <v>63</v>
      </c>
      <c r="BP88" s="199">
        <v>64</v>
      </c>
      <c r="BQ88" s="199">
        <v>65</v>
      </c>
      <c r="BR88" s="199">
        <v>66</v>
      </c>
      <c r="BS88" s="199">
        <v>67</v>
      </c>
      <c r="BT88" s="199">
        <v>68</v>
      </c>
      <c r="BU88" s="199">
        <v>69</v>
      </c>
      <c r="BV88" s="199">
        <v>70</v>
      </c>
      <c r="BW88" s="199">
        <v>71</v>
      </c>
      <c r="BX88" s="199">
        <v>72</v>
      </c>
      <c r="BY88" s="199">
        <v>73</v>
      </c>
      <c r="BZ88" s="199">
        <v>74</v>
      </c>
      <c r="CA88" s="199">
        <v>75</v>
      </c>
      <c r="CB88" s="199">
        <v>76</v>
      </c>
      <c r="CC88" s="199">
        <v>77</v>
      </c>
      <c r="CD88" s="199">
        <v>78</v>
      </c>
      <c r="CE88" s="199">
        <v>79</v>
      </c>
      <c r="CF88" s="199">
        <v>80</v>
      </c>
      <c r="CG88" s="199">
        <v>81</v>
      </c>
      <c r="CH88" s="199">
        <v>82</v>
      </c>
      <c r="CI88" s="199">
        <v>83</v>
      </c>
      <c r="CJ88" s="199">
        <v>84</v>
      </c>
      <c r="CK88" s="199">
        <v>85</v>
      </c>
      <c r="CL88" s="199">
        <v>86</v>
      </c>
      <c r="CM88" s="199">
        <v>87</v>
      </c>
      <c r="CN88" s="199">
        <v>88</v>
      </c>
      <c r="CO88" s="199">
        <v>89</v>
      </c>
      <c r="CP88" s="199" t="s">
        <v>224</v>
      </c>
    </row>
    <row r="89" spans="1:94" ht="19.95" customHeight="1">
      <c r="A89" s="215" t="s">
        <v>4</v>
      </c>
      <c r="B89" s="185" t="s">
        <v>229</v>
      </c>
      <c r="C89" s="185">
        <v>11704</v>
      </c>
      <c r="D89" s="185">
        <v>109</v>
      </c>
      <c r="E89" s="185">
        <v>88</v>
      </c>
      <c r="F89" s="185">
        <v>118</v>
      </c>
      <c r="G89" s="185">
        <v>129</v>
      </c>
      <c r="H89" s="185">
        <v>115</v>
      </c>
      <c r="I89" s="185">
        <v>101</v>
      </c>
      <c r="J89" s="185">
        <v>118</v>
      </c>
      <c r="K89" s="185">
        <v>122</v>
      </c>
      <c r="L89" s="185">
        <v>116</v>
      </c>
      <c r="M89" s="185">
        <v>120</v>
      </c>
      <c r="N89" s="185">
        <v>127</v>
      </c>
      <c r="O89" s="185">
        <v>117</v>
      </c>
      <c r="P89" s="185">
        <v>120</v>
      </c>
      <c r="Q89" s="185">
        <v>137</v>
      </c>
      <c r="R89" s="185">
        <v>132</v>
      </c>
      <c r="S89" s="185">
        <v>109</v>
      </c>
      <c r="T89" s="185">
        <v>121</v>
      </c>
      <c r="U89" s="185">
        <v>112</v>
      </c>
      <c r="V89" s="185">
        <v>91</v>
      </c>
      <c r="W89" s="185">
        <v>108</v>
      </c>
      <c r="X89" s="185">
        <v>133</v>
      </c>
      <c r="Y89" s="185">
        <v>125</v>
      </c>
      <c r="Z89" s="185">
        <v>133</v>
      </c>
      <c r="AA89" s="185">
        <v>141</v>
      </c>
      <c r="AB89" s="185">
        <v>138</v>
      </c>
      <c r="AC89" s="185">
        <v>133</v>
      </c>
      <c r="AD89" s="185">
        <v>141</v>
      </c>
      <c r="AE89" s="185">
        <v>130</v>
      </c>
      <c r="AF89" s="185">
        <v>146</v>
      </c>
      <c r="AG89" s="185">
        <v>153</v>
      </c>
      <c r="AH89" s="185">
        <v>131</v>
      </c>
      <c r="AI89" s="185">
        <v>176</v>
      </c>
      <c r="AJ89" s="185">
        <v>161</v>
      </c>
      <c r="AK89" s="185">
        <v>164</v>
      </c>
      <c r="AL89" s="185">
        <v>152</v>
      </c>
      <c r="AM89" s="185">
        <v>166</v>
      </c>
      <c r="AN89" s="185">
        <v>143</v>
      </c>
      <c r="AO89" s="185">
        <v>163</v>
      </c>
      <c r="AP89" s="185">
        <v>157</v>
      </c>
      <c r="AQ89" s="185">
        <v>172</v>
      </c>
      <c r="AR89" s="185">
        <v>149</v>
      </c>
      <c r="AS89" s="185">
        <v>157</v>
      </c>
      <c r="AT89" s="185">
        <v>156</v>
      </c>
      <c r="AU89" s="185">
        <v>149</v>
      </c>
      <c r="AV89" s="185">
        <v>133</v>
      </c>
      <c r="AW89" s="185">
        <v>122</v>
      </c>
      <c r="AX89" s="185">
        <v>125</v>
      </c>
      <c r="AY89" s="185">
        <v>128</v>
      </c>
      <c r="AZ89" s="185">
        <v>149</v>
      </c>
      <c r="BA89" s="185">
        <v>154</v>
      </c>
      <c r="BB89" s="185">
        <v>185</v>
      </c>
      <c r="BC89" s="185">
        <v>172</v>
      </c>
      <c r="BD89" s="185">
        <v>165</v>
      </c>
      <c r="BE89" s="185">
        <v>199</v>
      </c>
      <c r="BF89" s="185">
        <v>214</v>
      </c>
      <c r="BG89" s="185">
        <v>205</v>
      </c>
      <c r="BH89" s="185">
        <v>195</v>
      </c>
      <c r="BI89" s="185">
        <v>217</v>
      </c>
      <c r="BJ89" s="185">
        <v>195</v>
      </c>
      <c r="BK89" s="185">
        <v>207</v>
      </c>
      <c r="BL89" s="185">
        <v>189</v>
      </c>
      <c r="BM89" s="185">
        <v>225</v>
      </c>
      <c r="BN89" s="185">
        <v>176</v>
      </c>
      <c r="BO89" s="185">
        <v>162</v>
      </c>
      <c r="BP89" s="185">
        <v>165</v>
      </c>
      <c r="BQ89" s="185">
        <v>143</v>
      </c>
      <c r="BR89" s="185">
        <v>155</v>
      </c>
      <c r="BS89" s="185">
        <v>128</v>
      </c>
      <c r="BT89" s="185">
        <v>139</v>
      </c>
      <c r="BU89" s="185">
        <v>108</v>
      </c>
      <c r="BV89" s="185">
        <v>101</v>
      </c>
      <c r="BW89" s="185">
        <v>119</v>
      </c>
      <c r="BX89" s="185">
        <v>122</v>
      </c>
      <c r="BY89" s="185">
        <v>108</v>
      </c>
      <c r="BZ89" s="185">
        <v>105</v>
      </c>
      <c r="CA89" s="185">
        <v>94</v>
      </c>
      <c r="CB89" s="185">
        <v>86</v>
      </c>
      <c r="CC89" s="185">
        <v>70</v>
      </c>
      <c r="CD89" s="185">
        <v>60</v>
      </c>
      <c r="CE89" s="185">
        <v>86</v>
      </c>
      <c r="CF89" s="185">
        <v>52</v>
      </c>
      <c r="CG89" s="185">
        <v>63</v>
      </c>
      <c r="CH89" s="185">
        <v>44</v>
      </c>
      <c r="CI89" s="185">
        <v>41</v>
      </c>
      <c r="CJ89" s="185">
        <v>51</v>
      </c>
      <c r="CK89" s="185">
        <v>39</v>
      </c>
      <c r="CL89" s="185">
        <v>43</v>
      </c>
      <c r="CM89" s="185">
        <v>48</v>
      </c>
      <c r="CN89" s="185">
        <v>28</v>
      </c>
      <c r="CO89" s="185">
        <v>22</v>
      </c>
      <c r="CP89" s="185">
        <v>88</v>
      </c>
    </row>
    <row r="90" spans="1:94" ht="19.95" customHeight="1">
      <c r="A90" s="594"/>
      <c r="B90" s="185" t="s">
        <v>230</v>
      </c>
      <c r="C90" s="185">
        <v>14771</v>
      </c>
      <c r="D90" s="185">
        <v>123</v>
      </c>
      <c r="E90" s="185">
        <v>155</v>
      </c>
      <c r="F90" s="185">
        <v>142</v>
      </c>
      <c r="G90" s="185">
        <v>147</v>
      </c>
      <c r="H90" s="185">
        <v>138</v>
      </c>
      <c r="I90" s="185">
        <v>172</v>
      </c>
      <c r="J90" s="185">
        <v>139</v>
      </c>
      <c r="K90" s="185">
        <v>138</v>
      </c>
      <c r="L90" s="185">
        <v>146</v>
      </c>
      <c r="M90" s="185">
        <v>135</v>
      </c>
      <c r="N90" s="185">
        <v>152</v>
      </c>
      <c r="O90" s="185">
        <v>154</v>
      </c>
      <c r="P90" s="185">
        <v>130</v>
      </c>
      <c r="Q90" s="185">
        <v>144</v>
      </c>
      <c r="R90" s="185">
        <v>123</v>
      </c>
      <c r="S90" s="185">
        <v>113</v>
      </c>
      <c r="T90" s="185">
        <v>137</v>
      </c>
      <c r="U90" s="185">
        <v>114</v>
      </c>
      <c r="V90" s="185">
        <v>192</v>
      </c>
      <c r="W90" s="185">
        <v>337</v>
      </c>
      <c r="X90" s="185">
        <v>300</v>
      </c>
      <c r="Y90" s="185">
        <v>303</v>
      </c>
      <c r="Z90" s="185">
        <v>294</v>
      </c>
      <c r="AA90" s="185">
        <v>380</v>
      </c>
      <c r="AB90" s="185">
        <v>352</v>
      </c>
      <c r="AC90" s="185">
        <v>382</v>
      </c>
      <c r="AD90" s="185">
        <v>405</v>
      </c>
      <c r="AE90" s="185">
        <v>359</v>
      </c>
      <c r="AF90" s="185">
        <v>356</v>
      </c>
      <c r="AG90" s="185">
        <v>338</v>
      </c>
      <c r="AH90" s="185">
        <v>359</v>
      </c>
      <c r="AI90" s="185">
        <v>284</v>
      </c>
      <c r="AJ90" s="185">
        <v>307</v>
      </c>
      <c r="AK90" s="185">
        <v>312</v>
      </c>
      <c r="AL90" s="185">
        <v>275</v>
      </c>
      <c r="AM90" s="185">
        <v>278</v>
      </c>
      <c r="AN90" s="185">
        <v>206</v>
      </c>
      <c r="AO90" s="185">
        <v>265</v>
      </c>
      <c r="AP90" s="185">
        <v>223</v>
      </c>
      <c r="AQ90" s="185">
        <v>190</v>
      </c>
      <c r="AR90" s="185">
        <v>221</v>
      </c>
      <c r="AS90" s="185">
        <v>191</v>
      </c>
      <c r="AT90" s="185">
        <v>190</v>
      </c>
      <c r="AU90" s="185">
        <v>197</v>
      </c>
      <c r="AV90" s="185">
        <v>143</v>
      </c>
      <c r="AW90" s="185">
        <v>108</v>
      </c>
      <c r="AX90" s="185">
        <v>148</v>
      </c>
      <c r="AY90" s="185">
        <v>130</v>
      </c>
      <c r="AZ90" s="185">
        <v>143</v>
      </c>
      <c r="BA90" s="185">
        <v>177</v>
      </c>
      <c r="BB90" s="185">
        <v>146</v>
      </c>
      <c r="BC90" s="185">
        <v>148</v>
      </c>
      <c r="BD90" s="185">
        <v>149</v>
      </c>
      <c r="BE90" s="185">
        <v>163</v>
      </c>
      <c r="BF90" s="185">
        <v>157</v>
      </c>
      <c r="BG90" s="185">
        <v>114</v>
      </c>
      <c r="BH90" s="185">
        <v>144</v>
      </c>
      <c r="BI90" s="185">
        <v>143</v>
      </c>
      <c r="BJ90" s="185">
        <v>182</v>
      </c>
      <c r="BK90" s="185">
        <v>169</v>
      </c>
      <c r="BL90" s="185">
        <v>154</v>
      </c>
      <c r="BM90" s="185">
        <v>134</v>
      </c>
      <c r="BN90" s="185">
        <v>136</v>
      </c>
      <c r="BO90" s="185">
        <v>112</v>
      </c>
      <c r="BP90" s="185">
        <v>128</v>
      </c>
      <c r="BQ90" s="185">
        <v>120</v>
      </c>
      <c r="BR90" s="185">
        <v>131</v>
      </c>
      <c r="BS90" s="185">
        <v>130</v>
      </c>
      <c r="BT90" s="185">
        <v>119</v>
      </c>
      <c r="BU90" s="185">
        <v>106</v>
      </c>
      <c r="BV90" s="185">
        <v>66</v>
      </c>
      <c r="BW90" s="185">
        <v>101</v>
      </c>
      <c r="BX90" s="185">
        <v>60</v>
      </c>
      <c r="BY90" s="185">
        <v>82</v>
      </c>
      <c r="BZ90" s="185">
        <v>68</v>
      </c>
      <c r="CA90" s="185">
        <v>88</v>
      </c>
      <c r="CB90" s="185">
        <v>62</v>
      </c>
      <c r="CC90" s="185">
        <v>57</v>
      </c>
      <c r="CD90" s="185">
        <v>53</v>
      </c>
      <c r="CE90" s="185">
        <v>63</v>
      </c>
      <c r="CF90" s="185">
        <v>36</v>
      </c>
      <c r="CG90" s="185">
        <v>39</v>
      </c>
      <c r="CH90" s="185">
        <v>54</v>
      </c>
      <c r="CI90" s="185">
        <v>32</v>
      </c>
      <c r="CJ90" s="185">
        <v>44</v>
      </c>
      <c r="CK90" s="185">
        <v>42</v>
      </c>
      <c r="CL90" s="185">
        <v>27</v>
      </c>
      <c r="CM90" s="185">
        <v>30</v>
      </c>
      <c r="CN90" s="185">
        <v>27</v>
      </c>
      <c r="CO90" s="185">
        <v>21</v>
      </c>
      <c r="CP90" s="185">
        <v>87</v>
      </c>
    </row>
    <row r="91" spans="1:94" ht="19.95" customHeight="1">
      <c r="A91" s="594"/>
      <c r="B91" s="185" t="s">
        <v>231</v>
      </c>
      <c r="C91" s="185">
        <v>9622</v>
      </c>
      <c r="D91" s="185">
        <v>78</v>
      </c>
      <c r="E91" s="185">
        <v>87</v>
      </c>
      <c r="F91" s="185">
        <v>97</v>
      </c>
      <c r="G91" s="185">
        <v>83</v>
      </c>
      <c r="H91" s="185">
        <v>84</v>
      </c>
      <c r="I91" s="185">
        <v>83</v>
      </c>
      <c r="J91" s="185">
        <v>78</v>
      </c>
      <c r="K91" s="185">
        <v>60</v>
      </c>
      <c r="L91" s="185">
        <v>83</v>
      </c>
      <c r="M91" s="185">
        <v>85</v>
      </c>
      <c r="N91" s="185">
        <v>85</v>
      </c>
      <c r="O91" s="185">
        <v>74</v>
      </c>
      <c r="P91" s="185">
        <v>72</v>
      </c>
      <c r="Q91" s="185">
        <v>55</v>
      </c>
      <c r="R91" s="185">
        <v>48</v>
      </c>
      <c r="S91" s="185">
        <v>54</v>
      </c>
      <c r="T91" s="185">
        <v>56</v>
      </c>
      <c r="U91" s="185">
        <v>79</v>
      </c>
      <c r="V91" s="185">
        <v>67</v>
      </c>
      <c r="W91" s="185">
        <v>105</v>
      </c>
      <c r="X91" s="185">
        <v>115</v>
      </c>
      <c r="Y91" s="185">
        <v>193</v>
      </c>
      <c r="Z91" s="185">
        <v>218</v>
      </c>
      <c r="AA91" s="185">
        <v>298</v>
      </c>
      <c r="AB91" s="185">
        <v>311</v>
      </c>
      <c r="AC91" s="185">
        <v>313</v>
      </c>
      <c r="AD91" s="185">
        <v>313</v>
      </c>
      <c r="AE91" s="185">
        <v>302</v>
      </c>
      <c r="AF91" s="185">
        <v>291</v>
      </c>
      <c r="AG91" s="185">
        <v>280</v>
      </c>
      <c r="AH91" s="185">
        <v>244</v>
      </c>
      <c r="AI91" s="185">
        <v>200</v>
      </c>
      <c r="AJ91" s="185">
        <v>223</v>
      </c>
      <c r="AK91" s="185">
        <v>189</v>
      </c>
      <c r="AL91" s="185">
        <v>209</v>
      </c>
      <c r="AM91" s="185">
        <v>159</v>
      </c>
      <c r="AN91" s="185">
        <v>146</v>
      </c>
      <c r="AO91" s="185">
        <v>133</v>
      </c>
      <c r="AP91" s="185">
        <v>159</v>
      </c>
      <c r="AQ91" s="185">
        <v>135</v>
      </c>
      <c r="AR91" s="185">
        <v>99</v>
      </c>
      <c r="AS91" s="185">
        <v>110</v>
      </c>
      <c r="AT91" s="185">
        <v>122</v>
      </c>
      <c r="AU91" s="185">
        <v>106</v>
      </c>
      <c r="AV91" s="185">
        <v>107</v>
      </c>
      <c r="AW91" s="185">
        <v>109</v>
      </c>
      <c r="AX91" s="185">
        <v>99</v>
      </c>
      <c r="AY91" s="185">
        <v>84</v>
      </c>
      <c r="AZ91" s="185">
        <v>88</v>
      </c>
      <c r="BA91" s="185">
        <v>90</v>
      </c>
      <c r="BB91" s="185">
        <v>106</v>
      </c>
      <c r="BC91" s="185">
        <v>111</v>
      </c>
      <c r="BD91" s="185">
        <v>97</v>
      </c>
      <c r="BE91" s="185">
        <v>120</v>
      </c>
      <c r="BF91" s="185">
        <v>101</v>
      </c>
      <c r="BG91" s="185">
        <v>109</v>
      </c>
      <c r="BH91" s="185">
        <v>106</v>
      </c>
      <c r="BI91" s="185">
        <v>96</v>
      </c>
      <c r="BJ91" s="185">
        <v>97</v>
      </c>
      <c r="BK91" s="185">
        <v>112</v>
      </c>
      <c r="BL91" s="185">
        <v>88</v>
      </c>
      <c r="BM91" s="185">
        <v>98</v>
      </c>
      <c r="BN91" s="185">
        <v>92</v>
      </c>
      <c r="BO91" s="185">
        <v>89</v>
      </c>
      <c r="BP91" s="185">
        <v>73</v>
      </c>
      <c r="BQ91" s="185">
        <v>73</v>
      </c>
      <c r="BR91" s="185">
        <v>87</v>
      </c>
      <c r="BS91" s="185">
        <v>65</v>
      </c>
      <c r="BT91" s="185">
        <v>51</v>
      </c>
      <c r="BU91" s="185">
        <v>50</v>
      </c>
      <c r="BV91" s="185">
        <v>59</v>
      </c>
      <c r="BW91" s="185">
        <v>45</v>
      </c>
      <c r="BX91" s="185">
        <v>54</v>
      </c>
      <c r="BY91" s="185">
        <v>59</v>
      </c>
      <c r="BZ91" s="185">
        <v>49</v>
      </c>
      <c r="CA91" s="185">
        <v>56</v>
      </c>
      <c r="CB91" s="185">
        <v>41</v>
      </c>
      <c r="CC91" s="185">
        <v>42</v>
      </c>
      <c r="CD91" s="185">
        <v>32</v>
      </c>
      <c r="CE91" s="185">
        <v>59</v>
      </c>
      <c r="CF91" s="185">
        <v>46</v>
      </c>
      <c r="CG91" s="185">
        <v>35</v>
      </c>
      <c r="CH91" s="185">
        <v>46</v>
      </c>
      <c r="CI91" s="185">
        <v>30</v>
      </c>
      <c r="CJ91" s="185">
        <v>25</v>
      </c>
      <c r="CK91" s="185">
        <v>31</v>
      </c>
      <c r="CL91" s="185">
        <v>25</v>
      </c>
      <c r="CM91" s="185">
        <v>17</v>
      </c>
      <c r="CN91" s="185">
        <v>22</v>
      </c>
      <c r="CO91" s="185">
        <v>11</v>
      </c>
      <c r="CP91" s="185">
        <v>59</v>
      </c>
    </row>
    <row r="92" spans="1:94" ht="19.95" customHeight="1">
      <c r="A92" s="594"/>
      <c r="B92" s="185" t="s">
        <v>232</v>
      </c>
      <c r="C92" s="185">
        <v>14974</v>
      </c>
      <c r="D92" s="185">
        <v>128</v>
      </c>
      <c r="E92" s="185">
        <v>113</v>
      </c>
      <c r="F92" s="185">
        <v>141</v>
      </c>
      <c r="G92" s="185">
        <v>143</v>
      </c>
      <c r="H92" s="185">
        <v>156</v>
      </c>
      <c r="I92" s="185">
        <v>165</v>
      </c>
      <c r="J92" s="185">
        <v>155</v>
      </c>
      <c r="K92" s="185">
        <v>144</v>
      </c>
      <c r="L92" s="185">
        <v>170</v>
      </c>
      <c r="M92" s="185">
        <v>161</v>
      </c>
      <c r="N92" s="185">
        <v>155</v>
      </c>
      <c r="O92" s="185">
        <v>182</v>
      </c>
      <c r="P92" s="185">
        <v>201</v>
      </c>
      <c r="Q92" s="185">
        <v>157</v>
      </c>
      <c r="R92" s="185">
        <v>159</v>
      </c>
      <c r="S92" s="185">
        <v>172</v>
      </c>
      <c r="T92" s="185">
        <v>167</v>
      </c>
      <c r="U92" s="185">
        <v>165</v>
      </c>
      <c r="V92" s="185">
        <v>152</v>
      </c>
      <c r="W92" s="185">
        <v>183</v>
      </c>
      <c r="X92" s="185">
        <v>164</v>
      </c>
      <c r="Y92" s="185">
        <v>142</v>
      </c>
      <c r="Z92" s="185">
        <v>180</v>
      </c>
      <c r="AA92" s="185">
        <v>158</v>
      </c>
      <c r="AB92" s="185">
        <v>183</v>
      </c>
      <c r="AC92" s="185">
        <v>187</v>
      </c>
      <c r="AD92" s="185">
        <v>199</v>
      </c>
      <c r="AE92" s="185">
        <v>176</v>
      </c>
      <c r="AF92" s="185">
        <v>206</v>
      </c>
      <c r="AG92" s="185">
        <v>226</v>
      </c>
      <c r="AH92" s="185">
        <v>240</v>
      </c>
      <c r="AI92" s="185">
        <v>235</v>
      </c>
      <c r="AJ92" s="185">
        <v>209</v>
      </c>
      <c r="AK92" s="185">
        <v>242</v>
      </c>
      <c r="AL92" s="185">
        <v>220</v>
      </c>
      <c r="AM92" s="185">
        <v>240</v>
      </c>
      <c r="AN92" s="185">
        <v>192</v>
      </c>
      <c r="AO92" s="185">
        <v>177</v>
      </c>
      <c r="AP92" s="185">
        <v>188</v>
      </c>
      <c r="AQ92" s="185">
        <v>219</v>
      </c>
      <c r="AR92" s="185">
        <v>192</v>
      </c>
      <c r="AS92" s="185">
        <v>211</v>
      </c>
      <c r="AT92" s="185">
        <v>181</v>
      </c>
      <c r="AU92" s="185">
        <v>194</v>
      </c>
      <c r="AV92" s="185">
        <v>191</v>
      </c>
      <c r="AW92" s="185">
        <v>158</v>
      </c>
      <c r="AX92" s="185">
        <v>169</v>
      </c>
      <c r="AY92" s="185">
        <v>156</v>
      </c>
      <c r="AZ92" s="185">
        <v>166</v>
      </c>
      <c r="BA92" s="185">
        <v>165</v>
      </c>
      <c r="BB92" s="185">
        <v>201</v>
      </c>
      <c r="BC92" s="185">
        <v>239</v>
      </c>
      <c r="BD92" s="185">
        <v>235</v>
      </c>
      <c r="BE92" s="185">
        <v>226</v>
      </c>
      <c r="BF92" s="185">
        <v>195</v>
      </c>
      <c r="BG92" s="185">
        <v>206</v>
      </c>
      <c r="BH92" s="185">
        <v>244</v>
      </c>
      <c r="BI92" s="185">
        <v>222</v>
      </c>
      <c r="BJ92" s="185">
        <v>212</v>
      </c>
      <c r="BK92" s="185">
        <v>241</v>
      </c>
      <c r="BL92" s="185">
        <v>205</v>
      </c>
      <c r="BM92" s="185">
        <v>196</v>
      </c>
      <c r="BN92" s="185">
        <v>185</v>
      </c>
      <c r="BO92" s="185">
        <v>213</v>
      </c>
      <c r="BP92" s="185">
        <v>176</v>
      </c>
      <c r="BQ92" s="185">
        <v>164</v>
      </c>
      <c r="BR92" s="185">
        <v>153</v>
      </c>
      <c r="BS92" s="185">
        <v>143</v>
      </c>
      <c r="BT92" s="185">
        <v>142</v>
      </c>
      <c r="BU92" s="185">
        <v>116</v>
      </c>
      <c r="BV92" s="185">
        <v>133</v>
      </c>
      <c r="BW92" s="185">
        <v>150</v>
      </c>
      <c r="BX92" s="185">
        <v>137</v>
      </c>
      <c r="BY92" s="185">
        <v>119</v>
      </c>
      <c r="BZ92" s="185">
        <v>154</v>
      </c>
      <c r="CA92" s="185">
        <v>138</v>
      </c>
      <c r="CB92" s="185">
        <v>113</v>
      </c>
      <c r="CC92" s="185">
        <v>79</v>
      </c>
      <c r="CD92" s="185">
        <v>91</v>
      </c>
      <c r="CE92" s="185">
        <v>112</v>
      </c>
      <c r="CF92" s="185">
        <v>101</v>
      </c>
      <c r="CG92" s="185">
        <v>94</v>
      </c>
      <c r="CH92" s="185">
        <v>88</v>
      </c>
      <c r="CI92" s="185">
        <v>79</v>
      </c>
      <c r="CJ92" s="185">
        <v>84</v>
      </c>
      <c r="CK92" s="185">
        <v>65</v>
      </c>
      <c r="CL92" s="185">
        <v>67</v>
      </c>
      <c r="CM92" s="185">
        <v>65</v>
      </c>
      <c r="CN92" s="185">
        <v>48</v>
      </c>
      <c r="CO92" s="185">
        <v>43</v>
      </c>
      <c r="CP92" s="185">
        <v>165</v>
      </c>
    </row>
    <row r="93" spans="1:94" ht="19.95" customHeight="1">
      <c r="A93" s="594"/>
      <c r="B93" s="185" t="s">
        <v>4</v>
      </c>
      <c r="C93" s="185">
        <v>10722</v>
      </c>
      <c r="D93" s="185">
        <v>89</v>
      </c>
      <c r="E93" s="185">
        <v>104</v>
      </c>
      <c r="F93" s="185">
        <v>123</v>
      </c>
      <c r="G93" s="185">
        <v>114</v>
      </c>
      <c r="H93" s="185">
        <v>116</v>
      </c>
      <c r="I93" s="185">
        <v>137</v>
      </c>
      <c r="J93" s="185">
        <v>127</v>
      </c>
      <c r="K93" s="185">
        <v>124</v>
      </c>
      <c r="L93" s="185">
        <v>121</v>
      </c>
      <c r="M93" s="185">
        <v>154</v>
      </c>
      <c r="N93" s="185">
        <v>154</v>
      </c>
      <c r="O93" s="185">
        <v>146</v>
      </c>
      <c r="P93" s="185">
        <v>168</v>
      </c>
      <c r="Q93" s="185">
        <v>135</v>
      </c>
      <c r="R93" s="185">
        <v>141</v>
      </c>
      <c r="S93" s="185">
        <v>115</v>
      </c>
      <c r="T93" s="185">
        <v>141</v>
      </c>
      <c r="U93" s="185">
        <v>103</v>
      </c>
      <c r="V93" s="185">
        <v>126</v>
      </c>
      <c r="W93" s="185">
        <v>104</v>
      </c>
      <c r="X93" s="185">
        <v>80</v>
      </c>
      <c r="Y93" s="185">
        <v>95</v>
      </c>
      <c r="Z93" s="185">
        <v>110</v>
      </c>
      <c r="AA93" s="185">
        <v>108</v>
      </c>
      <c r="AB93" s="185">
        <v>124</v>
      </c>
      <c r="AC93" s="185">
        <v>116</v>
      </c>
      <c r="AD93" s="185">
        <v>134</v>
      </c>
      <c r="AE93" s="185">
        <v>114</v>
      </c>
      <c r="AF93" s="185">
        <v>148</v>
      </c>
      <c r="AG93" s="185">
        <v>146</v>
      </c>
      <c r="AH93" s="185">
        <v>172</v>
      </c>
      <c r="AI93" s="185">
        <v>214</v>
      </c>
      <c r="AJ93" s="185">
        <v>177</v>
      </c>
      <c r="AK93" s="185">
        <v>171</v>
      </c>
      <c r="AL93" s="185">
        <v>162</v>
      </c>
      <c r="AM93" s="185">
        <v>144</v>
      </c>
      <c r="AN93" s="185">
        <v>170</v>
      </c>
      <c r="AO93" s="185">
        <v>155</v>
      </c>
      <c r="AP93" s="185">
        <v>182</v>
      </c>
      <c r="AQ93" s="185">
        <v>155</v>
      </c>
      <c r="AR93" s="185">
        <v>153</v>
      </c>
      <c r="AS93" s="185">
        <v>170</v>
      </c>
      <c r="AT93" s="185">
        <v>147</v>
      </c>
      <c r="AU93" s="185">
        <v>139</v>
      </c>
      <c r="AV93" s="185">
        <v>132</v>
      </c>
      <c r="AW93" s="185">
        <v>130</v>
      </c>
      <c r="AX93" s="185">
        <v>145</v>
      </c>
      <c r="AY93" s="185">
        <v>132</v>
      </c>
      <c r="AZ93" s="185">
        <v>123</v>
      </c>
      <c r="BA93" s="185">
        <v>141</v>
      </c>
      <c r="BB93" s="185">
        <v>151</v>
      </c>
      <c r="BC93" s="185">
        <v>164</v>
      </c>
      <c r="BD93" s="185">
        <v>157</v>
      </c>
      <c r="BE93" s="185">
        <v>162</v>
      </c>
      <c r="BF93" s="185">
        <v>144</v>
      </c>
      <c r="BG93" s="185">
        <v>148</v>
      </c>
      <c r="BH93" s="185">
        <v>144</v>
      </c>
      <c r="BI93" s="185">
        <v>161</v>
      </c>
      <c r="BJ93" s="185">
        <v>177</v>
      </c>
      <c r="BK93" s="185">
        <v>162</v>
      </c>
      <c r="BL93" s="185">
        <v>163</v>
      </c>
      <c r="BM93" s="185">
        <v>137</v>
      </c>
      <c r="BN93" s="185">
        <v>140</v>
      </c>
      <c r="BO93" s="185">
        <v>141</v>
      </c>
      <c r="BP93" s="185">
        <v>141</v>
      </c>
      <c r="BQ93" s="185">
        <v>125</v>
      </c>
      <c r="BR93" s="185">
        <v>105</v>
      </c>
      <c r="BS93" s="185">
        <v>118</v>
      </c>
      <c r="BT93" s="185">
        <v>90</v>
      </c>
      <c r="BU93" s="185">
        <v>95</v>
      </c>
      <c r="BV93" s="185">
        <v>102</v>
      </c>
      <c r="BW93" s="185">
        <v>78</v>
      </c>
      <c r="BX93" s="185">
        <v>80</v>
      </c>
      <c r="BY93" s="185">
        <v>72</v>
      </c>
      <c r="BZ93" s="185">
        <v>79</v>
      </c>
      <c r="CA93" s="185">
        <v>69</v>
      </c>
      <c r="CB93" s="185">
        <v>63</v>
      </c>
      <c r="CC93" s="185">
        <v>45</v>
      </c>
      <c r="CD93" s="185">
        <v>42</v>
      </c>
      <c r="CE93" s="185">
        <v>56</v>
      </c>
      <c r="CF93" s="185">
        <v>57</v>
      </c>
      <c r="CG93" s="185">
        <v>28</v>
      </c>
      <c r="CH93" s="185">
        <v>40</v>
      </c>
      <c r="CI93" s="185">
        <v>42</v>
      </c>
      <c r="CJ93" s="185">
        <v>36</v>
      </c>
      <c r="CK93" s="185">
        <v>19</v>
      </c>
      <c r="CL93" s="185">
        <v>20</v>
      </c>
      <c r="CM93" s="185">
        <v>26</v>
      </c>
      <c r="CN93" s="185">
        <v>30</v>
      </c>
      <c r="CO93" s="185">
        <v>21</v>
      </c>
      <c r="CP93" s="185">
        <v>61</v>
      </c>
    </row>
    <row r="94" spans="1:94" ht="19.95" customHeight="1">
      <c r="A94" s="594"/>
      <c r="B94" s="185" t="s">
        <v>233</v>
      </c>
      <c r="C94" s="185">
        <v>12723</v>
      </c>
      <c r="D94" s="185">
        <v>113</v>
      </c>
      <c r="E94" s="185">
        <v>122</v>
      </c>
      <c r="F94" s="185">
        <v>131</v>
      </c>
      <c r="G94" s="185">
        <v>129</v>
      </c>
      <c r="H94" s="185">
        <v>121</v>
      </c>
      <c r="I94" s="185">
        <v>98</v>
      </c>
      <c r="J94" s="185">
        <v>136</v>
      </c>
      <c r="K94" s="185">
        <v>137</v>
      </c>
      <c r="L94" s="185">
        <v>91</v>
      </c>
      <c r="M94" s="185">
        <v>122</v>
      </c>
      <c r="N94" s="185">
        <v>110</v>
      </c>
      <c r="O94" s="185">
        <v>126</v>
      </c>
      <c r="P94" s="185">
        <v>124</v>
      </c>
      <c r="Q94" s="185">
        <v>97</v>
      </c>
      <c r="R94" s="185">
        <v>126</v>
      </c>
      <c r="S94" s="185">
        <v>86</v>
      </c>
      <c r="T94" s="185">
        <v>89</v>
      </c>
      <c r="U94" s="185">
        <v>93</v>
      </c>
      <c r="V94" s="185">
        <v>113</v>
      </c>
      <c r="W94" s="185">
        <v>120</v>
      </c>
      <c r="X94" s="185">
        <v>101</v>
      </c>
      <c r="Y94" s="185">
        <v>137</v>
      </c>
      <c r="Z94" s="185">
        <v>164</v>
      </c>
      <c r="AA94" s="185">
        <v>153</v>
      </c>
      <c r="AB94" s="185">
        <v>155</v>
      </c>
      <c r="AC94" s="185">
        <v>181</v>
      </c>
      <c r="AD94" s="185">
        <v>196</v>
      </c>
      <c r="AE94" s="185">
        <v>187</v>
      </c>
      <c r="AF94" s="185">
        <v>196</v>
      </c>
      <c r="AG94" s="185">
        <v>205</v>
      </c>
      <c r="AH94" s="185">
        <v>214</v>
      </c>
      <c r="AI94" s="185">
        <v>196</v>
      </c>
      <c r="AJ94" s="185">
        <v>180</v>
      </c>
      <c r="AK94" s="185">
        <v>218</v>
      </c>
      <c r="AL94" s="185">
        <v>196</v>
      </c>
      <c r="AM94" s="185">
        <v>170</v>
      </c>
      <c r="AN94" s="185">
        <v>166</v>
      </c>
      <c r="AO94" s="185">
        <v>137</v>
      </c>
      <c r="AP94" s="185">
        <v>138</v>
      </c>
      <c r="AQ94" s="185">
        <v>149</v>
      </c>
      <c r="AR94" s="185">
        <v>140</v>
      </c>
      <c r="AS94" s="185">
        <v>163</v>
      </c>
      <c r="AT94" s="185">
        <v>151</v>
      </c>
      <c r="AU94" s="185">
        <v>169</v>
      </c>
      <c r="AV94" s="185">
        <v>126</v>
      </c>
      <c r="AW94" s="185">
        <v>131</v>
      </c>
      <c r="AX94" s="185">
        <v>128</v>
      </c>
      <c r="AY94" s="185">
        <v>136</v>
      </c>
      <c r="AZ94" s="185">
        <v>120</v>
      </c>
      <c r="BA94" s="185">
        <v>144</v>
      </c>
      <c r="BB94" s="185">
        <v>153</v>
      </c>
      <c r="BC94" s="185">
        <v>193</v>
      </c>
      <c r="BD94" s="185">
        <v>187</v>
      </c>
      <c r="BE94" s="185">
        <v>212</v>
      </c>
      <c r="BF94" s="185">
        <v>214</v>
      </c>
      <c r="BG94" s="185">
        <v>171</v>
      </c>
      <c r="BH94" s="185">
        <v>194</v>
      </c>
      <c r="BI94" s="185">
        <v>208</v>
      </c>
      <c r="BJ94" s="185">
        <v>234</v>
      </c>
      <c r="BK94" s="185">
        <v>199</v>
      </c>
      <c r="BL94" s="185">
        <v>194</v>
      </c>
      <c r="BM94" s="185">
        <v>213</v>
      </c>
      <c r="BN94" s="185">
        <v>201</v>
      </c>
      <c r="BO94" s="185">
        <v>212</v>
      </c>
      <c r="BP94" s="185">
        <v>184</v>
      </c>
      <c r="BQ94" s="185">
        <v>160</v>
      </c>
      <c r="BR94" s="185">
        <v>159</v>
      </c>
      <c r="BS94" s="185">
        <v>158</v>
      </c>
      <c r="BT94" s="185">
        <v>140</v>
      </c>
      <c r="BU94" s="185">
        <v>152</v>
      </c>
      <c r="BV94" s="185">
        <v>116</v>
      </c>
      <c r="BW94" s="185">
        <v>131</v>
      </c>
      <c r="BX94" s="185">
        <v>111</v>
      </c>
      <c r="BY94" s="185">
        <v>118</v>
      </c>
      <c r="BZ94" s="185">
        <v>111</v>
      </c>
      <c r="CA94" s="185">
        <v>131</v>
      </c>
      <c r="CB94" s="185">
        <v>91</v>
      </c>
      <c r="CC94" s="185">
        <v>102</v>
      </c>
      <c r="CD94" s="185">
        <v>94</v>
      </c>
      <c r="CE94" s="185">
        <v>79</v>
      </c>
      <c r="CF94" s="185">
        <v>84</v>
      </c>
      <c r="CG94" s="185">
        <v>78</v>
      </c>
      <c r="CH94" s="185">
        <v>85</v>
      </c>
      <c r="CI94" s="185">
        <v>81</v>
      </c>
      <c r="CJ94" s="185">
        <v>73</v>
      </c>
      <c r="CK94" s="185">
        <v>59</v>
      </c>
      <c r="CL94" s="185">
        <v>43</v>
      </c>
      <c r="CM94" s="185">
        <v>52</v>
      </c>
      <c r="CN94" s="185">
        <v>43</v>
      </c>
      <c r="CO94" s="185">
        <v>35</v>
      </c>
      <c r="CP94" s="185">
        <v>137</v>
      </c>
    </row>
    <row r="95" spans="1:94" ht="19.95" customHeight="1">
      <c r="A95" s="594"/>
      <c r="B95" s="185" t="s">
        <v>234</v>
      </c>
      <c r="C95" s="185">
        <v>14072</v>
      </c>
      <c r="D95" s="185">
        <v>120</v>
      </c>
      <c r="E95" s="185">
        <v>140</v>
      </c>
      <c r="F95" s="185">
        <v>129</v>
      </c>
      <c r="G95" s="185">
        <v>135</v>
      </c>
      <c r="H95" s="185">
        <v>125</v>
      </c>
      <c r="I95" s="185">
        <v>136</v>
      </c>
      <c r="J95" s="185">
        <v>163</v>
      </c>
      <c r="K95" s="185">
        <v>127</v>
      </c>
      <c r="L95" s="185">
        <v>141</v>
      </c>
      <c r="M95" s="185">
        <v>174</v>
      </c>
      <c r="N95" s="185">
        <v>171</v>
      </c>
      <c r="O95" s="185">
        <v>148</v>
      </c>
      <c r="P95" s="185">
        <v>162</v>
      </c>
      <c r="Q95" s="185">
        <v>154</v>
      </c>
      <c r="R95" s="185">
        <v>159</v>
      </c>
      <c r="S95" s="185">
        <v>145</v>
      </c>
      <c r="T95" s="185">
        <v>140</v>
      </c>
      <c r="U95" s="185">
        <v>155</v>
      </c>
      <c r="V95" s="185">
        <v>163</v>
      </c>
      <c r="W95" s="185">
        <v>172</v>
      </c>
      <c r="X95" s="185">
        <v>153</v>
      </c>
      <c r="Y95" s="185">
        <v>173</v>
      </c>
      <c r="Z95" s="185">
        <v>158</v>
      </c>
      <c r="AA95" s="185">
        <v>187</v>
      </c>
      <c r="AB95" s="185">
        <v>197</v>
      </c>
      <c r="AC95" s="185">
        <v>200</v>
      </c>
      <c r="AD95" s="185">
        <v>209</v>
      </c>
      <c r="AE95" s="185">
        <v>185</v>
      </c>
      <c r="AF95" s="185">
        <v>189</v>
      </c>
      <c r="AG95" s="185">
        <v>189</v>
      </c>
      <c r="AH95" s="185">
        <v>257</v>
      </c>
      <c r="AI95" s="185">
        <v>213</v>
      </c>
      <c r="AJ95" s="185">
        <v>201</v>
      </c>
      <c r="AK95" s="185">
        <v>203</v>
      </c>
      <c r="AL95" s="185">
        <v>204</v>
      </c>
      <c r="AM95" s="185">
        <v>200</v>
      </c>
      <c r="AN95" s="185">
        <v>174</v>
      </c>
      <c r="AO95" s="185">
        <v>182</v>
      </c>
      <c r="AP95" s="185">
        <v>190</v>
      </c>
      <c r="AQ95" s="185">
        <v>179</v>
      </c>
      <c r="AR95" s="185">
        <v>209</v>
      </c>
      <c r="AS95" s="185">
        <v>164</v>
      </c>
      <c r="AT95" s="185">
        <v>176</v>
      </c>
      <c r="AU95" s="185">
        <v>186</v>
      </c>
      <c r="AV95" s="185">
        <v>172</v>
      </c>
      <c r="AW95" s="185">
        <v>151</v>
      </c>
      <c r="AX95" s="185">
        <v>172</v>
      </c>
      <c r="AY95" s="185">
        <v>175</v>
      </c>
      <c r="AZ95" s="185">
        <v>189</v>
      </c>
      <c r="BA95" s="185">
        <v>173</v>
      </c>
      <c r="BB95" s="185">
        <v>192</v>
      </c>
      <c r="BC95" s="185">
        <v>188</v>
      </c>
      <c r="BD95" s="185">
        <v>233</v>
      </c>
      <c r="BE95" s="185">
        <v>230</v>
      </c>
      <c r="BF95" s="185">
        <v>256</v>
      </c>
      <c r="BG95" s="185">
        <v>240</v>
      </c>
      <c r="BH95" s="185">
        <v>254</v>
      </c>
      <c r="BI95" s="185">
        <v>239</v>
      </c>
      <c r="BJ95" s="185">
        <v>271</v>
      </c>
      <c r="BK95" s="185">
        <v>217</v>
      </c>
      <c r="BL95" s="185">
        <v>215</v>
      </c>
      <c r="BM95" s="185">
        <v>196</v>
      </c>
      <c r="BN95" s="185">
        <v>193</v>
      </c>
      <c r="BO95" s="185">
        <v>169</v>
      </c>
      <c r="BP95" s="185">
        <v>155</v>
      </c>
      <c r="BQ95" s="185">
        <v>147</v>
      </c>
      <c r="BR95" s="185">
        <v>152</v>
      </c>
      <c r="BS95" s="185">
        <v>120</v>
      </c>
      <c r="BT95" s="185">
        <v>127</v>
      </c>
      <c r="BU95" s="185">
        <v>96</v>
      </c>
      <c r="BV95" s="185">
        <v>96</v>
      </c>
      <c r="BW95" s="185">
        <v>92</v>
      </c>
      <c r="BX95" s="185">
        <v>107</v>
      </c>
      <c r="BY95" s="185">
        <v>105</v>
      </c>
      <c r="BZ95" s="185">
        <v>109</v>
      </c>
      <c r="CA95" s="185">
        <v>99</v>
      </c>
      <c r="CB95" s="185">
        <v>64</v>
      </c>
      <c r="CC95" s="185">
        <v>69</v>
      </c>
      <c r="CD95" s="185">
        <v>80</v>
      </c>
      <c r="CE95" s="185">
        <v>87</v>
      </c>
      <c r="CF95" s="185">
        <v>69</v>
      </c>
      <c r="CG95" s="185">
        <v>84</v>
      </c>
      <c r="CH95" s="185">
        <v>67</v>
      </c>
      <c r="CI95" s="185">
        <v>68</v>
      </c>
      <c r="CJ95" s="185">
        <v>55</v>
      </c>
      <c r="CK95" s="185">
        <v>57</v>
      </c>
      <c r="CL95" s="185">
        <v>55</v>
      </c>
      <c r="CM95" s="185">
        <v>48</v>
      </c>
      <c r="CN95" s="185">
        <v>49</v>
      </c>
      <c r="CO95" s="185">
        <v>40</v>
      </c>
      <c r="CP95" s="185">
        <v>113</v>
      </c>
    </row>
    <row r="96" spans="1:94" ht="19.95" customHeight="1">
      <c r="A96" s="595"/>
      <c r="B96" s="191" t="s">
        <v>235</v>
      </c>
      <c r="C96" s="191">
        <v>88588</v>
      </c>
      <c r="D96" s="191">
        <v>760</v>
      </c>
      <c r="E96" s="191">
        <v>809</v>
      </c>
      <c r="F96" s="191">
        <v>881</v>
      </c>
      <c r="G96" s="191">
        <v>880</v>
      </c>
      <c r="H96" s="191">
        <v>855</v>
      </c>
      <c r="I96" s="191">
        <v>892</v>
      </c>
      <c r="J96" s="191">
        <v>916</v>
      </c>
      <c r="K96" s="191">
        <v>852</v>
      </c>
      <c r="L96" s="191">
        <v>868</v>
      </c>
      <c r="M96" s="191">
        <v>951</v>
      </c>
      <c r="N96" s="191">
        <v>954</v>
      </c>
      <c r="O96" s="191">
        <v>947</v>
      </c>
      <c r="P96" s="191">
        <v>977</v>
      </c>
      <c r="Q96" s="191">
        <v>879</v>
      </c>
      <c r="R96" s="191">
        <v>888</v>
      </c>
      <c r="S96" s="191">
        <v>794</v>
      </c>
      <c r="T96" s="191">
        <v>851</v>
      </c>
      <c r="U96" s="191">
        <v>821</v>
      </c>
      <c r="V96" s="191">
        <v>904</v>
      </c>
      <c r="W96" s="191">
        <v>1129</v>
      </c>
      <c r="X96" s="191">
        <v>1046</v>
      </c>
      <c r="Y96" s="191">
        <v>1168</v>
      </c>
      <c r="Z96" s="191">
        <v>1257</v>
      </c>
      <c r="AA96" s="191">
        <v>1425</v>
      </c>
      <c r="AB96" s="191">
        <v>1460</v>
      </c>
      <c r="AC96" s="191">
        <v>1512</v>
      </c>
      <c r="AD96" s="191">
        <v>1597</v>
      </c>
      <c r="AE96" s="191">
        <v>1453</v>
      </c>
      <c r="AF96" s="191">
        <v>1532</v>
      </c>
      <c r="AG96" s="191">
        <v>1537</v>
      </c>
      <c r="AH96" s="191">
        <v>1617</v>
      </c>
      <c r="AI96" s="191">
        <v>1518</v>
      </c>
      <c r="AJ96" s="191">
        <v>1458</v>
      </c>
      <c r="AK96" s="191">
        <v>1499</v>
      </c>
      <c r="AL96" s="191">
        <v>1418</v>
      </c>
      <c r="AM96" s="191">
        <v>1357</v>
      </c>
      <c r="AN96" s="191">
        <v>1197</v>
      </c>
      <c r="AO96" s="191">
        <v>1212</v>
      </c>
      <c r="AP96" s="191">
        <v>1237</v>
      </c>
      <c r="AQ96" s="191">
        <v>1199</v>
      </c>
      <c r="AR96" s="191">
        <v>1163</v>
      </c>
      <c r="AS96" s="191">
        <v>1166</v>
      </c>
      <c r="AT96" s="191">
        <v>1123</v>
      </c>
      <c r="AU96" s="191">
        <v>1140</v>
      </c>
      <c r="AV96" s="191">
        <v>1004</v>
      </c>
      <c r="AW96" s="191">
        <v>909</v>
      </c>
      <c r="AX96" s="191">
        <v>986</v>
      </c>
      <c r="AY96" s="191">
        <v>941</v>
      </c>
      <c r="AZ96" s="191">
        <v>978</v>
      </c>
      <c r="BA96" s="191">
        <v>1044</v>
      </c>
      <c r="BB96" s="191">
        <v>1134</v>
      </c>
      <c r="BC96" s="191">
        <v>1215</v>
      </c>
      <c r="BD96" s="191">
        <v>1223</v>
      </c>
      <c r="BE96" s="191">
        <v>1312</v>
      </c>
      <c r="BF96" s="191">
        <v>1281</v>
      </c>
      <c r="BG96" s="191">
        <v>1193</v>
      </c>
      <c r="BH96" s="191">
        <v>1281</v>
      </c>
      <c r="BI96" s="191">
        <v>1286</v>
      </c>
      <c r="BJ96" s="191">
        <v>1368</v>
      </c>
      <c r="BK96" s="191">
        <v>1307</v>
      </c>
      <c r="BL96" s="191">
        <v>1208</v>
      </c>
      <c r="BM96" s="191">
        <v>1199</v>
      </c>
      <c r="BN96" s="191">
        <v>1123</v>
      </c>
      <c r="BO96" s="191">
        <v>1098</v>
      </c>
      <c r="BP96" s="191">
        <v>1022</v>
      </c>
      <c r="BQ96" s="191">
        <v>932</v>
      </c>
      <c r="BR96" s="191">
        <v>942</v>
      </c>
      <c r="BS96" s="191">
        <v>862</v>
      </c>
      <c r="BT96" s="191">
        <v>808</v>
      </c>
      <c r="BU96" s="191">
        <v>723</v>
      </c>
      <c r="BV96" s="191">
        <v>673</v>
      </c>
      <c r="BW96" s="191">
        <v>716</v>
      </c>
      <c r="BX96" s="191">
        <v>671</v>
      </c>
      <c r="BY96" s="191">
        <v>663</v>
      </c>
      <c r="BZ96" s="191">
        <v>675</v>
      </c>
      <c r="CA96" s="191">
        <v>675</v>
      </c>
      <c r="CB96" s="191">
        <v>520</v>
      </c>
      <c r="CC96" s="191">
        <v>464</v>
      </c>
      <c r="CD96" s="191">
        <v>452</v>
      </c>
      <c r="CE96" s="191">
        <v>542</v>
      </c>
      <c r="CF96" s="191">
        <v>445</v>
      </c>
      <c r="CG96" s="191">
        <v>421</v>
      </c>
      <c r="CH96" s="191">
        <v>424</v>
      </c>
      <c r="CI96" s="191">
        <v>373</v>
      </c>
      <c r="CJ96" s="191">
        <v>368</v>
      </c>
      <c r="CK96" s="191">
        <v>312</v>
      </c>
      <c r="CL96" s="191">
        <v>280</v>
      </c>
      <c r="CM96" s="191">
        <v>286</v>
      </c>
      <c r="CN96" s="191">
        <v>247</v>
      </c>
      <c r="CO96" s="191">
        <v>193</v>
      </c>
      <c r="CP96" s="191">
        <v>710</v>
      </c>
    </row>
    <row r="97" spans="1:94" ht="19.95" customHeight="1">
      <c r="A97" s="215" t="s">
        <v>5</v>
      </c>
      <c r="B97" s="185" t="s">
        <v>236</v>
      </c>
      <c r="C97" s="185">
        <v>17273</v>
      </c>
      <c r="D97" s="185">
        <v>81</v>
      </c>
      <c r="E97" s="185">
        <v>103</v>
      </c>
      <c r="F97" s="185">
        <v>99</v>
      </c>
      <c r="G97" s="185">
        <v>90</v>
      </c>
      <c r="H97" s="185">
        <v>82</v>
      </c>
      <c r="I97" s="185">
        <v>83</v>
      </c>
      <c r="J97" s="185">
        <v>71</v>
      </c>
      <c r="K97" s="185">
        <v>91</v>
      </c>
      <c r="L97" s="185">
        <v>76</v>
      </c>
      <c r="M97" s="185">
        <v>51</v>
      </c>
      <c r="N97" s="185">
        <v>53</v>
      </c>
      <c r="O97" s="185">
        <v>66</v>
      </c>
      <c r="P97" s="185">
        <v>78</v>
      </c>
      <c r="Q97" s="185">
        <v>50</v>
      </c>
      <c r="R97" s="185">
        <v>54</v>
      </c>
      <c r="S97" s="185">
        <v>60</v>
      </c>
      <c r="T97" s="185">
        <v>39</v>
      </c>
      <c r="U97" s="185">
        <v>54</v>
      </c>
      <c r="V97" s="185">
        <v>695</v>
      </c>
      <c r="W97" s="185">
        <v>1318</v>
      </c>
      <c r="X97" s="185">
        <v>1053</v>
      </c>
      <c r="Y97" s="185">
        <v>986</v>
      </c>
      <c r="Z97" s="185">
        <v>1053</v>
      </c>
      <c r="AA97" s="185">
        <v>1009</v>
      </c>
      <c r="AB97" s="185">
        <v>942</v>
      </c>
      <c r="AC97" s="185">
        <v>745</v>
      </c>
      <c r="AD97" s="185">
        <v>658</v>
      </c>
      <c r="AE97" s="185">
        <v>523</v>
      </c>
      <c r="AF97" s="185">
        <v>513</v>
      </c>
      <c r="AG97" s="185">
        <v>419</v>
      </c>
      <c r="AH97" s="185">
        <v>400</v>
      </c>
      <c r="AI97" s="185">
        <v>373</v>
      </c>
      <c r="AJ97" s="185">
        <v>318</v>
      </c>
      <c r="AK97" s="185">
        <v>322</v>
      </c>
      <c r="AL97" s="185">
        <v>347</v>
      </c>
      <c r="AM97" s="185">
        <v>271</v>
      </c>
      <c r="AN97" s="185">
        <v>168</v>
      </c>
      <c r="AO97" s="185">
        <v>211</v>
      </c>
      <c r="AP97" s="185">
        <v>193</v>
      </c>
      <c r="AQ97" s="185">
        <v>162</v>
      </c>
      <c r="AR97" s="185">
        <v>141</v>
      </c>
      <c r="AS97" s="185">
        <v>130</v>
      </c>
      <c r="AT97" s="185">
        <v>122</v>
      </c>
      <c r="AU97" s="185">
        <v>118</v>
      </c>
      <c r="AV97" s="185">
        <v>110</v>
      </c>
      <c r="AW97" s="185">
        <v>93</v>
      </c>
      <c r="AX97" s="185">
        <v>113</v>
      </c>
      <c r="AY97" s="185">
        <v>101</v>
      </c>
      <c r="AZ97" s="185">
        <v>86</v>
      </c>
      <c r="BA97" s="185">
        <v>103</v>
      </c>
      <c r="BB97" s="185">
        <v>89</v>
      </c>
      <c r="BC97" s="185">
        <v>99</v>
      </c>
      <c r="BD97" s="185">
        <v>83</v>
      </c>
      <c r="BE97" s="185">
        <v>94</v>
      </c>
      <c r="BF97" s="185">
        <v>109</v>
      </c>
      <c r="BG97" s="185">
        <v>83</v>
      </c>
      <c r="BH97" s="185">
        <v>75</v>
      </c>
      <c r="BI97" s="185">
        <v>93</v>
      </c>
      <c r="BJ97" s="185">
        <v>86</v>
      </c>
      <c r="BK97" s="185">
        <v>72</v>
      </c>
      <c r="BL97" s="185">
        <v>78</v>
      </c>
      <c r="BM97" s="185">
        <v>77</v>
      </c>
      <c r="BN97" s="185">
        <v>61</v>
      </c>
      <c r="BO97" s="185">
        <v>89</v>
      </c>
      <c r="BP97" s="185">
        <v>77</v>
      </c>
      <c r="BQ97" s="185">
        <v>63</v>
      </c>
      <c r="BR97" s="185">
        <v>74</v>
      </c>
      <c r="BS97" s="185">
        <v>56</v>
      </c>
      <c r="BT97" s="185">
        <v>54</v>
      </c>
      <c r="BU97" s="185">
        <v>45</v>
      </c>
      <c r="BV97" s="185">
        <v>47</v>
      </c>
      <c r="BW97" s="185">
        <v>49</v>
      </c>
      <c r="BX97" s="185">
        <v>45</v>
      </c>
      <c r="BY97" s="185">
        <v>38</v>
      </c>
      <c r="BZ97" s="185">
        <v>44</v>
      </c>
      <c r="CA97" s="185">
        <v>47</v>
      </c>
      <c r="CB97" s="185">
        <v>43</v>
      </c>
      <c r="CC97" s="185">
        <v>29</v>
      </c>
      <c r="CD97" s="185">
        <v>24</v>
      </c>
      <c r="CE97" s="185">
        <v>35</v>
      </c>
      <c r="CF97" s="185">
        <v>17</v>
      </c>
      <c r="CG97" s="185">
        <v>23</v>
      </c>
      <c r="CH97" s="185">
        <v>27</v>
      </c>
      <c r="CI97" s="185">
        <v>27</v>
      </c>
      <c r="CJ97" s="185">
        <v>15</v>
      </c>
      <c r="CK97" s="185">
        <v>22</v>
      </c>
      <c r="CL97" s="185">
        <v>15</v>
      </c>
      <c r="CM97" s="185">
        <v>25</v>
      </c>
      <c r="CN97" s="185">
        <v>6</v>
      </c>
      <c r="CO97" s="185">
        <v>12</v>
      </c>
      <c r="CP97" s="185">
        <v>49</v>
      </c>
    </row>
    <row r="98" spans="1:94" ht="19.95" customHeight="1">
      <c r="A98" s="594"/>
      <c r="B98" s="185" t="s">
        <v>237</v>
      </c>
      <c r="C98" s="185">
        <v>13372</v>
      </c>
      <c r="D98" s="185">
        <v>144</v>
      </c>
      <c r="E98" s="185">
        <v>126</v>
      </c>
      <c r="F98" s="185">
        <v>136</v>
      </c>
      <c r="G98" s="185">
        <v>149</v>
      </c>
      <c r="H98" s="185">
        <v>115</v>
      </c>
      <c r="I98" s="185">
        <v>138</v>
      </c>
      <c r="J98" s="185">
        <v>147</v>
      </c>
      <c r="K98" s="185">
        <v>150</v>
      </c>
      <c r="L98" s="185">
        <v>126</v>
      </c>
      <c r="M98" s="185">
        <v>172</v>
      </c>
      <c r="N98" s="185">
        <v>149</v>
      </c>
      <c r="O98" s="185">
        <v>137</v>
      </c>
      <c r="P98" s="185">
        <v>159</v>
      </c>
      <c r="Q98" s="185">
        <v>173</v>
      </c>
      <c r="R98" s="185">
        <v>157</v>
      </c>
      <c r="S98" s="185">
        <v>118</v>
      </c>
      <c r="T98" s="185">
        <v>128</v>
      </c>
      <c r="U98" s="185">
        <v>159</v>
      </c>
      <c r="V98" s="185">
        <v>142</v>
      </c>
      <c r="W98" s="185">
        <v>205</v>
      </c>
      <c r="X98" s="185">
        <v>186</v>
      </c>
      <c r="Y98" s="185">
        <v>160</v>
      </c>
      <c r="Z98" s="185">
        <v>179</v>
      </c>
      <c r="AA98" s="185">
        <v>213</v>
      </c>
      <c r="AB98" s="185">
        <v>193</v>
      </c>
      <c r="AC98" s="185">
        <v>201</v>
      </c>
      <c r="AD98" s="185">
        <v>198</v>
      </c>
      <c r="AE98" s="185">
        <v>197</v>
      </c>
      <c r="AF98" s="185">
        <v>178</v>
      </c>
      <c r="AG98" s="185">
        <v>209</v>
      </c>
      <c r="AH98" s="185">
        <v>183</v>
      </c>
      <c r="AI98" s="185">
        <v>189</v>
      </c>
      <c r="AJ98" s="185">
        <v>198</v>
      </c>
      <c r="AK98" s="185">
        <v>198</v>
      </c>
      <c r="AL98" s="185">
        <v>190</v>
      </c>
      <c r="AM98" s="185">
        <v>209</v>
      </c>
      <c r="AN98" s="185">
        <v>217</v>
      </c>
      <c r="AO98" s="185">
        <v>205</v>
      </c>
      <c r="AP98" s="185">
        <v>214</v>
      </c>
      <c r="AQ98" s="185">
        <v>189</v>
      </c>
      <c r="AR98" s="185">
        <v>205</v>
      </c>
      <c r="AS98" s="185">
        <v>179</v>
      </c>
      <c r="AT98" s="185">
        <v>167</v>
      </c>
      <c r="AU98" s="185">
        <v>167</v>
      </c>
      <c r="AV98" s="185">
        <v>162</v>
      </c>
      <c r="AW98" s="185">
        <v>127</v>
      </c>
      <c r="AX98" s="185">
        <v>165</v>
      </c>
      <c r="AY98" s="185">
        <v>151</v>
      </c>
      <c r="AZ98" s="185">
        <v>119</v>
      </c>
      <c r="BA98" s="185">
        <v>144</v>
      </c>
      <c r="BB98" s="185">
        <v>148</v>
      </c>
      <c r="BC98" s="185">
        <v>203</v>
      </c>
      <c r="BD98" s="185">
        <v>159</v>
      </c>
      <c r="BE98" s="185">
        <v>208</v>
      </c>
      <c r="BF98" s="185">
        <v>198</v>
      </c>
      <c r="BG98" s="185">
        <v>198</v>
      </c>
      <c r="BH98" s="185">
        <v>191</v>
      </c>
      <c r="BI98" s="185">
        <v>181</v>
      </c>
      <c r="BJ98" s="185">
        <v>184</v>
      </c>
      <c r="BK98" s="185">
        <v>174</v>
      </c>
      <c r="BL98" s="185">
        <v>199</v>
      </c>
      <c r="BM98" s="185">
        <v>166</v>
      </c>
      <c r="BN98" s="185">
        <v>158</v>
      </c>
      <c r="BO98" s="185">
        <v>176</v>
      </c>
      <c r="BP98" s="185">
        <v>166</v>
      </c>
      <c r="BQ98" s="185">
        <v>138</v>
      </c>
      <c r="BR98" s="185">
        <v>159</v>
      </c>
      <c r="BS98" s="185">
        <v>135</v>
      </c>
      <c r="BT98" s="185">
        <v>103</v>
      </c>
      <c r="BU98" s="185">
        <v>96</v>
      </c>
      <c r="BV98" s="185">
        <v>99</v>
      </c>
      <c r="BW98" s="185">
        <v>103</v>
      </c>
      <c r="BX98" s="185">
        <v>86</v>
      </c>
      <c r="BY98" s="185">
        <v>105</v>
      </c>
      <c r="BZ98" s="185">
        <v>109</v>
      </c>
      <c r="CA98" s="185">
        <v>128</v>
      </c>
      <c r="CB98" s="185">
        <v>76</v>
      </c>
      <c r="CC98" s="185">
        <v>85</v>
      </c>
      <c r="CD98" s="185">
        <v>85</v>
      </c>
      <c r="CE98" s="185">
        <v>78</v>
      </c>
      <c r="CF98" s="185">
        <v>66</v>
      </c>
      <c r="CG98" s="185">
        <v>71</v>
      </c>
      <c r="CH98" s="185">
        <v>70</v>
      </c>
      <c r="CI98" s="185">
        <v>56</v>
      </c>
      <c r="CJ98" s="185">
        <v>49</v>
      </c>
      <c r="CK98" s="185">
        <v>53</v>
      </c>
      <c r="CL98" s="185">
        <v>51</v>
      </c>
      <c r="CM98" s="185">
        <v>47</v>
      </c>
      <c r="CN98" s="185">
        <v>42</v>
      </c>
      <c r="CO98" s="185">
        <v>29</v>
      </c>
      <c r="CP98" s="185">
        <v>122</v>
      </c>
    </row>
    <row r="99" spans="1:94" ht="19.95" customHeight="1">
      <c r="A99" s="594"/>
      <c r="B99" s="185" t="s">
        <v>238</v>
      </c>
      <c r="C99" s="185">
        <v>15465</v>
      </c>
      <c r="D99" s="185">
        <v>134</v>
      </c>
      <c r="E99" s="185">
        <v>140</v>
      </c>
      <c r="F99" s="185">
        <v>121</v>
      </c>
      <c r="G99" s="185">
        <v>122</v>
      </c>
      <c r="H99" s="185">
        <v>136</v>
      </c>
      <c r="I99" s="185">
        <v>164</v>
      </c>
      <c r="J99" s="185">
        <v>167</v>
      </c>
      <c r="K99" s="185">
        <v>150</v>
      </c>
      <c r="L99" s="185">
        <v>174</v>
      </c>
      <c r="M99" s="185">
        <v>166</v>
      </c>
      <c r="N99" s="185">
        <v>159</v>
      </c>
      <c r="O99" s="185">
        <v>190</v>
      </c>
      <c r="P99" s="185">
        <v>152</v>
      </c>
      <c r="Q99" s="185">
        <v>198</v>
      </c>
      <c r="R99" s="185">
        <v>218</v>
      </c>
      <c r="S99" s="185">
        <v>187</v>
      </c>
      <c r="T99" s="185">
        <v>192</v>
      </c>
      <c r="U99" s="185">
        <v>167</v>
      </c>
      <c r="V99" s="185">
        <v>167</v>
      </c>
      <c r="W99" s="185">
        <v>192</v>
      </c>
      <c r="X99" s="185">
        <v>199</v>
      </c>
      <c r="Y99" s="185">
        <v>187</v>
      </c>
      <c r="Z99" s="185">
        <v>245</v>
      </c>
      <c r="AA99" s="185">
        <v>251</v>
      </c>
      <c r="AB99" s="185">
        <v>191</v>
      </c>
      <c r="AC99" s="185">
        <v>244</v>
      </c>
      <c r="AD99" s="185">
        <v>219</v>
      </c>
      <c r="AE99" s="185">
        <v>245</v>
      </c>
      <c r="AF99" s="185">
        <v>238</v>
      </c>
      <c r="AG99" s="185">
        <v>245</v>
      </c>
      <c r="AH99" s="185">
        <v>242</v>
      </c>
      <c r="AI99" s="185">
        <v>229</v>
      </c>
      <c r="AJ99" s="185">
        <v>238</v>
      </c>
      <c r="AK99" s="185">
        <v>221</v>
      </c>
      <c r="AL99" s="185">
        <v>207</v>
      </c>
      <c r="AM99" s="185">
        <v>223</v>
      </c>
      <c r="AN99" s="185">
        <v>257</v>
      </c>
      <c r="AO99" s="185">
        <v>255</v>
      </c>
      <c r="AP99" s="185">
        <v>238</v>
      </c>
      <c r="AQ99" s="185">
        <v>205</v>
      </c>
      <c r="AR99" s="185">
        <v>191</v>
      </c>
      <c r="AS99" s="185">
        <v>203</v>
      </c>
      <c r="AT99" s="185">
        <v>194</v>
      </c>
      <c r="AU99" s="185">
        <v>200</v>
      </c>
      <c r="AV99" s="185">
        <v>176</v>
      </c>
      <c r="AW99" s="185">
        <v>185</v>
      </c>
      <c r="AX99" s="185">
        <v>210</v>
      </c>
      <c r="AY99" s="185">
        <v>178</v>
      </c>
      <c r="AZ99" s="185">
        <v>174</v>
      </c>
      <c r="BA99" s="185">
        <v>192</v>
      </c>
      <c r="BB99" s="185">
        <v>198</v>
      </c>
      <c r="BC99" s="185">
        <v>192</v>
      </c>
      <c r="BD99" s="185">
        <v>210</v>
      </c>
      <c r="BE99" s="185">
        <v>226</v>
      </c>
      <c r="BF99" s="185">
        <v>253</v>
      </c>
      <c r="BG99" s="185">
        <v>216</v>
      </c>
      <c r="BH99" s="185">
        <v>225</v>
      </c>
      <c r="BI99" s="185">
        <v>218</v>
      </c>
      <c r="BJ99" s="185">
        <v>226</v>
      </c>
      <c r="BK99" s="185">
        <v>228</v>
      </c>
      <c r="BL99" s="185">
        <v>225</v>
      </c>
      <c r="BM99" s="185">
        <v>218</v>
      </c>
      <c r="BN99" s="185">
        <v>227</v>
      </c>
      <c r="BO99" s="185">
        <v>205</v>
      </c>
      <c r="BP99" s="185">
        <v>200</v>
      </c>
      <c r="BQ99" s="185">
        <v>143</v>
      </c>
      <c r="BR99" s="185">
        <v>194</v>
      </c>
      <c r="BS99" s="185">
        <v>128</v>
      </c>
      <c r="BT99" s="185">
        <v>147</v>
      </c>
      <c r="BU99" s="185">
        <v>120</v>
      </c>
      <c r="BV99" s="185">
        <v>126</v>
      </c>
      <c r="BW99" s="185">
        <v>105</v>
      </c>
      <c r="BX99" s="185">
        <v>95</v>
      </c>
      <c r="BY99" s="185">
        <v>115</v>
      </c>
      <c r="BZ99" s="185">
        <v>132</v>
      </c>
      <c r="CA99" s="185">
        <v>128</v>
      </c>
      <c r="CB99" s="185">
        <v>81</v>
      </c>
      <c r="CC99" s="185">
        <v>103</v>
      </c>
      <c r="CD99" s="185">
        <v>90</v>
      </c>
      <c r="CE99" s="185">
        <v>80</v>
      </c>
      <c r="CF99" s="185">
        <v>78</v>
      </c>
      <c r="CG99" s="185">
        <v>52</v>
      </c>
      <c r="CH99" s="185">
        <v>58</v>
      </c>
      <c r="CI99" s="185">
        <v>51</v>
      </c>
      <c r="CJ99" s="185">
        <v>53</v>
      </c>
      <c r="CK99" s="185">
        <v>66</v>
      </c>
      <c r="CL99" s="185">
        <v>32</v>
      </c>
      <c r="CM99" s="185">
        <v>53</v>
      </c>
      <c r="CN99" s="185">
        <v>28</v>
      </c>
      <c r="CO99" s="185">
        <v>27</v>
      </c>
      <c r="CP99" s="185">
        <v>135</v>
      </c>
    </row>
    <row r="100" spans="1:94" ht="19.95" customHeight="1">
      <c r="A100" s="594"/>
      <c r="B100" s="185" t="s">
        <v>239</v>
      </c>
      <c r="C100" s="185">
        <v>15252</v>
      </c>
      <c r="D100" s="185">
        <v>153</v>
      </c>
      <c r="E100" s="185">
        <v>148</v>
      </c>
      <c r="F100" s="185">
        <v>157</v>
      </c>
      <c r="G100" s="185">
        <v>187</v>
      </c>
      <c r="H100" s="185">
        <v>166</v>
      </c>
      <c r="I100" s="185">
        <v>158</v>
      </c>
      <c r="J100" s="185">
        <v>179</v>
      </c>
      <c r="K100" s="185">
        <v>162</v>
      </c>
      <c r="L100" s="185">
        <v>176</v>
      </c>
      <c r="M100" s="185">
        <v>173</v>
      </c>
      <c r="N100" s="185">
        <v>155</v>
      </c>
      <c r="O100" s="185">
        <v>165</v>
      </c>
      <c r="P100" s="185">
        <v>155</v>
      </c>
      <c r="Q100" s="185">
        <v>146</v>
      </c>
      <c r="R100" s="185">
        <v>163</v>
      </c>
      <c r="S100" s="185">
        <v>153</v>
      </c>
      <c r="T100" s="185">
        <v>148</v>
      </c>
      <c r="U100" s="185">
        <v>156</v>
      </c>
      <c r="V100" s="185">
        <v>144</v>
      </c>
      <c r="W100" s="185">
        <v>157</v>
      </c>
      <c r="X100" s="185">
        <v>148</v>
      </c>
      <c r="Y100" s="185">
        <v>146</v>
      </c>
      <c r="Z100" s="185">
        <v>150</v>
      </c>
      <c r="AA100" s="185">
        <v>189</v>
      </c>
      <c r="AB100" s="185">
        <v>175</v>
      </c>
      <c r="AC100" s="185">
        <v>208</v>
      </c>
      <c r="AD100" s="185">
        <v>218</v>
      </c>
      <c r="AE100" s="185">
        <v>254</v>
      </c>
      <c r="AF100" s="185">
        <v>204</v>
      </c>
      <c r="AG100" s="185">
        <v>257</v>
      </c>
      <c r="AH100" s="185">
        <v>227</v>
      </c>
      <c r="AI100" s="185">
        <v>210</v>
      </c>
      <c r="AJ100" s="185">
        <v>216</v>
      </c>
      <c r="AK100" s="185">
        <v>243</v>
      </c>
      <c r="AL100" s="185">
        <v>225</v>
      </c>
      <c r="AM100" s="185">
        <v>223</v>
      </c>
      <c r="AN100" s="185">
        <v>237</v>
      </c>
      <c r="AO100" s="185">
        <v>237</v>
      </c>
      <c r="AP100" s="185">
        <v>193</v>
      </c>
      <c r="AQ100" s="185">
        <v>222</v>
      </c>
      <c r="AR100" s="185">
        <v>196</v>
      </c>
      <c r="AS100" s="185">
        <v>209</v>
      </c>
      <c r="AT100" s="185">
        <v>218</v>
      </c>
      <c r="AU100" s="185">
        <v>194</v>
      </c>
      <c r="AV100" s="185">
        <v>197</v>
      </c>
      <c r="AW100" s="185">
        <v>193</v>
      </c>
      <c r="AX100" s="185">
        <v>209</v>
      </c>
      <c r="AY100" s="185">
        <v>177</v>
      </c>
      <c r="AZ100" s="185">
        <v>159</v>
      </c>
      <c r="BA100" s="185">
        <v>186</v>
      </c>
      <c r="BB100" s="185">
        <v>202</v>
      </c>
      <c r="BC100" s="185">
        <v>199</v>
      </c>
      <c r="BD100" s="185">
        <v>186</v>
      </c>
      <c r="BE100" s="185">
        <v>191</v>
      </c>
      <c r="BF100" s="185">
        <v>224</v>
      </c>
      <c r="BG100" s="185">
        <v>227</v>
      </c>
      <c r="BH100" s="185">
        <v>222</v>
      </c>
      <c r="BI100" s="185">
        <v>229</v>
      </c>
      <c r="BJ100" s="185">
        <v>224</v>
      </c>
      <c r="BK100" s="185">
        <v>219</v>
      </c>
      <c r="BL100" s="185">
        <v>228</v>
      </c>
      <c r="BM100" s="185">
        <v>183</v>
      </c>
      <c r="BN100" s="185">
        <v>183</v>
      </c>
      <c r="BO100" s="185">
        <v>204</v>
      </c>
      <c r="BP100" s="185">
        <v>201</v>
      </c>
      <c r="BQ100" s="185">
        <v>194</v>
      </c>
      <c r="BR100" s="185">
        <v>173</v>
      </c>
      <c r="BS100" s="185">
        <v>162</v>
      </c>
      <c r="BT100" s="185">
        <v>169</v>
      </c>
      <c r="BU100" s="185">
        <v>137</v>
      </c>
      <c r="BV100" s="185">
        <v>137</v>
      </c>
      <c r="BW100" s="185">
        <v>130</v>
      </c>
      <c r="BX100" s="185">
        <v>136</v>
      </c>
      <c r="BY100" s="185">
        <v>135</v>
      </c>
      <c r="BZ100" s="185">
        <v>133</v>
      </c>
      <c r="CA100" s="185">
        <v>106</v>
      </c>
      <c r="CB100" s="185">
        <v>97</v>
      </c>
      <c r="CC100" s="185">
        <v>93</v>
      </c>
      <c r="CD100" s="185">
        <v>79</v>
      </c>
      <c r="CE100" s="185">
        <v>84</v>
      </c>
      <c r="CF100" s="185">
        <v>94</v>
      </c>
      <c r="CG100" s="185">
        <v>80</v>
      </c>
      <c r="CH100" s="185">
        <v>79</v>
      </c>
      <c r="CI100" s="185">
        <v>87</v>
      </c>
      <c r="CJ100" s="185">
        <v>69</v>
      </c>
      <c r="CK100" s="185">
        <v>69</v>
      </c>
      <c r="CL100" s="185">
        <v>51</v>
      </c>
      <c r="CM100" s="185">
        <v>59</v>
      </c>
      <c r="CN100" s="185">
        <v>41</v>
      </c>
      <c r="CO100" s="185">
        <v>53</v>
      </c>
      <c r="CP100" s="185">
        <v>162</v>
      </c>
    </row>
    <row r="101" spans="1:94" ht="19.95" customHeight="1">
      <c r="A101" s="594"/>
      <c r="B101" s="185" t="s">
        <v>240</v>
      </c>
      <c r="C101" s="185">
        <v>13345</v>
      </c>
      <c r="D101" s="185">
        <v>74</v>
      </c>
      <c r="E101" s="185">
        <v>75</v>
      </c>
      <c r="F101" s="185">
        <v>71</v>
      </c>
      <c r="G101" s="185">
        <v>86</v>
      </c>
      <c r="H101" s="185">
        <v>78</v>
      </c>
      <c r="I101" s="185">
        <v>75</v>
      </c>
      <c r="J101" s="185">
        <v>91</v>
      </c>
      <c r="K101" s="185">
        <v>73</v>
      </c>
      <c r="L101" s="185">
        <v>86</v>
      </c>
      <c r="M101" s="185">
        <v>96</v>
      </c>
      <c r="N101" s="185">
        <v>79</v>
      </c>
      <c r="O101" s="185">
        <v>76</v>
      </c>
      <c r="P101" s="185">
        <v>90</v>
      </c>
      <c r="Q101" s="185">
        <v>74</v>
      </c>
      <c r="R101" s="185">
        <v>73</v>
      </c>
      <c r="S101" s="185">
        <v>71</v>
      </c>
      <c r="T101" s="185">
        <v>51</v>
      </c>
      <c r="U101" s="185">
        <v>98</v>
      </c>
      <c r="V101" s="185">
        <v>197</v>
      </c>
      <c r="W101" s="185">
        <v>496</v>
      </c>
      <c r="X101" s="185">
        <v>660</v>
      </c>
      <c r="Y101" s="185">
        <v>743</v>
      </c>
      <c r="Z101" s="185">
        <v>776</v>
      </c>
      <c r="AA101" s="185">
        <v>667</v>
      </c>
      <c r="AB101" s="185">
        <v>532</v>
      </c>
      <c r="AC101" s="185">
        <v>460</v>
      </c>
      <c r="AD101" s="185">
        <v>394</v>
      </c>
      <c r="AE101" s="185">
        <v>324</v>
      </c>
      <c r="AF101" s="185">
        <v>310</v>
      </c>
      <c r="AG101" s="185">
        <v>291</v>
      </c>
      <c r="AH101" s="185">
        <v>312</v>
      </c>
      <c r="AI101" s="185">
        <v>245</v>
      </c>
      <c r="AJ101" s="185">
        <v>236</v>
      </c>
      <c r="AK101" s="185">
        <v>240</v>
      </c>
      <c r="AL101" s="185">
        <v>230</v>
      </c>
      <c r="AM101" s="185">
        <v>193</v>
      </c>
      <c r="AN101" s="185">
        <v>148</v>
      </c>
      <c r="AO101" s="185">
        <v>133</v>
      </c>
      <c r="AP101" s="185">
        <v>131</v>
      </c>
      <c r="AQ101" s="185">
        <v>131</v>
      </c>
      <c r="AR101" s="185">
        <v>144</v>
      </c>
      <c r="AS101" s="185">
        <v>121</v>
      </c>
      <c r="AT101" s="185">
        <v>125</v>
      </c>
      <c r="AU101" s="185">
        <v>131</v>
      </c>
      <c r="AV101" s="185">
        <v>119</v>
      </c>
      <c r="AW101" s="185">
        <v>108</v>
      </c>
      <c r="AX101" s="185">
        <v>117</v>
      </c>
      <c r="AY101" s="185">
        <v>100</v>
      </c>
      <c r="AZ101" s="185">
        <v>112</v>
      </c>
      <c r="BA101" s="185">
        <v>117</v>
      </c>
      <c r="BB101" s="185">
        <v>103</v>
      </c>
      <c r="BC101" s="185">
        <v>93</v>
      </c>
      <c r="BD101" s="185">
        <v>135</v>
      </c>
      <c r="BE101" s="185">
        <v>103</v>
      </c>
      <c r="BF101" s="185">
        <v>133</v>
      </c>
      <c r="BG101" s="185">
        <v>117</v>
      </c>
      <c r="BH101" s="185">
        <v>133</v>
      </c>
      <c r="BI101" s="185">
        <v>118</v>
      </c>
      <c r="BJ101" s="185">
        <v>110</v>
      </c>
      <c r="BK101" s="185">
        <v>129</v>
      </c>
      <c r="BL101" s="185">
        <v>101</v>
      </c>
      <c r="BM101" s="185">
        <v>94</v>
      </c>
      <c r="BN101" s="185">
        <v>102</v>
      </c>
      <c r="BO101" s="185">
        <v>97</v>
      </c>
      <c r="BP101" s="185">
        <v>67</v>
      </c>
      <c r="BQ101" s="185">
        <v>81</v>
      </c>
      <c r="BR101" s="185">
        <v>83</v>
      </c>
      <c r="BS101" s="185">
        <v>81</v>
      </c>
      <c r="BT101" s="185">
        <v>88</v>
      </c>
      <c r="BU101" s="185">
        <v>71</v>
      </c>
      <c r="BV101" s="185">
        <v>69</v>
      </c>
      <c r="BW101" s="185">
        <v>67</v>
      </c>
      <c r="BX101" s="185">
        <v>69</v>
      </c>
      <c r="BY101" s="185">
        <v>60</v>
      </c>
      <c r="BZ101" s="185">
        <v>51</v>
      </c>
      <c r="CA101" s="185">
        <v>58</v>
      </c>
      <c r="CB101" s="185">
        <v>52</v>
      </c>
      <c r="CC101" s="185">
        <v>51</v>
      </c>
      <c r="CD101" s="185">
        <v>30</v>
      </c>
      <c r="CE101" s="185">
        <v>41</v>
      </c>
      <c r="CF101" s="185">
        <v>28</v>
      </c>
      <c r="CG101" s="185">
        <v>29</v>
      </c>
      <c r="CH101" s="185">
        <v>31</v>
      </c>
      <c r="CI101" s="185">
        <v>25</v>
      </c>
      <c r="CJ101" s="185">
        <v>22</v>
      </c>
      <c r="CK101" s="185">
        <v>35</v>
      </c>
      <c r="CL101" s="185">
        <v>31</v>
      </c>
      <c r="CM101" s="185">
        <v>22</v>
      </c>
      <c r="CN101" s="185">
        <v>16</v>
      </c>
      <c r="CO101" s="185">
        <v>12</v>
      </c>
      <c r="CP101" s="185">
        <v>47</v>
      </c>
    </row>
    <row r="102" spans="1:94" ht="19.95" customHeight="1">
      <c r="A102" s="594"/>
      <c r="B102" s="185" t="s">
        <v>241</v>
      </c>
      <c r="C102" s="185">
        <v>10977</v>
      </c>
      <c r="D102" s="185">
        <v>99</v>
      </c>
      <c r="E102" s="185">
        <v>103</v>
      </c>
      <c r="F102" s="185">
        <v>104</v>
      </c>
      <c r="G102" s="185">
        <v>103</v>
      </c>
      <c r="H102" s="185">
        <v>96</v>
      </c>
      <c r="I102" s="185">
        <v>88</v>
      </c>
      <c r="J102" s="185">
        <v>96</v>
      </c>
      <c r="K102" s="185">
        <v>120</v>
      </c>
      <c r="L102" s="185">
        <v>109</v>
      </c>
      <c r="M102" s="185">
        <v>80</v>
      </c>
      <c r="N102" s="185">
        <v>87</v>
      </c>
      <c r="O102" s="185">
        <v>96</v>
      </c>
      <c r="P102" s="185">
        <v>108</v>
      </c>
      <c r="Q102" s="185">
        <v>109</v>
      </c>
      <c r="R102" s="185">
        <v>94</v>
      </c>
      <c r="S102" s="185">
        <v>102</v>
      </c>
      <c r="T102" s="185">
        <v>83</v>
      </c>
      <c r="U102" s="185">
        <v>92</v>
      </c>
      <c r="V102" s="185">
        <v>108</v>
      </c>
      <c r="W102" s="185">
        <v>184</v>
      </c>
      <c r="X102" s="185">
        <v>170</v>
      </c>
      <c r="Y102" s="185">
        <v>202</v>
      </c>
      <c r="Z102" s="185">
        <v>227</v>
      </c>
      <c r="AA102" s="185">
        <v>252</v>
      </c>
      <c r="AB102" s="185">
        <v>224</v>
      </c>
      <c r="AC102" s="185">
        <v>221</v>
      </c>
      <c r="AD102" s="185">
        <v>233</v>
      </c>
      <c r="AE102" s="185">
        <v>217</v>
      </c>
      <c r="AF102" s="185">
        <v>186</v>
      </c>
      <c r="AG102" s="185">
        <v>209</v>
      </c>
      <c r="AH102" s="185">
        <v>187</v>
      </c>
      <c r="AI102" s="185">
        <v>164</v>
      </c>
      <c r="AJ102" s="185">
        <v>199</v>
      </c>
      <c r="AK102" s="185">
        <v>194</v>
      </c>
      <c r="AL102" s="185">
        <v>196</v>
      </c>
      <c r="AM102" s="185">
        <v>161</v>
      </c>
      <c r="AN102" s="185">
        <v>172</v>
      </c>
      <c r="AO102" s="185">
        <v>162</v>
      </c>
      <c r="AP102" s="185">
        <v>139</v>
      </c>
      <c r="AQ102" s="185">
        <v>152</v>
      </c>
      <c r="AR102" s="185">
        <v>155</v>
      </c>
      <c r="AS102" s="185">
        <v>142</v>
      </c>
      <c r="AT102" s="185">
        <v>111</v>
      </c>
      <c r="AU102" s="185">
        <v>153</v>
      </c>
      <c r="AV102" s="185">
        <v>122</v>
      </c>
      <c r="AW102" s="185">
        <v>118</v>
      </c>
      <c r="AX102" s="185">
        <v>132</v>
      </c>
      <c r="AY102" s="185">
        <v>104</v>
      </c>
      <c r="AZ102" s="185">
        <v>132</v>
      </c>
      <c r="BA102" s="185">
        <v>114</v>
      </c>
      <c r="BB102" s="185">
        <v>121</v>
      </c>
      <c r="BC102" s="185">
        <v>120</v>
      </c>
      <c r="BD102" s="185">
        <v>147</v>
      </c>
      <c r="BE102" s="185">
        <v>154</v>
      </c>
      <c r="BF102" s="185">
        <v>153</v>
      </c>
      <c r="BG102" s="185">
        <v>130</v>
      </c>
      <c r="BH102" s="185">
        <v>160</v>
      </c>
      <c r="BI102" s="185">
        <v>156</v>
      </c>
      <c r="BJ102" s="185">
        <v>170</v>
      </c>
      <c r="BK102" s="185">
        <v>164</v>
      </c>
      <c r="BL102" s="185">
        <v>127</v>
      </c>
      <c r="BM102" s="185">
        <v>140</v>
      </c>
      <c r="BN102" s="185">
        <v>106</v>
      </c>
      <c r="BO102" s="185">
        <v>132</v>
      </c>
      <c r="BP102" s="185">
        <v>125</v>
      </c>
      <c r="BQ102" s="185">
        <v>114</v>
      </c>
      <c r="BR102" s="185">
        <v>115</v>
      </c>
      <c r="BS102" s="185">
        <v>111</v>
      </c>
      <c r="BT102" s="185">
        <v>89</v>
      </c>
      <c r="BU102" s="185">
        <v>90</v>
      </c>
      <c r="BV102" s="185">
        <v>85</v>
      </c>
      <c r="BW102" s="185">
        <v>77</v>
      </c>
      <c r="BX102" s="185">
        <v>91</v>
      </c>
      <c r="BY102" s="185">
        <v>91</v>
      </c>
      <c r="BZ102" s="185">
        <v>88</v>
      </c>
      <c r="CA102" s="185">
        <v>72</v>
      </c>
      <c r="CB102" s="185">
        <v>71</v>
      </c>
      <c r="CC102" s="185">
        <v>55</v>
      </c>
      <c r="CD102" s="185">
        <v>58</v>
      </c>
      <c r="CE102" s="185">
        <v>46</v>
      </c>
      <c r="CF102" s="185">
        <v>55</v>
      </c>
      <c r="CG102" s="185">
        <v>39</v>
      </c>
      <c r="CH102" s="185">
        <v>49</v>
      </c>
      <c r="CI102" s="185">
        <v>56</v>
      </c>
      <c r="CJ102" s="185">
        <v>26</v>
      </c>
      <c r="CK102" s="185">
        <v>26</v>
      </c>
      <c r="CL102" s="185">
        <v>24</v>
      </c>
      <c r="CM102" s="185">
        <v>30</v>
      </c>
      <c r="CN102" s="185">
        <v>23</v>
      </c>
      <c r="CO102" s="185">
        <v>22</v>
      </c>
      <c r="CP102" s="185">
        <v>58</v>
      </c>
    </row>
    <row r="103" spans="1:94" ht="19.95" customHeight="1">
      <c r="A103" s="594"/>
      <c r="B103" s="185" t="s">
        <v>242</v>
      </c>
      <c r="C103" s="185">
        <v>16548</v>
      </c>
      <c r="D103" s="185">
        <v>90</v>
      </c>
      <c r="E103" s="185">
        <v>82</v>
      </c>
      <c r="F103" s="185">
        <v>76</v>
      </c>
      <c r="G103" s="185">
        <v>92</v>
      </c>
      <c r="H103" s="185">
        <v>83</v>
      </c>
      <c r="I103" s="185">
        <v>82</v>
      </c>
      <c r="J103" s="185">
        <v>81</v>
      </c>
      <c r="K103" s="185">
        <v>66</v>
      </c>
      <c r="L103" s="185">
        <v>85</v>
      </c>
      <c r="M103" s="185">
        <v>95</v>
      </c>
      <c r="N103" s="185">
        <v>85</v>
      </c>
      <c r="O103" s="185">
        <v>85</v>
      </c>
      <c r="P103" s="185">
        <v>103</v>
      </c>
      <c r="Q103" s="185">
        <v>89</v>
      </c>
      <c r="R103" s="185">
        <v>101</v>
      </c>
      <c r="S103" s="185">
        <v>97</v>
      </c>
      <c r="T103" s="185">
        <v>91</v>
      </c>
      <c r="U103" s="185">
        <v>97</v>
      </c>
      <c r="V103" s="185">
        <v>341</v>
      </c>
      <c r="W103" s="185">
        <v>545</v>
      </c>
      <c r="X103" s="185">
        <v>525</v>
      </c>
      <c r="Y103" s="185">
        <v>509</v>
      </c>
      <c r="Z103" s="185">
        <v>543</v>
      </c>
      <c r="AA103" s="185">
        <v>595</v>
      </c>
      <c r="AB103" s="185">
        <v>591</v>
      </c>
      <c r="AC103" s="185">
        <v>521</v>
      </c>
      <c r="AD103" s="185">
        <v>446</v>
      </c>
      <c r="AE103" s="185">
        <v>410</v>
      </c>
      <c r="AF103" s="185">
        <v>413</v>
      </c>
      <c r="AG103" s="185">
        <v>361</v>
      </c>
      <c r="AH103" s="185">
        <v>309</v>
      </c>
      <c r="AI103" s="185">
        <v>312</v>
      </c>
      <c r="AJ103" s="185">
        <v>311</v>
      </c>
      <c r="AK103" s="185">
        <v>254</v>
      </c>
      <c r="AL103" s="185">
        <v>237</v>
      </c>
      <c r="AM103" s="185">
        <v>254</v>
      </c>
      <c r="AN103" s="185">
        <v>198</v>
      </c>
      <c r="AO103" s="185">
        <v>185</v>
      </c>
      <c r="AP103" s="185">
        <v>150</v>
      </c>
      <c r="AQ103" s="185">
        <v>167</v>
      </c>
      <c r="AR103" s="185">
        <v>168</v>
      </c>
      <c r="AS103" s="185">
        <v>187</v>
      </c>
      <c r="AT103" s="185">
        <v>167</v>
      </c>
      <c r="AU103" s="185">
        <v>153</v>
      </c>
      <c r="AV103" s="185">
        <v>153</v>
      </c>
      <c r="AW103" s="185">
        <v>142</v>
      </c>
      <c r="AX103" s="185">
        <v>155</v>
      </c>
      <c r="AY103" s="185">
        <v>137</v>
      </c>
      <c r="AZ103" s="185">
        <v>140</v>
      </c>
      <c r="BA103" s="185">
        <v>148</v>
      </c>
      <c r="BB103" s="185">
        <v>202</v>
      </c>
      <c r="BC103" s="185">
        <v>176</v>
      </c>
      <c r="BD103" s="185">
        <v>184</v>
      </c>
      <c r="BE103" s="185">
        <v>161</v>
      </c>
      <c r="BF103" s="185">
        <v>161</v>
      </c>
      <c r="BG103" s="185">
        <v>165</v>
      </c>
      <c r="BH103" s="185">
        <v>176</v>
      </c>
      <c r="BI103" s="185">
        <v>193</v>
      </c>
      <c r="BJ103" s="185">
        <v>201</v>
      </c>
      <c r="BK103" s="185">
        <v>169</v>
      </c>
      <c r="BL103" s="185">
        <v>186</v>
      </c>
      <c r="BM103" s="185">
        <v>177</v>
      </c>
      <c r="BN103" s="185">
        <v>168</v>
      </c>
      <c r="BO103" s="185">
        <v>171</v>
      </c>
      <c r="BP103" s="185">
        <v>160</v>
      </c>
      <c r="BQ103" s="185">
        <v>170</v>
      </c>
      <c r="BR103" s="185">
        <v>167</v>
      </c>
      <c r="BS103" s="185">
        <v>162</v>
      </c>
      <c r="BT103" s="185">
        <v>169</v>
      </c>
      <c r="BU103" s="185">
        <v>155</v>
      </c>
      <c r="BV103" s="185">
        <v>121</v>
      </c>
      <c r="BW103" s="185">
        <v>110</v>
      </c>
      <c r="BX103" s="185">
        <v>125</v>
      </c>
      <c r="BY103" s="185">
        <v>142</v>
      </c>
      <c r="BZ103" s="185">
        <v>128</v>
      </c>
      <c r="CA103" s="185">
        <v>120</v>
      </c>
      <c r="CB103" s="185">
        <v>96</v>
      </c>
      <c r="CC103" s="185">
        <v>110</v>
      </c>
      <c r="CD103" s="185">
        <v>74</v>
      </c>
      <c r="CE103" s="185">
        <v>74</v>
      </c>
      <c r="CF103" s="185">
        <v>68</v>
      </c>
      <c r="CG103" s="185">
        <v>65</v>
      </c>
      <c r="CH103" s="185">
        <v>78</v>
      </c>
      <c r="CI103" s="185">
        <v>55</v>
      </c>
      <c r="CJ103" s="185">
        <v>61</v>
      </c>
      <c r="CK103" s="185">
        <v>42</v>
      </c>
      <c r="CL103" s="185">
        <v>42</v>
      </c>
      <c r="CM103" s="185">
        <v>53</v>
      </c>
      <c r="CN103" s="185">
        <v>36</v>
      </c>
      <c r="CO103" s="185">
        <v>35</v>
      </c>
      <c r="CP103" s="185">
        <v>133</v>
      </c>
    </row>
    <row r="104" spans="1:94" ht="19.95" customHeight="1">
      <c r="A104" s="594"/>
      <c r="B104" s="185" t="s">
        <v>243</v>
      </c>
      <c r="C104" s="185">
        <v>10304</v>
      </c>
      <c r="D104" s="185">
        <v>75</v>
      </c>
      <c r="E104" s="185">
        <v>76</v>
      </c>
      <c r="F104" s="185">
        <v>63</v>
      </c>
      <c r="G104" s="185">
        <v>109</v>
      </c>
      <c r="H104" s="185">
        <v>100</v>
      </c>
      <c r="I104" s="185">
        <v>76</v>
      </c>
      <c r="J104" s="185">
        <v>92</v>
      </c>
      <c r="K104" s="185">
        <v>93</v>
      </c>
      <c r="L104" s="185">
        <v>90</v>
      </c>
      <c r="M104" s="185">
        <v>83</v>
      </c>
      <c r="N104" s="185">
        <v>108</v>
      </c>
      <c r="O104" s="185">
        <v>83</v>
      </c>
      <c r="P104" s="185">
        <v>82</v>
      </c>
      <c r="Q104" s="185">
        <v>83</v>
      </c>
      <c r="R104" s="185">
        <v>93</v>
      </c>
      <c r="S104" s="185">
        <v>93</v>
      </c>
      <c r="T104" s="185">
        <v>85</v>
      </c>
      <c r="U104" s="185">
        <v>83</v>
      </c>
      <c r="V104" s="185">
        <v>62</v>
      </c>
      <c r="W104" s="185">
        <v>107</v>
      </c>
      <c r="X104" s="185">
        <v>108</v>
      </c>
      <c r="Y104" s="185">
        <v>137</v>
      </c>
      <c r="Z104" s="185">
        <v>180</v>
      </c>
      <c r="AA104" s="185">
        <v>195</v>
      </c>
      <c r="AB104" s="185">
        <v>260</v>
      </c>
      <c r="AC104" s="185">
        <v>225</v>
      </c>
      <c r="AD104" s="185">
        <v>244</v>
      </c>
      <c r="AE104" s="185">
        <v>204</v>
      </c>
      <c r="AF104" s="185">
        <v>218</v>
      </c>
      <c r="AG104" s="185">
        <v>184</v>
      </c>
      <c r="AH104" s="185">
        <v>202</v>
      </c>
      <c r="AI104" s="185">
        <v>193</v>
      </c>
      <c r="AJ104" s="185">
        <v>169</v>
      </c>
      <c r="AK104" s="185">
        <v>172</v>
      </c>
      <c r="AL104" s="185">
        <v>187</v>
      </c>
      <c r="AM104" s="185">
        <v>166</v>
      </c>
      <c r="AN104" s="185">
        <v>162</v>
      </c>
      <c r="AO104" s="185">
        <v>156</v>
      </c>
      <c r="AP104" s="185">
        <v>168</v>
      </c>
      <c r="AQ104" s="185">
        <v>142</v>
      </c>
      <c r="AR104" s="185">
        <v>106</v>
      </c>
      <c r="AS104" s="185">
        <v>137</v>
      </c>
      <c r="AT104" s="185">
        <v>124</v>
      </c>
      <c r="AU104" s="185">
        <v>126</v>
      </c>
      <c r="AV104" s="185">
        <v>133</v>
      </c>
      <c r="AW104" s="185">
        <v>124</v>
      </c>
      <c r="AX104" s="185">
        <v>117</v>
      </c>
      <c r="AY104" s="185">
        <v>120</v>
      </c>
      <c r="AZ104" s="185">
        <v>111</v>
      </c>
      <c r="BA104" s="185">
        <v>120</v>
      </c>
      <c r="BB104" s="185">
        <v>144</v>
      </c>
      <c r="BC104" s="185">
        <v>118</v>
      </c>
      <c r="BD104" s="185">
        <v>130</v>
      </c>
      <c r="BE104" s="185">
        <v>135</v>
      </c>
      <c r="BF104" s="185">
        <v>132</v>
      </c>
      <c r="BG104" s="185">
        <v>143</v>
      </c>
      <c r="BH104" s="185">
        <v>128</v>
      </c>
      <c r="BI104" s="185">
        <v>120</v>
      </c>
      <c r="BJ104" s="185">
        <v>139</v>
      </c>
      <c r="BK104" s="185">
        <v>136</v>
      </c>
      <c r="BL104" s="185">
        <v>130</v>
      </c>
      <c r="BM104" s="185">
        <v>129</v>
      </c>
      <c r="BN104" s="185">
        <v>145</v>
      </c>
      <c r="BO104" s="185">
        <v>144</v>
      </c>
      <c r="BP104" s="185">
        <v>132</v>
      </c>
      <c r="BQ104" s="185">
        <v>110</v>
      </c>
      <c r="BR104" s="185">
        <v>92</v>
      </c>
      <c r="BS104" s="185">
        <v>98</v>
      </c>
      <c r="BT104" s="185">
        <v>101</v>
      </c>
      <c r="BU104" s="185">
        <v>88</v>
      </c>
      <c r="BV104" s="185">
        <v>88</v>
      </c>
      <c r="BW104" s="185">
        <v>80</v>
      </c>
      <c r="BX104" s="185">
        <v>91</v>
      </c>
      <c r="BY104" s="185">
        <v>73</v>
      </c>
      <c r="BZ104" s="185">
        <v>68</v>
      </c>
      <c r="CA104" s="185">
        <v>97</v>
      </c>
      <c r="CB104" s="185">
        <v>65</v>
      </c>
      <c r="CC104" s="185">
        <v>61</v>
      </c>
      <c r="CD104" s="185">
        <v>73</v>
      </c>
      <c r="CE104" s="185">
        <v>52</v>
      </c>
      <c r="CF104" s="185">
        <v>51</v>
      </c>
      <c r="CG104" s="185">
        <v>48</v>
      </c>
      <c r="CH104" s="185">
        <v>36</v>
      </c>
      <c r="CI104" s="185">
        <v>30</v>
      </c>
      <c r="CJ104" s="185">
        <v>39</v>
      </c>
      <c r="CK104" s="185">
        <v>36</v>
      </c>
      <c r="CL104" s="185">
        <v>27</v>
      </c>
      <c r="CM104" s="185">
        <v>27</v>
      </c>
      <c r="CN104" s="185">
        <v>23</v>
      </c>
      <c r="CO104" s="185">
        <v>30</v>
      </c>
      <c r="CP104" s="185">
        <v>89</v>
      </c>
    </row>
    <row r="105" spans="1:94" ht="19.95" customHeight="1">
      <c r="A105" s="595"/>
      <c r="B105" s="191" t="s">
        <v>244</v>
      </c>
      <c r="C105" s="191">
        <v>112536</v>
      </c>
      <c r="D105" s="191">
        <v>850</v>
      </c>
      <c r="E105" s="191">
        <v>853</v>
      </c>
      <c r="F105" s="191">
        <v>827</v>
      </c>
      <c r="G105" s="191">
        <v>938</v>
      </c>
      <c r="H105" s="191">
        <v>856</v>
      </c>
      <c r="I105" s="191">
        <v>864</v>
      </c>
      <c r="J105" s="191">
        <v>924</v>
      </c>
      <c r="K105" s="191">
        <v>905</v>
      </c>
      <c r="L105" s="191">
        <v>922</v>
      </c>
      <c r="M105" s="191">
        <v>916</v>
      </c>
      <c r="N105" s="191">
        <v>875</v>
      </c>
      <c r="O105" s="191">
        <v>898</v>
      </c>
      <c r="P105" s="191">
        <v>927</v>
      </c>
      <c r="Q105" s="191">
        <v>922</v>
      </c>
      <c r="R105" s="191">
        <v>953</v>
      </c>
      <c r="S105" s="191">
        <v>881</v>
      </c>
      <c r="T105" s="191">
        <v>817</v>
      </c>
      <c r="U105" s="191">
        <v>906</v>
      </c>
      <c r="V105" s="191">
        <v>1856</v>
      </c>
      <c r="W105" s="191">
        <v>3204</v>
      </c>
      <c r="X105" s="191">
        <v>3049</v>
      </c>
      <c r="Y105" s="191">
        <v>3070</v>
      </c>
      <c r="Z105" s="191">
        <v>3353</v>
      </c>
      <c r="AA105" s="191">
        <v>3371</v>
      </c>
      <c r="AB105" s="191">
        <v>3108</v>
      </c>
      <c r="AC105" s="191">
        <v>2825</v>
      </c>
      <c r="AD105" s="191">
        <v>2610</v>
      </c>
      <c r="AE105" s="191">
        <v>2374</v>
      </c>
      <c r="AF105" s="191">
        <v>2260</v>
      </c>
      <c r="AG105" s="191">
        <v>2175</v>
      </c>
      <c r="AH105" s="191">
        <v>2062</v>
      </c>
      <c r="AI105" s="191">
        <v>1915</v>
      </c>
      <c r="AJ105" s="191">
        <v>1885</v>
      </c>
      <c r="AK105" s="191">
        <v>1844</v>
      </c>
      <c r="AL105" s="191">
        <v>1819</v>
      </c>
      <c r="AM105" s="191">
        <v>1700</v>
      </c>
      <c r="AN105" s="191">
        <v>1559</v>
      </c>
      <c r="AO105" s="191">
        <v>1544</v>
      </c>
      <c r="AP105" s="191">
        <v>1426</v>
      </c>
      <c r="AQ105" s="191">
        <v>1370</v>
      </c>
      <c r="AR105" s="191">
        <v>1306</v>
      </c>
      <c r="AS105" s="191">
        <v>1308</v>
      </c>
      <c r="AT105" s="191">
        <v>1228</v>
      </c>
      <c r="AU105" s="191">
        <v>1242</v>
      </c>
      <c r="AV105" s="191">
        <v>1172</v>
      </c>
      <c r="AW105" s="191">
        <v>1090</v>
      </c>
      <c r="AX105" s="191">
        <v>1218</v>
      </c>
      <c r="AY105" s="191">
        <v>1068</v>
      </c>
      <c r="AZ105" s="191">
        <v>1033</v>
      </c>
      <c r="BA105" s="191">
        <v>1124</v>
      </c>
      <c r="BB105" s="191">
        <v>1207</v>
      </c>
      <c r="BC105" s="191">
        <v>1200</v>
      </c>
      <c r="BD105" s="191">
        <v>1234</v>
      </c>
      <c r="BE105" s="191">
        <v>1272</v>
      </c>
      <c r="BF105" s="191">
        <v>1363</v>
      </c>
      <c r="BG105" s="191">
        <v>1279</v>
      </c>
      <c r="BH105" s="191">
        <v>1310</v>
      </c>
      <c r="BI105" s="191">
        <v>1308</v>
      </c>
      <c r="BJ105" s="191">
        <v>1340</v>
      </c>
      <c r="BK105" s="191">
        <v>1291</v>
      </c>
      <c r="BL105" s="191">
        <v>1274</v>
      </c>
      <c r="BM105" s="191">
        <v>1184</v>
      </c>
      <c r="BN105" s="191">
        <v>1150</v>
      </c>
      <c r="BO105" s="191">
        <v>1218</v>
      </c>
      <c r="BP105" s="191">
        <v>1128</v>
      </c>
      <c r="BQ105" s="191">
        <v>1013</v>
      </c>
      <c r="BR105" s="191">
        <v>1057</v>
      </c>
      <c r="BS105" s="191">
        <v>933</v>
      </c>
      <c r="BT105" s="191">
        <v>920</v>
      </c>
      <c r="BU105" s="191">
        <v>802</v>
      </c>
      <c r="BV105" s="191">
        <v>772</v>
      </c>
      <c r="BW105" s="191">
        <v>721</v>
      </c>
      <c r="BX105" s="191">
        <v>738</v>
      </c>
      <c r="BY105" s="191">
        <v>759</v>
      </c>
      <c r="BZ105" s="191">
        <v>753</v>
      </c>
      <c r="CA105" s="191">
        <v>756</v>
      </c>
      <c r="CB105" s="191">
        <v>581</v>
      </c>
      <c r="CC105" s="191">
        <v>587</v>
      </c>
      <c r="CD105" s="191">
        <v>513</v>
      </c>
      <c r="CE105" s="191">
        <v>490</v>
      </c>
      <c r="CF105" s="191">
        <v>457</v>
      </c>
      <c r="CG105" s="191">
        <v>407</v>
      </c>
      <c r="CH105" s="191">
        <v>428</v>
      </c>
      <c r="CI105" s="191">
        <v>387</v>
      </c>
      <c r="CJ105" s="191">
        <v>334</v>
      </c>
      <c r="CK105" s="191">
        <v>349</v>
      </c>
      <c r="CL105" s="191">
        <v>273</v>
      </c>
      <c r="CM105" s="191">
        <v>316</v>
      </c>
      <c r="CN105" s="191">
        <v>215</v>
      </c>
      <c r="CO105" s="191">
        <v>220</v>
      </c>
      <c r="CP105" s="191">
        <v>795</v>
      </c>
    </row>
    <row r="106" spans="1:94" ht="19.95" customHeight="1">
      <c r="A106" s="215" t="s">
        <v>6</v>
      </c>
      <c r="B106" s="185" t="s">
        <v>245</v>
      </c>
      <c r="C106" s="185">
        <v>15067</v>
      </c>
      <c r="D106" s="185">
        <v>146</v>
      </c>
      <c r="E106" s="185">
        <v>133</v>
      </c>
      <c r="F106" s="185">
        <v>132</v>
      </c>
      <c r="G106" s="185">
        <v>125</v>
      </c>
      <c r="H106" s="185">
        <v>115</v>
      </c>
      <c r="I106" s="185">
        <v>142</v>
      </c>
      <c r="J106" s="185">
        <v>144</v>
      </c>
      <c r="K106" s="185">
        <v>143</v>
      </c>
      <c r="L106" s="185">
        <v>122</v>
      </c>
      <c r="M106" s="185">
        <v>171</v>
      </c>
      <c r="N106" s="185">
        <v>166</v>
      </c>
      <c r="O106" s="185">
        <v>201</v>
      </c>
      <c r="P106" s="185">
        <v>169</v>
      </c>
      <c r="Q106" s="185">
        <v>178</v>
      </c>
      <c r="R106" s="185">
        <v>176</v>
      </c>
      <c r="S106" s="185">
        <v>178</v>
      </c>
      <c r="T106" s="185">
        <v>160</v>
      </c>
      <c r="U106" s="185">
        <v>157</v>
      </c>
      <c r="V106" s="185">
        <v>144</v>
      </c>
      <c r="W106" s="185">
        <v>172</v>
      </c>
      <c r="X106" s="185">
        <v>157</v>
      </c>
      <c r="Y106" s="185">
        <v>177</v>
      </c>
      <c r="Z106" s="185">
        <v>169</v>
      </c>
      <c r="AA106" s="185">
        <v>180</v>
      </c>
      <c r="AB106" s="185">
        <v>152</v>
      </c>
      <c r="AC106" s="185">
        <v>166</v>
      </c>
      <c r="AD106" s="185">
        <v>173</v>
      </c>
      <c r="AE106" s="185">
        <v>166</v>
      </c>
      <c r="AF106" s="185">
        <v>171</v>
      </c>
      <c r="AG106" s="185">
        <v>170</v>
      </c>
      <c r="AH106" s="185">
        <v>189</v>
      </c>
      <c r="AI106" s="185">
        <v>206</v>
      </c>
      <c r="AJ106" s="185">
        <v>185</v>
      </c>
      <c r="AK106" s="185">
        <v>188</v>
      </c>
      <c r="AL106" s="185">
        <v>199</v>
      </c>
      <c r="AM106" s="185">
        <v>211</v>
      </c>
      <c r="AN106" s="185">
        <v>239</v>
      </c>
      <c r="AO106" s="185">
        <v>228</v>
      </c>
      <c r="AP106" s="185">
        <v>172</v>
      </c>
      <c r="AQ106" s="185">
        <v>188</v>
      </c>
      <c r="AR106" s="185">
        <v>197</v>
      </c>
      <c r="AS106" s="185">
        <v>200</v>
      </c>
      <c r="AT106" s="185">
        <v>198</v>
      </c>
      <c r="AU106" s="185">
        <v>202</v>
      </c>
      <c r="AV106" s="185">
        <v>178</v>
      </c>
      <c r="AW106" s="185">
        <v>149</v>
      </c>
      <c r="AX106" s="185">
        <v>173</v>
      </c>
      <c r="AY106" s="185">
        <v>172</v>
      </c>
      <c r="AZ106" s="185">
        <v>167</v>
      </c>
      <c r="BA106" s="185">
        <v>190</v>
      </c>
      <c r="BB106" s="185">
        <v>175</v>
      </c>
      <c r="BC106" s="185">
        <v>207</v>
      </c>
      <c r="BD106" s="185">
        <v>210</v>
      </c>
      <c r="BE106" s="185">
        <v>201</v>
      </c>
      <c r="BF106" s="185">
        <v>233</v>
      </c>
      <c r="BG106" s="185">
        <v>218</v>
      </c>
      <c r="BH106" s="185">
        <v>230</v>
      </c>
      <c r="BI106" s="185">
        <v>257</v>
      </c>
      <c r="BJ106" s="185">
        <v>268</v>
      </c>
      <c r="BK106" s="185">
        <v>219</v>
      </c>
      <c r="BL106" s="185">
        <v>248</v>
      </c>
      <c r="BM106" s="185">
        <v>250</v>
      </c>
      <c r="BN106" s="185">
        <v>220</v>
      </c>
      <c r="BO106" s="185">
        <v>207</v>
      </c>
      <c r="BP106" s="185">
        <v>209</v>
      </c>
      <c r="BQ106" s="185">
        <v>215</v>
      </c>
      <c r="BR106" s="185">
        <v>211</v>
      </c>
      <c r="BS106" s="185">
        <v>178</v>
      </c>
      <c r="BT106" s="185">
        <v>162</v>
      </c>
      <c r="BU106" s="185">
        <v>156</v>
      </c>
      <c r="BV106" s="185">
        <v>165</v>
      </c>
      <c r="BW106" s="185">
        <v>126</v>
      </c>
      <c r="BX106" s="185">
        <v>128</v>
      </c>
      <c r="BY106" s="185">
        <v>145</v>
      </c>
      <c r="BZ106" s="185">
        <v>139</v>
      </c>
      <c r="CA106" s="185">
        <v>133</v>
      </c>
      <c r="CB106" s="185">
        <v>101</v>
      </c>
      <c r="CC106" s="185">
        <v>120</v>
      </c>
      <c r="CD106" s="185">
        <v>124</v>
      </c>
      <c r="CE106" s="185">
        <v>106</v>
      </c>
      <c r="CF106" s="185">
        <v>85</v>
      </c>
      <c r="CG106" s="185">
        <v>83</v>
      </c>
      <c r="CH106" s="185">
        <v>77</v>
      </c>
      <c r="CI106" s="185">
        <v>83</v>
      </c>
      <c r="CJ106" s="185">
        <v>69</v>
      </c>
      <c r="CK106" s="185">
        <v>73</v>
      </c>
      <c r="CL106" s="185">
        <v>59</v>
      </c>
      <c r="CM106" s="185">
        <v>69</v>
      </c>
      <c r="CN106" s="185">
        <v>62</v>
      </c>
      <c r="CO106" s="185">
        <v>66</v>
      </c>
      <c r="CP106" s="185">
        <v>194</v>
      </c>
    </row>
    <row r="107" spans="1:94" ht="19.95" customHeight="1">
      <c r="A107" s="594"/>
      <c r="B107" s="185" t="s">
        <v>246</v>
      </c>
      <c r="C107" s="185">
        <v>13577</v>
      </c>
      <c r="D107" s="185">
        <v>147</v>
      </c>
      <c r="E107" s="185">
        <v>122</v>
      </c>
      <c r="F107" s="185">
        <v>102</v>
      </c>
      <c r="G107" s="185">
        <v>149</v>
      </c>
      <c r="H107" s="185">
        <v>126</v>
      </c>
      <c r="I107" s="185">
        <v>129</v>
      </c>
      <c r="J107" s="185">
        <v>136</v>
      </c>
      <c r="K107" s="185">
        <v>134</v>
      </c>
      <c r="L107" s="185">
        <v>132</v>
      </c>
      <c r="M107" s="185">
        <v>151</v>
      </c>
      <c r="N107" s="185">
        <v>111</v>
      </c>
      <c r="O107" s="185">
        <v>110</v>
      </c>
      <c r="P107" s="185">
        <v>133</v>
      </c>
      <c r="Q107" s="185">
        <v>137</v>
      </c>
      <c r="R107" s="185">
        <v>124</v>
      </c>
      <c r="S107" s="185">
        <v>100</v>
      </c>
      <c r="T107" s="185">
        <v>122</v>
      </c>
      <c r="U107" s="185">
        <v>112</v>
      </c>
      <c r="V107" s="185">
        <v>148</v>
      </c>
      <c r="W107" s="185">
        <v>186</v>
      </c>
      <c r="X107" s="185">
        <v>230</v>
      </c>
      <c r="Y107" s="185">
        <v>221</v>
      </c>
      <c r="Z107" s="185">
        <v>266</v>
      </c>
      <c r="AA107" s="185">
        <v>306</v>
      </c>
      <c r="AB107" s="185">
        <v>274</v>
      </c>
      <c r="AC107" s="185">
        <v>303</v>
      </c>
      <c r="AD107" s="185">
        <v>292</v>
      </c>
      <c r="AE107" s="185">
        <v>307</v>
      </c>
      <c r="AF107" s="185">
        <v>288</v>
      </c>
      <c r="AG107" s="185">
        <v>317</v>
      </c>
      <c r="AH107" s="185">
        <v>315</v>
      </c>
      <c r="AI107" s="185">
        <v>281</v>
      </c>
      <c r="AJ107" s="185">
        <v>265</v>
      </c>
      <c r="AK107" s="185">
        <v>272</v>
      </c>
      <c r="AL107" s="185">
        <v>279</v>
      </c>
      <c r="AM107" s="185">
        <v>276</v>
      </c>
      <c r="AN107" s="185">
        <v>215</v>
      </c>
      <c r="AO107" s="185">
        <v>218</v>
      </c>
      <c r="AP107" s="185">
        <v>222</v>
      </c>
      <c r="AQ107" s="185">
        <v>212</v>
      </c>
      <c r="AR107" s="185">
        <v>183</v>
      </c>
      <c r="AS107" s="185">
        <v>197</v>
      </c>
      <c r="AT107" s="185">
        <v>183</v>
      </c>
      <c r="AU107" s="185">
        <v>171</v>
      </c>
      <c r="AV107" s="185">
        <v>151</v>
      </c>
      <c r="AW107" s="185">
        <v>139</v>
      </c>
      <c r="AX107" s="185">
        <v>149</v>
      </c>
      <c r="AY107" s="185">
        <v>125</v>
      </c>
      <c r="AZ107" s="185">
        <v>141</v>
      </c>
      <c r="BA107" s="185">
        <v>145</v>
      </c>
      <c r="BB107" s="185">
        <v>178</v>
      </c>
      <c r="BC107" s="185">
        <v>145</v>
      </c>
      <c r="BD107" s="185">
        <v>170</v>
      </c>
      <c r="BE107" s="185">
        <v>155</v>
      </c>
      <c r="BF107" s="185">
        <v>150</v>
      </c>
      <c r="BG107" s="185">
        <v>138</v>
      </c>
      <c r="BH107" s="185">
        <v>152</v>
      </c>
      <c r="BI107" s="185">
        <v>169</v>
      </c>
      <c r="BJ107" s="185">
        <v>158</v>
      </c>
      <c r="BK107" s="185">
        <v>153</v>
      </c>
      <c r="BL107" s="185">
        <v>150</v>
      </c>
      <c r="BM107" s="185">
        <v>163</v>
      </c>
      <c r="BN107" s="185">
        <v>131</v>
      </c>
      <c r="BO107" s="185">
        <v>137</v>
      </c>
      <c r="BP107" s="185">
        <v>147</v>
      </c>
      <c r="BQ107" s="185">
        <v>148</v>
      </c>
      <c r="BR107" s="185">
        <v>118</v>
      </c>
      <c r="BS107" s="185">
        <v>103</v>
      </c>
      <c r="BT107" s="185">
        <v>107</v>
      </c>
      <c r="BU107" s="185">
        <v>103</v>
      </c>
      <c r="BV107" s="185">
        <v>82</v>
      </c>
      <c r="BW107" s="185">
        <v>79</v>
      </c>
      <c r="BX107" s="185">
        <v>78</v>
      </c>
      <c r="BY107" s="185">
        <v>82</v>
      </c>
      <c r="BZ107" s="185">
        <v>63</v>
      </c>
      <c r="CA107" s="185">
        <v>73</v>
      </c>
      <c r="CB107" s="185">
        <v>66</v>
      </c>
      <c r="CC107" s="185">
        <v>64</v>
      </c>
      <c r="CD107" s="185">
        <v>58</v>
      </c>
      <c r="CE107" s="185">
        <v>54</v>
      </c>
      <c r="CF107" s="185">
        <v>51</v>
      </c>
      <c r="CG107" s="185">
        <v>25</v>
      </c>
      <c r="CH107" s="185">
        <v>57</v>
      </c>
      <c r="CI107" s="185">
        <v>42</v>
      </c>
      <c r="CJ107" s="185">
        <v>34</v>
      </c>
      <c r="CK107" s="185">
        <v>32</v>
      </c>
      <c r="CL107" s="185">
        <v>40</v>
      </c>
      <c r="CM107" s="185">
        <v>33</v>
      </c>
      <c r="CN107" s="185">
        <v>29</v>
      </c>
      <c r="CO107" s="185">
        <v>23</v>
      </c>
      <c r="CP107" s="185">
        <v>83</v>
      </c>
    </row>
    <row r="108" spans="1:94" ht="19.95" customHeight="1">
      <c r="A108" s="594"/>
      <c r="B108" s="185" t="s">
        <v>247</v>
      </c>
      <c r="C108" s="185">
        <v>17750</v>
      </c>
      <c r="D108" s="185">
        <v>163</v>
      </c>
      <c r="E108" s="185">
        <v>172</v>
      </c>
      <c r="F108" s="185">
        <v>179</v>
      </c>
      <c r="G108" s="185">
        <v>184</v>
      </c>
      <c r="H108" s="185">
        <v>166</v>
      </c>
      <c r="I108" s="185">
        <v>174</v>
      </c>
      <c r="J108" s="185">
        <v>212</v>
      </c>
      <c r="K108" s="185">
        <v>211</v>
      </c>
      <c r="L108" s="185">
        <v>251</v>
      </c>
      <c r="M108" s="185">
        <v>182</v>
      </c>
      <c r="N108" s="185">
        <v>228</v>
      </c>
      <c r="O108" s="185">
        <v>223</v>
      </c>
      <c r="P108" s="185">
        <v>234</v>
      </c>
      <c r="Q108" s="185">
        <v>209</v>
      </c>
      <c r="R108" s="185">
        <v>209</v>
      </c>
      <c r="S108" s="185">
        <v>193</v>
      </c>
      <c r="T108" s="185">
        <v>209</v>
      </c>
      <c r="U108" s="185">
        <v>221</v>
      </c>
      <c r="V108" s="185">
        <v>222</v>
      </c>
      <c r="W108" s="185">
        <v>194</v>
      </c>
      <c r="X108" s="185">
        <v>203</v>
      </c>
      <c r="Y108" s="185">
        <v>199</v>
      </c>
      <c r="Z108" s="185">
        <v>222</v>
      </c>
      <c r="AA108" s="185">
        <v>237</v>
      </c>
      <c r="AB108" s="185">
        <v>215</v>
      </c>
      <c r="AC108" s="185">
        <v>209</v>
      </c>
      <c r="AD108" s="185">
        <v>228</v>
      </c>
      <c r="AE108" s="185">
        <v>249</v>
      </c>
      <c r="AF108" s="185">
        <v>222</v>
      </c>
      <c r="AG108" s="185">
        <v>248</v>
      </c>
      <c r="AH108" s="185">
        <v>233</v>
      </c>
      <c r="AI108" s="185">
        <v>261</v>
      </c>
      <c r="AJ108" s="185">
        <v>257</v>
      </c>
      <c r="AK108" s="185">
        <v>240</v>
      </c>
      <c r="AL108" s="185">
        <v>277</v>
      </c>
      <c r="AM108" s="185">
        <v>250</v>
      </c>
      <c r="AN108" s="185">
        <v>274</v>
      </c>
      <c r="AO108" s="185">
        <v>288</v>
      </c>
      <c r="AP108" s="185">
        <v>256</v>
      </c>
      <c r="AQ108" s="185">
        <v>247</v>
      </c>
      <c r="AR108" s="185">
        <v>242</v>
      </c>
      <c r="AS108" s="185">
        <v>221</v>
      </c>
      <c r="AT108" s="185">
        <v>223</v>
      </c>
      <c r="AU108" s="185">
        <v>214</v>
      </c>
      <c r="AV108" s="185">
        <v>239</v>
      </c>
      <c r="AW108" s="185">
        <v>205</v>
      </c>
      <c r="AX108" s="185">
        <v>180</v>
      </c>
      <c r="AY108" s="185">
        <v>232</v>
      </c>
      <c r="AZ108" s="185">
        <v>237</v>
      </c>
      <c r="BA108" s="185">
        <v>242</v>
      </c>
      <c r="BB108" s="185">
        <v>235</v>
      </c>
      <c r="BC108" s="185">
        <v>268</v>
      </c>
      <c r="BD108" s="185">
        <v>250</v>
      </c>
      <c r="BE108" s="185">
        <v>287</v>
      </c>
      <c r="BF108" s="185">
        <v>257</v>
      </c>
      <c r="BG108" s="185">
        <v>268</v>
      </c>
      <c r="BH108" s="185">
        <v>268</v>
      </c>
      <c r="BI108" s="185">
        <v>286</v>
      </c>
      <c r="BJ108" s="185">
        <v>297</v>
      </c>
      <c r="BK108" s="185">
        <v>281</v>
      </c>
      <c r="BL108" s="185">
        <v>309</v>
      </c>
      <c r="BM108" s="185">
        <v>254</v>
      </c>
      <c r="BN108" s="185">
        <v>247</v>
      </c>
      <c r="BO108" s="185">
        <v>238</v>
      </c>
      <c r="BP108" s="185">
        <v>213</v>
      </c>
      <c r="BQ108" s="185">
        <v>209</v>
      </c>
      <c r="BR108" s="185">
        <v>195</v>
      </c>
      <c r="BS108" s="185">
        <v>179</v>
      </c>
      <c r="BT108" s="185">
        <v>165</v>
      </c>
      <c r="BU108" s="185">
        <v>130</v>
      </c>
      <c r="BV108" s="185">
        <v>151</v>
      </c>
      <c r="BW108" s="185">
        <v>122</v>
      </c>
      <c r="BX108" s="185">
        <v>122</v>
      </c>
      <c r="BY108" s="185">
        <v>111</v>
      </c>
      <c r="BZ108" s="185">
        <v>110</v>
      </c>
      <c r="CA108" s="185">
        <v>128</v>
      </c>
      <c r="CB108" s="185">
        <v>84</v>
      </c>
      <c r="CC108" s="185">
        <v>88</v>
      </c>
      <c r="CD108" s="185">
        <v>86</v>
      </c>
      <c r="CE108" s="185">
        <v>80</v>
      </c>
      <c r="CF108" s="185">
        <v>69</v>
      </c>
      <c r="CG108" s="185">
        <v>75</v>
      </c>
      <c r="CH108" s="185">
        <v>72</v>
      </c>
      <c r="CI108" s="185">
        <v>69</v>
      </c>
      <c r="CJ108" s="185">
        <v>68</v>
      </c>
      <c r="CK108" s="185">
        <v>42</v>
      </c>
      <c r="CL108" s="185">
        <v>63</v>
      </c>
      <c r="CM108" s="185">
        <v>52</v>
      </c>
      <c r="CN108" s="185">
        <v>45</v>
      </c>
      <c r="CO108" s="185">
        <v>47</v>
      </c>
      <c r="CP108" s="185">
        <v>144</v>
      </c>
    </row>
    <row r="109" spans="1:94" ht="19.95" customHeight="1">
      <c r="A109" s="594"/>
      <c r="B109" s="185" t="s">
        <v>248</v>
      </c>
      <c r="C109" s="185">
        <v>14950</v>
      </c>
      <c r="D109" s="185">
        <v>118</v>
      </c>
      <c r="E109" s="185">
        <v>119</v>
      </c>
      <c r="F109" s="185">
        <v>129</v>
      </c>
      <c r="G109" s="185">
        <v>112</v>
      </c>
      <c r="H109" s="185">
        <v>114</v>
      </c>
      <c r="I109" s="185">
        <v>99</v>
      </c>
      <c r="J109" s="185">
        <v>128</v>
      </c>
      <c r="K109" s="185">
        <v>131</v>
      </c>
      <c r="L109" s="185">
        <v>114</v>
      </c>
      <c r="M109" s="185">
        <v>104</v>
      </c>
      <c r="N109" s="185">
        <v>113</v>
      </c>
      <c r="O109" s="185">
        <v>126</v>
      </c>
      <c r="P109" s="185">
        <v>98</v>
      </c>
      <c r="Q109" s="185">
        <v>116</v>
      </c>
      <c r="R109" s="185">
        <v>105</v>
      </c>
      <c r="S109" s="185">
        <v>103</v>
      </c>
      <c r="T109" s="185">
        <v>103</v>
      </c>
      <c r="U109" s="185">
        <v>103</v>
      </c>
      <c r="V109" s="185">
        <v>102</v>
      </c>
      <c r="W109" s="185">
        <v>117</v>
      </c>
      <c r="X109" s="185">
        <v>99</v>
      </c>
      <c r="Y109" s="185">
        <v>124</v>
      </c>
      <c r="Z109" s="185">
        <v>166</v>
      </c>
      <c r="AA109" s="185">
        <v>222</v>
      </c>
      <c r="AB109" s="185">
        <v>284</v>
      </c>
      <c r="AC109" s="185">
        <v>344</v>
      </c>
      <c r="AD109" s="185">
        <v>363</v>
      </c>
      <c r="AE109" s="185">
        <v>380</v>
      </c>
      <c r="AF109" s="185">
        <v>353</v>
      </c>
      <c r="AG109" s="185">
        <v>403</v>
      </c>
      <c r="AH109" s="185">
        <v>434</v>
      </c>
      <c r="AI109" s="185">
        <v>384</v>
      </c>
      <c r="AJ109" s="185">
        <v>352</v>
      </c>
      <c r="AK109" s="185">
        <v>345</v>
      </c>
      <c r="AL109" s="185">
        <v>303</v>
      </c>
      <c r="AM109" s="185">
        <v>279</v>
      </c>
      <c r="AN109" s="185">
        <v>270</v>
      </c>
      <c r="AO109" s="185">
        <v>276</v>
      </c>
      <c r="AP109" s="185">
        <v>224</v>
      </c>
      <c r="AQ109" s="185">
        <v>275</v>
      </c>
      <c r="AR109" s="185">
        <v>229</v>
      </c>
      <c r="AS109" s="185">
        <v>214</v>
      </c>
      <c r="AT109" s="185">
        <v>199</v>
      </c>
      <c r="AU109" s="185">
        <v>180</v>
      </c>
      <c r="AV109" s="185">
        <v>186</v>
      </c>
      <c r="AW109" s="185">
        <v>160</v>
      </c>
      <c r="AX109" s="185">
        <v>173</v>
      </c>
      <c r="AY109" s="185">
        <v>173</v>
      </c>
      <c r="AZ109" s="185">
        <v>171</v>
      </c>
      <c r="BA109" s="185">
        <v>158</v>
      </c>
      <c r="BB109" s="185">
        <v>169</v>
      </c>
      <c r="BC109" s="185">
        <v>177</v>
      </c>
      <c r="BD109" s="185">
        <v>170</v>
      </c>
      <c r="BE109" s="185">
        <v>166</v>
      </c>
      <c r="BF109" s="185">
        <v>188</v>
      </c>
      <c r="BG109" s="185">
        <v>184</v>
      </c>
      <c r="BH109" s="185">
        <v>164</v>
      </c>
      <c r="BI109" s="185">
        <v>183</v>
      </c>
      <c r="BJ109" s="185">
        <v>191</v>
      </c>
      <c r="BK109" s="185">
        <v>168</v>
      </c>
      <c r="BL109" s="185">
        <v>177</v>
      </c>
      <c r="BM109" s="185">
        <v>182</v>
      </c>
      <c r="BN109" s="185">
        <v>200</v>
      </c>
      <c r="BO109" s="185">
        <v>162</v>
      </c>
      <c r="BP109" s="185">
        <v>162</v>
      </c>
      <c r="BQ109" s="185">
        <v>139</v>
      </c>
      <c r="BR109" s="185">
        <v>165</v>
      </c>
      <c r="BS109" s="185">
        <v>158</v>
      </c>
      <c r="BT109" s="185">
        <v>128</v>
      </c>
      <c r="BU109" s="185">
        <v>128</v>
      </c>
      <c r="BV109" s="185">
        <v>116</v>
      </c>
      <c r="BW109" s="185">
        <v>116</v>
      </c>
      <c r="BX109" s="185">
        <v>110</v>
      </c>
      <c r="BY109" s="185">
        <v>87</v>
      </c>
      <c r="BZ109" s="185">
        <v>94</v>
      </c>
      <c r="CA109" s="185">
        <v>96</v>
      </c>
      <c r="CB109" s="185">
        <v>88</v>
      </c>
      <c r="CC109" s="185">
        <v>81</v>
      </c>
      <c r="CD109" s="185">
        <v>80</v>
      </c>
      <c r="CE109" s="185">
        <v>69</v>
      </c>
      <c r="CF109" s="185">
        <v>56</v>
      </c>
      <c r="CG109" s="185">
        <v>63</v>
      </c>
      <c r="CH109" s="185">
        <v>70</v>
      </c>
      <c r="CI109" s="185">
        <v>50</v>
      </c>
      <c r="CJ109" s="185">
        <v>64</v>
      </c>
      <c r="CK109" s="185">
        <v>47</v>
      </c>
      <c r="CL109" s="185">
        <v>43</v>
      </c>
      <c r="CM109" s="185">
        <v>30</v>
      </c>
      <c r="CN109" s="185">
        <v>46</v>
      </c>
      <c r="CO109" s="185">
        <v>33</v>
      </c>
      <c r="CP109" s="185">
        <v>173</v>
      </c>
    </row>
    <row r="110" spans="1:94" ht="19.95" customHeight="1">
      <c r="A110" s="594"/>
      <c r="B110" s="185" t="s">
        <v>249</v>
      </c>
      <c r="C110" s="185">
        <v>15250</v>
      </c>
      <c r="D110" s="185">
        <v>149</v>
      </c>
      <c r="E110" s="185">
        <v>155</v>
      </c>
      <c r="F110" s="185">
        <v>149</v>
      </c>
      <c r="G110" s="185">
        <v>164</v>
      </c>
      <c r="H110" s="185">
        <v>155</v>
      </c>
      <c r="I110" s="185">
        <v>151</v>
      </c>
      <c r="J110" s="185">
        <v>170</v>
      </c>
      <c r="K110" s="185">
        <v>168</v>
      </c>
      <c r="L110" s="185">
        <v>154</v>
      </c>
      <c r="M110" s="185">
        <v>173</v>
      </c>
      <c r="N110" s="185">
        <v>173</v>
      </c>
      <c r="O110" s="185">
        <v>147</v>
      </c>
      <c r="P110" s="185">
        <v>164</v>
      </c>
      <c r="Q110" s="185">
        <v>155</v>
      </c>
      <c r="R110" s="185">
        <v>177</v>
      </c>
      <c r="S110" s="185">
        <v>158</v>
      </c>
      <c r="T110" s="185">
        <v>149</v>
      </c>
      <c r="U110" s="185">
        <v>138</v>
      </c>
      <c r="V110" s="185">
        <v>170</v>
      </c>
      <c r="W110" s="185">
        <v>145</v>
      </c>
      <c r="X110" s="185">
        <v>168</v>
      </c>
      <c r="Y110" s="185">
        <v>148</v>
      </c>
      <c r="Z110" s="185">
        <v>191</v>
      </c>
      <c r="AA110" s="185">
        <v>195</v>
      </c>
      <c r="AB110" s="185">
        <v>180</v>
      </c>
      <c r="AC110" s="185">
        <v>194</v>
      </c>
      <c r="AD110" s="185">
        <v>208</v>
      </c>
      <c r="AE110" s="185">
        <v>169</v>
      </c>
      <c r="AF110" s="185">
        <v>191</v>
      </c>
      <c r="AG110" s="185">
        <v>194</v>
      </c>
      <c r="AH110" s="185">
        <v>199</v>
      </c>
      <c r="AI110" s="185">
        <v>223</v>
      </c>
      <c r="AJ110" s="185">
        <v>198</v>
      </c>
      <c r="AK110" s="185">
        <v>237</v>
      </c>
      <c r="AL110" s="185">
        <v>231</v>
      </c>
      <c r="AM110" s="185">
        <v>232</v>
      </c>
      <c r="AN110" s="185">
        <v>245</v>
      </c>
      <c r="AO110" s="185">
        <v>217</v>
      </c>
      <c r="AP110" s="185">
        <v>248</v>
      </c>
      <c r="AQ110" s="185">
        <v>197</v>
      </c>
      <c r="AR110" s="185">
        <v>208</v>
      </c>
      <c r="AS110" s="185">
        <v>222</v>
      </c>
      <c r="AT110" s="185">
        <v>217</v>
      </c>
      <c r="AU110" s="185">
        <v>191</v>
      </c>
      <c r="AV110" s="185">
        <v>177</v>
      </c>
      <c r="AW110" s="185">
        <v>189</v>
      </c>
      <c r="AX110" s="185">
        <v>191</v>
      </c>
      <c r="AY110" s="185">
        <v>190</v>
      </c>
      <c r="AZ110" s="185">
        <v>170</v>
      </c>
      <c r="BA110" s="185">
        <v>171</v>
      </c>
      <c r="BB110" s="185">
        <v>176</v>
      </c>
      <c r="BC110" s="185">
        <v>247</v>
      </c>
      <c r="BD110" s="185">
        <v>228</v>
      </c>
      <c r="BE110" s="185">
        <v>238</v>
      </c>
      <c r="BF110" s="185">
        <v>238</v>
      </c>
      <c r="BG110" s="185">
        <v>202</v>
      </c>
      <c r="BH110" s="185">
        <v>204</v>
      </c>
      <c r="BI110" s="185">
        <v>208</v>
      </c>
      <c r="BJ110" s="185">
        <v>247</v>
      </c>
      <c r="BK110" s="185">
        <v>232</v>
      </c>
      <c r="BL110" s="185">
        <v>233</v>
      </c>
      <c r="BM110" s="185">
        <v>220</v>
      </c>
      <c r="BN110" s="185">
        <v>200</v>
      </c>
      <c r="BO110" s="185">
        <v>205</v>
      </c>
      <c r="BP110" s="185">
        <v>194</v>
      </c>
      <c r="BQ110" s="185">
        <v>194</v>
      </c>
      <c r="BR110" s="185">
        <v>211</v>
      </c>
      <c r="BS110" s="185">
        <v>185</v>
      </c>
      <c r="BT110" s="185">
        <v>183</v>
      </c>
      <c r="BU110" s="185">
        <v>160</v>
      </c>
      <c r="BV110" s="185">
        <v>136</v>
      </c>
      <c r="BW110" s="185">
        <v>151</v>
      </c>
      <c r="BX110" s="185">
        <v>147</v>
      </c>
      <c r="BY110" s="185">
        <v>129</v>
      </c>
      <c r="BZ110" s="185">
        <v>126</v>
      </c>
      <c r="CA110" s="185">
        <v>158</v>
      </c>
      <c r="CB110" s="185">
        <v>116</v>
      </c>
      <c r="CC110" s="185">
        <v>93</v>
      </c>
      <c r="CD110" s="185">
        <v>103</v>
      </c>
      <c r="CE110" s="185">
        <v>70</v>
      </c>
      <c r="CF110" s="185">
        <v>75</v>
      </c>
      <c r="CG110" s="185">
        <v>77</v>
      </c>
      <c r="CH110" s="185">
        <v>77</v>
      </c>
      <c r="CI110" s="185">
        <v>74</v>
      </c>
      <c r="CJ110" s="185">
        <v>59</v>
      </c>
      <c r="CK110" s="185">
        <v>49</v>
      </c>
      <c r="CL110" s="185">
        <v>54</v>
      </c>
      <c r="CM110" s="185">
        <v>37</v>
      </c>
      <c r="CN110" s="185">
        <v>30</v>
      </c>
      <c r="CO110" s="185">
        <v>29</v>
      </c>
      <c r="CP110" s="185">
        <v>100</v>
      </c>
    </row>
    <row r="111" spans="1:94" ht="19.95" customHeight="1">
      <c r="A111" s="594"/>
      <c r="B111" s="185" t="s">
        <v>250</v>
      </c>
      <c r="C111" s="185">
        <v>11977</v>
      </c>
      <c r="D111" s="185">
        <v>120</v>
      </c>
      <c r="E111" s="185">
        <v>131</v>
      </c>
      <c r="F111" s="185">
        <v>129</v>
      </c>
      <c r="G111" s="185">
        <v>140</v>
      </c>
      <c r="H111" s="185">
        <v>139</v>
      </c>
      <c r="I111" s="185">
        <v>115</v>
      </c>
      <c r="J111" s="185">
        <v>112</v>
      </c>
      <c r="K111" s="185">
        <v>141</v>
      </c>
      <c r="L111" s="185">
        <v>131</v>
      </c>
      <c r="M111" s="185">
        <v>130</v>
      </c>
      <c r="N111" s="185">
        <v>145</v>
      </c>
      <c r="O111" s="185">
        <v>140</v>
      </c>
      <c r="P111" s="185">
        <v>123</v>
      </c>
      <c r="Q111" s="185">
        <v>109</v>
      </c>
      <c r="R111" s="185">
        <v>124</v>
      </c>
      <c r="S111" s="185">
        <v>132</v>
      </c>
      <c r="T111" s="185">
        <v>115</v>
      </c>
      <c r="U111" s="185">
        <v>115</v>
      </c>
      <c r="V111" s="185">
        <v>121</v>
      </c>
      <c r="W111" s="185">
        <v>116</v>
      </c>
      <c r="X111" s="185">
        <v>119</v>
      </c>
      <c r="Y111" s="185">
        <v>125</v>
      </c>
      <c r="Z111" s="185">
        <v>125</v>
      </c>
      <c r="AA111" s="185">
        <v>135</v>
      </c>
      <c r="AB111" s="185">
        <v>158</v>
      </c>
      <c r="AC111" s="185">
        <v>182</v>
      </c>
      <c r="AD111" s="185">
        <v>170</v>
      </c>
      <c r="AE111" s="185">
        <v>166</v>
      </c>
      <c r="AF111" s="185">
        <v>185</v>
      </c>
      <c r="AG111" s="185">
        <v>188</v>
      </c>
      <c r="AH111" s="185">
        <v>188</v>
      </c>
      <c r="AI111" s="185">
        <v>185</v>
      </c>
      <c r="AJ111" s="185">
        <v>210</v>
      </c>
      <c r="AK111" s="185">
        <v>186</v>
      </c>
      <c r="AL111" s="185">
        <v>187</v>
      </c>
      <c r="AM111" s="185">
        <v>179</v>
      </c>
      <c r="AN111" s="185">
        <v>175</v>
      </c>
      <c r="AO111" s="185">
        <v>164</v>
      </c>
      <c r="AP111" s="185">
        <v>166</v>
      </c>
      <c r="AQ111" s="185">
        <v>174</v>
      </c>
      <c r="AR111" s="185">
        <v>171</v>
      </c>
      <c r="AS111" s="185">
        <v>171</v>
      </c>
      <c r="AT111" s="185">
        <v>142</v>
      </c>
      <c r="AU111" s="185">
        <v>172</v>
      </c>
      <c r="AV111" s="185">
        <v>127</v>
      </c>
      <c r="AW111" s="185">
        <v>130</v>
      </c>
      <c r="AX111" s="185">
        <v>138</v>
      </c>
      <c r="AY111" s="185">
        <v>130</v>
      </c>
      <c r="AZ111" s="185">
        <v>151</v>
      </c>
      <c r="BA111" s="185">
        <v>130</v>
      </c>
      <c r="BB111" s="185">
        <v>146</v>
      </c>
      <c r="BC111" s="185">
        <v>157</v>
      </c>
      <c r="BD111" s="185">
        <v>142</v>
      </c>
      <c r="BE111" s="185">
        <v>158</v>
      </c>
      <c r="BF111" s="185">
        <v>151</v>
      </c>
      <c r="BG111" s="185">
        <v>151</v>
      </c>
      <c r="BH111" s="185">
        <v>160</v>
      </c>
      <c r="BI111" s="185">
        <v>193</v>
      </c>
      <c r="BJ111" s="185">
        <v>182</v>
      </c>
      <c r="BK111" s="185">
        <v>158</v>
      </c>
      <c r="BL111" s="185">
        <v>158</v>
      </c>
      <c r="BM111" s="185">
        <v>162</v>
      </c>
      <c r="BN111" s="185">
        <v>152</v>
      </c>
      <c r="BO111" s="185">
        <v>158</v>
      </c>
      <c r="BP111" s="185">
        <v>145</v>
      </c>
      <c r="BQ111" s="185">
        <v>135</v>
      </c>
      <c r="BR111" s="185">
        <v>161</v>
      </c>
      <c r="BS111" s="185">
        <v>135</v>
      </c>
      <c r="BT111" s="185">
        <v>133</v>
      </c>
      <c r="BU111" s="185">
        <v>127</v>
      </c>
      <c r="BV111" s="185">
        <v>114</v>
      </c>
      <c r="BW111" s="185">
        <v>102</v>
      </c>
      <c r="BX111" s="185">
        <v>95</v>
      </c>
      <c r="BY111" s="185">
        <v>109</v>
      </c>
      <c r="BZ111" s="185">
        <v>106</v>
      </c>
      <c r="CA111" s="185">
        <v>108</v>
      </c>
      <c r="CB111" s="185">
        <v>87</v>
      </c>
      <c r="CC111" s="185">
        <v>92</v>
      </c>
      <c r="CD111" s="185">
        <v>84</v>
      </c>
      <c r="CE111" s="185">
        <v>61</v>
      </c>
      <c r="CF111" s="185">
        <v>72</v>
      </c>
      <c r="CG111" s="185">
        <v>54</v>
      </c>
      <c r="CH111" s="185">
        <v>61</v>
      </c>
      <c r="CI111" s="185">
        <v>59</v>
      </c>
      <c r="CJ111" s="185">
        <v>62</v>
      </c>
      <c r="CK111" s="185">
        <v>38</v>
      </c>
      <c r="CL111" s="185">
        <v>38</v>
      </c>
      <c r="CM111" s="185">
        <v>42</v>
      </c>
      <c r="CN111" s="185">
        <v>29</v>
      </c>
      <c r="CO111" s="185">
        <v>25</v>
      </c>
      <c r="CP111" s="185">
        <v>118</v>
      </c>
    </row>
    <row r="112" spans="1:94" ht="19.95" customHeight="1">
      <c r="A112" s="594"/>
      <c r="B112" s="185" t="s">
        <v>251</v>
      </c>
      <c r="C112" s="185">
        <v>14226</v>
      </c>
      <c r="D112" s="185">
        <v>134</v>
      </c>
      <c r="E112" s="185">
        <v>131</v>
      </c>
      <c r="F112" s="185">
        <v>141</v>
      </c>
      <c r="G112" s="185">
        <v>137</v>
      </c>
      <c r="H112" s="185">
        <v>113</v>
      </c>
      <c r="I112" s="185">
        <v>124</v>
      </c>
      <c r="J112" s="185">
        <v>136</v>
      </c>
      <c r="K112" s="185">
        <v>140</v>
      </c>
      <c r="L112" s="185">
        <v>136</v>
      </c>
      <c r="M112" s="185">
        <v>144</v>
      </c>
      <c r="N112" s="185">
        <v>138</v>
      </c>
      <c r="O112" s="185">
        <v>146</v>
      </c>
      <c r="P112" s="185">
        <v>139</v>
      </c>
      <c r="Q112" s="185">
        <v>151</v>
      </c>
      <c r="R112" s="185">
        <v>160</v>
      </c>
      <c r="S112" s="185">
        <v>135</v>
      </c>
      <c r="T112" s="185">
        <v>145</v>
      </c>
      <c r="U112" s="185">
        <v>125</v>
      </c>
      <c r="V112" s="185">
        <v>121</v>
      </c>
      <c r="W112" s="185">
        <v>140</v>
      </c>
      <c r="X112" s="185">
        <v>130</v>
      </c>
      <c r="Y112" s="185">
        <v>156</v>
      </c>
      <c r="Z112" s="185">
        <v>156</v>
      </c>
      <c r="AA112" s="185">
        <v>211</v>
      </c>
      <c r="AB112" s="185">
        <v>279</v>
      </c>
      <c r="AC112" s="185">
        <v>262</v>
      </c>
      <c r="AD112" s="185">
        <v>286</v>
      </c>
      <c r="AE112" s="185">
        <v>313</v>
      </c>
      <c r="AF112" s="185">
        <v>284</v>
      </c>
      <c r="AG112" s="185">
        <v>306</v>
      </c>
      <c r="AH112" s="185">
        <v>308</v>
      </c>
      <c r="AI112" s="185">
        <v>332</v>
      </c>
      <c r="AJ112" s="185">
        <v>287</v>
      </c>
      <c r="AK112" s="185">
        <v>240</v>
      </c>
      <c r="AL112" s="185">
        <v>248</v>
      </c>
      <c r="AM112" s="185">
        <v>224</v>
      </c>
      <c r="AN112" s="185">
        <v>231</v>
      </c>
      <c r="AO112" s="185">
        <v>235</v>
      </c>
      <c r="AP112" s="185">
        <v>220</v>
      </c>
      <c r="AQ112" s="185">
        <v>169</v>
      </c>
      <c r="AR112" s="185">
        <v>221</v>
      </c>
      <c r="AS112" s="185">
        <v>190</v>
      </c>
      <c r="AT112" s="185">
        <v>191</v>
      </c>
      <c r="AU112" s="185">
        <v>200</v>
      </c>
      <c r="AV112" s="185">
        <v>150</v>
      </c>
      <c r="AW112" s="185">
        <v>180</v>
      </c>
      <c r="AX112" s="185">
        <v>156</v>
      </c>
      <c r="AY112" s="185">
        <v>147</v>
      </c>
      <c r="AZ112" s="185">
        <v>163</v>
      </c>
      <c r="BA112" s="185">
        <v>166</v>
      </c>
      <c r="BB112" s="185">
        <v>169</v>
      </c>
      <c r="BC112" s="185">
        <v>175</v>
      </c>
      <c r="BD112" s="185">
        <v>156</v>
      </c>
      <c r="BE112" s="185">
        <v>170</v>
      </c>
      <c r="BF112" s="185">
        <v>182</v>
      </c>
      <c r="BG112" s="185">
        <v>170</v>
      </c>
      <c r="BH112" s="185">
        <v>181</v>
      </c>
      <c r="BI112" s="185">
        <v>170</v>
      </c>
      <c r="BJ112" s="185">
        <v>160</v>
      </c>
      <c r="BK112" s="185">
        <v>155</v>
      </c>
      <c r="BL112" s="185">
        <v>163</v>
      </c>
      <c r="BM112" s="185">
        <v>199</v>
      </c>
      <c r="BN112" s="185">
        <v>215</v>
      </c>
      <c r="BO112" s="185">
        <v>179</v>
      </c>
      <c r="BP112" s="185">
        <v>154</v>
      </c>
      <c r="BQ112" s="185">
        <v>157</v>
      </c>
      <c r="BR112" s="185">
        <v>144</v>
      </c>
      <c r="BS112" s="185">
        <v>142</v>
      </c>
      <c r="BT112" s="185">
        <v>132</v>
      </c>
      <c r="BU112" s="185">
        <v>112</v>
      </c>
      <c r="BV112" s="185">
        <v>116</v>
      </c>
      <c r="BW112" s="185">
        <v>111</v>
      </c>
      <c r="BX112" s="185">
        <v>116</v>
      </c>
      <c r="BY112" s="185">
        <v>114</v>
      </c>
      <c r="BZ112" s="185">
        <v>93</v>
      </c>
      <c r="CA112" s="185">
        <v>91</v>
      </c>
      <c r="CB112" s="185">
        <v>71</v>
      </c>
      <c r="CC112" s="185">
        <v>74</v>
      </c>
      <c r="CD112" s="185">
        <v>77</v>
      </c>
      <c r="CE112" s="185">
        <v>55</v>
      </c>
      <c r="CF112" s="185">
        <v>59</v>
      </c>
      <c r="CG112" s="185">
        <v>64</v>
      </c>
      <c r="CH112" s="185">
        <v>72</v>
      </c>
      <c r="CI112" s="185">
        <v>64</v>
      </c>
      <c r="CJ112" s="185">
        <v>54</v>
      </c>
      <c r="CK112" s="185">
        <v>44</v>
      </c>
      <c r="CL112" s="185">
        <v>47</v>
      </c>
      <c r="CM112" s="185">
        <v>39</v>
      </c>
      <c r="CN112" s="185">
        <v>37</v>
      </c>
      <c r="CO112" s="185">
        <v>27</v>
      </c>
      <c r="CP112" s="185">
        <v>139</v>
      </c>
    </row>
    <row r="113" spans="1:102" ht="19.95" customHeight="1">
      <c r="A113" s="594"/>
      <c r="B113" s="185" t="s">
        <v>252</v>
      </c>
      <c r="C113" s="185">
        <v>13478</v>
      </c>
      <c r="D113" s="185">
        <v>177</v>
      </c>
      <c r="E113" s="185">
        <v>178</v>
      </c>
      <c r="F113" s="185">
        <v>184</v>
      </c>
      <c r="G113" s="185">
        <v>176</v>
      </c>
      <c r="H113" s="185">
        <v>124</v>
      </c>
      <c r="I113" s="185">
        <v>157</v>
      </c>
      <c r="J113" s="185">
        <v>168</v>
      </c>
      <c r="K113" s="185">
        <v>157</v>
      </c>
      <c r="L113" s="185">
        <v>139</v>
      </c>
      <c r="M113" s="185">
        <v>158</v>
      </c>
      <c r="N113" s="185">
        <v>132</v>
      </c>
      <c r="O113" s="185">
        <v>131</v>
      </c>
      <c r="P113" s="185">
        <v>121</v>
      </c>
      <c r="Q113" s="185">
        <v>122</v>
      </c>
      <c r="R113" s="185">
        <v>122</v>
      </c>
      <c r="S113" s="185">
        <v>131</v>
      </c>
      <c r="T113" s="185">
        <v>131</v>
      </c>
      <c r="U113" s="185">
        <v>103</v>
      </c>
      <c r="V113" s="185">
        <v>135</v>
      </c>
      <c r="W113" s="185">
        <v>137</v>
      </c>
      <c r="X113" s="185">
        <v>166</v>
      </c>
      <c r="Y113" s="185">
        <v>173</v>
      </c>
      <c r="Z113" s="185">
        <v>172</v>
      </c>
      <c r="AA113" s="185">
        <v>257</v>
      </c>
      <c r="AB113" s="185">
        <v>272</v>
      </c>
      <c r="AC113" s="185">
        <v>304</v>
      </c>
      <c r="AD113" s="185">
        <v>298</v>
      </c>
      <c r="AE113" s="185">
        <v>318</v>
      </c>
      <c r="AF113" s="185">
        <v>332</v>
      </c>
      <c r="AG113" s="185">
        <v>329</v>
      </c>
      <c r="AH113" s="185">
        <v>358</v>
      </c>
      <c r="AI113" s="185">
        <v>332</v>
      </c>
      <c r="AJ113" s="185">
        <v>310</v>
      </c>
      <c r="AK113" s="185">
        <v>327</v>
      </c>
      <c r="AL113" s="185">
        <v>301</v>
      </c>
      <c r="AM113" s="185">
        <v>250</v>
      </c>
      <c r="AN113" s="185">
        <v>243</v>
      </c>
      <c r="AO113" s="185">
        <v>273</v>
      </c>
      <c r="AP113" s="185">
        <v>243</v>
      </c>
      <c r="AQ113" s="185">
        <v>199</v>
      </c>
      <c r="AR113" s="185">
        <v>221</v>
      </c>
      <c r="AS113" s="185">
        <v>188</v>
      </c>
      <c r="AT113" s="185">
        <v>200</v>
      </c>
      <c r="AU113" s="185">
        <v>168</v>
      </c>
      <c r="AV113" s="185">
        <v>173</v>
      </c>
      <c r="AW113" s="185">
        <v>152</v>
      </c>
      <c r="AX113" s="185">
        <v>149</v>
      </c>
      <c r="AY113" s="185">
        <v>145</v>
      </c>
      <c r="AZ113" s="185">
        <v>107</v>
      </c>
      <c r="BA113" s="185">
        <v>164</v>
      </c>
      <c r="BB113" s="185">
        <v>156</v>
      </c>
      <c r="BC113" s="185">
        <v>142</v>
      </c>
      <c r="BD113" s="185">
        <v>142</v>
      </c>
      <c r="BE113" s="185">
        <v>148</v>
      </c>
      <c r="BF113" s="185">
        <v>140</v>
      </c>
      <c r="BG113" s="185">
        <v>150</v>
      </c>
      <c r="BH113" s="185">
        <v>157</v>
      </c>
      <c r="BI113" s="185">
        <v>134</v>
      </c>
      <c r="BJ113" s="185">
        <v>141</v>
      </c>
      <c r="BK113" s="185">
        <v>117</v>
      </c>
      <c r="BL113" s="185">
        <v>114</v>
      </c>
      <c r="BM113" s="185">
        <v>121</v>
      </c>
      <c r="BN113" s="185">
        <v>111</v>
      </c>
      <c r="BO113" s="185">
        <v>113</v>
      </c>
      <c r="BP113" s="185">
        <v>116</v>
      </c>
      <c r="BQ113" s="185">
        <v>122</v>
      </c>
      <c r="BR113" s="185">
        <v>100</v>
      </c>
      <c r="BS113" s="185">
        <v>81</v>
      </c>
      <c r="BT113" s="185">
        <v>79</v>
      </c>
      <c r="BU113" s="185">
        <v>71</v>
      </c>
      <c r="BV113" s="185">
        <v>71</v>
      </c>
      <c r="BW113" s="185">
        <v>75</v>
      </c>
      <c r="BX113" s="185">
        <v>76</v>
      </c>
      <c r="BY113" s="185">
        <v>59</v>
      </c>
      <c r="BZ113" s="185">
        <v>60</v>
      </c>
      <c r="CA113" s="185">
        <v>64</v>
      </c>
      <c r="CB113" s="185">
        <v>43</v>
      </c>
      <c r="CC113" s="185">
        <v>46</v>
      </c>
      <c r="CD113" s="185">
        <v>43</v>
      </c>
      <c r="CE113" s="185">
        <v>55</v>
      </c>
      <c r="CF113" s="185">
        <v>48</v>
      </c>
      <c r="CG113" s="185">
        <v>45</v>
      </c>
      <c r="CH113" s="185">
        <v>47</v>
      </c>
      <c r="CI113" s="185">
        <v>43</v>
      </c>
      <c r="CJ113" s="185">
        <v>43</v>
      </c>
      <c r="CK113" s="185">
        <v>39</v>
      </c>
      <c r="CL113" s="185">
        <v>26</v>
      </c>
      <c r="CM113" s="185">
        <v>26</v>
      </c>
      <c r="CN113" s="185">
        <v>21</v>
      </c>
      <c r="CO113" s="185">
        <v>28</v>
      </c>
      <c r="CP113" s="185">
        <v>58</v>
      </c>
    </row>
    <row r="114" spans="1:102" ht="19.95" customHeight="1">
      <c r="A114" s="595"/>
      <c r="B114" s="191" t="s">
        <v>253</v>
      </c>
      <c r="C114" s="191">
        <v>116275</v>
      </c>
      <c r="D114" s="191">
        <v>1154</v>
      </c>
      <c r="E114" s="191">
        <v>1141</v>
      </c>
      <c r="F114" s="191">
        <v>1145</v>
      </c>
      <c r="G114" s="191">
        <v>1187</v>
      </c>
      <c r="H114" s="191">
        <v>1052</v>
      </c>
      <c r="I114" s="191">
        <v>1091</v>
      </c>
      <c r="J114" s="191">
        <v>1206</v>
      </c>
      <c r="K114" s="191">
        <v>1225</v>
      </c>
      <c r="L114" s="191">
        <v>1179</v>
      </c>
      <c r="M114" s="191">
        <v>1213</v>
      </c>
      <c r="N114" s="191">
        <v>1206</v>
      </c>
      <c r="O114" s="191">
        <v>1224</v>
      </c>
      <c r="P114" s="191">
        <v>1181</v>
      </c>
      <c r="Q114" s="191">
        <v>1177</v>
      </c>
      <c r="R114" s="191">
        <v>1197</v>
      </c>
      <c r="S114" s="191">
        <v>1130</v>
      </c>
      <c r="T114" s="191">
        <v>1134</v>
      </c>
      <c r="U114" s="191">
        <v>1074</v>
      </c>
      <c r="V114" s="191">
        <v>1163</v>
      </c>
      <c r="W114" s="191">
        <v>1207</v>
      </c>
      <c r="X114" s="191">
        <v>1272</v>
      </c>
      <c r="Y114" s="191">
        <v>1323</v>
      </c>
      <c r="Z114" s="191">
        <v>1467</v>
      </c>
      <c r="AA114" s="191">
        <v>1743</v>
      </c>
      <c r="AB114" s="191">
        <v>1814</v>
      </c>
      <c r="AC114" s="191">
        <v>1964</v>
      </c>
      <c r="AD114" s="191">
        <v>2018</v>
      </c>
      <c r="AE114" s="191">
        <v>2068</v>
      </c>
      <c r="AF114" s="191">
        <v>2026</v>
      </c>
      <c r="AG114" s="191">
        <v>2155</v>
      </c>
      <c r="AH114" s="191">
        <v>2224</v>
      </c>
      <c r="AI114" s="191">
        <v>2204</v>
      </c>
      <c r="AJ114" s="191">
        <v>2064</v>
      </c>
      <c r="AK114" s="191">
        <v>2035</v>
      </c>
      <c r="AL114" s="191">
        <v>2025</v>
      </c>
      <c r="AM114" s="191">
        <v>1901</v>
      </c>
      <c r="AN114" s="191">
        <v>1892</v>
      </c>
      <c r="AO114" s="191">
        <v>1899</v>
      </c>
      <c r="AP114" s="191">
        <v>1751</v>
      </c>
      <c r="AQ114" s="191">
        <v>1661</v>
      </c>
      <c r="AR114" s="191">
        <v>1672</v>
      </c>
      <c r="AS114" s="191">
        <v>1603</v>
      </c>
      <c r="AT114" s="191">
        <v>1553</v>
      </c>
      <c r="AU114" s="191">
        <v>1498</v>
      </c>
      <c r="AV114" s="191">
        <v>1381</v>
      </c>
      <c r="AW114" s="191">
        <v>1304</v>
      </c>
      <c r="AX114" s="191">
        <v>1309</v>
      </c>
      <c r="AY114" s="191">
        <v>1314</v>
      </c>
      <c r="AZ114" s="191">
        <v>1307</v>
      </c>
      <c r="BA114" s="191">
        <v>1366</v>
      </c>
      <c r="BB114" s="191">
        <v>1404</v>
      </c>
      <c r="BC114" s="191">
        <v>1518</v>
      </c>
      <c r="BD114" s="191">
        <v>1468</v>
      </c>
      <c r="BE114" s="191">
        <v>1523</v>
      </c>
      <c r="BF114" s="191">
        <v>1539</v>
      </c>
      <c r="BG114" s="191">
        <v>1481</v>
      </c>
      <c r="BH114" s="191">
        <v>1516</v>
      </c>
      <c r="BI114" s="191">
        <v>1600</v>
      </c>
      <c r="BJ114" s="191">
        <v>1644</v>
      </c>
      <c r="BK114" s="191">
        <v>1483</v>
      </c>
      <c r="BL114" s="191">
        <v>1552</v>
      </c>
      <c r="BM114" s="191">
        <v>1551</v>
      </c>
      <c r="BN114" s="191">
        <v>1476</v>
      </c>
      <c r="BO114" s="191">
        <v>1399</v>
      </c>
      <c r="BP114" s="191">
        <v>1340</v>
      </c>
      <c r="BQ114" s="191">
        <v>1319</v>
      </c>
      <c r="BR114" s="191">
        <v>1305</v>
      </c>
      <c r="BS114" s="191">
        <v>1161</v>
      </c>
      <c r="BT114" s="191">
        <v>1089</v>
      </c>
      <c r="BU114" s="191">
        <v>987</v>
      </c>
      <c r="BV114" s="191">
        <v>951</v>
      </c>
      <c r="BW114" s="191">
        <v>882</v>
      </c>
      <c r="BX114" s="191">
        <v>872</v>
      </c>
      <c r="BY114" s="191">
        <v>836</v>
      </c>
      <c r="BZ114" s="191">
        <v>791</v>
      </c>
      <c r="CA114" s="191">
        <v>851</v>
      </c>
      <c r="CB114" s="191">
        <v>656</v>
      </c>
      <c r="CC114" s="191">
        <v>658</v>
      </c>
      <c r="CD114" s="191">
        <v>655</v>
      </c>
      <c r="CE114" s="191">
        <v>550</v>
      </c>
      <c r="CF114" s="191">
        <v>515</v>
      </c>
      <c r="CG114" s="191">
        <v>486</v>
      </c>
      <c r="CH114" s="191">
        <v>533</v>
      </c>
      <c r="CI114" s="191">
        <v>484</v>
      </c>
      <c r="CJ114" s="191">
        <v>453</v>
      </c>
      <c r="CK114" s="191">
        <v>364</v>
      </c>
      <c r="CL114" s="191">
        <v>370</v>
      </c>
      <c r="CM114" s="191">
        <v>328</v>
      </c>
      <c r="CN114" s="191">
        <v>299</v>
      </c>
      <c r="CO114" s="191">
        <v>278</v>
      </c>
      <c r="CP114" s="191">
        <v>1009</v>
      </c>
    </row>
    <row r="115" spans="1:102" ht="19.95" customHeight="1">
      <c r="A115" s="50" t="s">
        <v>1</v>
      </c>
      <c r="B115" s="50"/>
      <c r="C115" s="191">
        <v>317399</v>
      </c>
      <c r="D115" s="191">
        <v>2764</v>
      </c>
      <c r="E115" s="191">
        <v>2803</v>
      </c>
      <c r="F115" s="191">
        <v>2853</v>
      </c>
      <c r="G115" s="191">
        <v>3005</v>
      </c>
      <c r="H115" s="191">
        <v>2763</v>
      </c>
      <c r="I115" s="191">
        <v>2847</v>
      </c>
      <c r="J115" s="191">
        <v>3046</v>
      </c>
      <c r="K115" s="191">
        <v>2982</v>
      </c>
      <c r="L115" s="191">
        <v>2969</v>
      </c>
      <c r="M115" s="191">
        <v>3080</v>
      </c>
      <c r="N115" s="191">
        <v>3035</v>
      </c>
      <c r="O115" s="191">
        <v>3069</v>
      </c>
      <c r="P115" s="191">
        <v>3085</v>
      </c>
      <c r="Q115" s="191">
        <v>2978</v>
      </c>
      <c r="R115" s="191">
        <v>3038</v>
      </c>
      <c r="S115" s="191">
        <v>2805</v>
      </c>
      <c r="T115" s="191">
        <v>2802</v>
      </c>
      <c r="U115" s="191">
        <v>2801</v>
      </c>
      <c r="V115" s="191">
        <v>3923</v>
      </c>
      <c r="W115" s="191">
        <v>5540</v>
      </c>
      <c r="X115" s="191">
        <v>5367</v>
      </c>
      <c r="Y115" s="191">
        <v>5561</v>
      </c>
      <c r="Z115" s="191">
        <v>6077</v>
      </c>
      <c r="AA115" s="191">
        <v>6539</v>
      </c>
      <c r="AB115" s="191">
        <v>6382</v>
      </c>
      <c r="AC115" s="191">
        <v>6301</v>
      </c>
      <c r="AD115" s="191">
        <v>6225</v>
      </c>
      <c r="AE115" s="191">
        <v>5895</v>
      </c>
      <c r="AF115" s="191">
        <v>5818</v>
      </c>
      <c r="AG115" s="191">
        <v>5867</v>
      </c>
      <c r="AH115" s="191">
        <v>5903</v>
      </c>
      <c r="AI115" s="191">
        <v>5637</v>
      </c>
      <c r="AJ115" s="191">
        <v>5407</v>
      </c>
      <c r="AK115" s="191">
        <v>5378</v>
      </c>
      <c r="AL115" s="191">
        <v>5262</v>
      </c>
      <c r="AM115" s="191">
        <v>4958</v>
      </c>
      <c r="AN115" s="191">
        <v>4648</v>
      </c>
      <c r="AO115" s="191">
        <v>4655</v>
      </c>
      <c r="AP115" s="191">
        <v>4414</v>
      </c>
      <c r="AQ115" s="191">
        <v>4230</v>
      </c>
      <c r="AR115" s="191">
        <v>4141</v>
      </c>
      <c r="AS115" s="191">
        <v>4077</v>
      </c>
      <c r="AT115" s="191">
        <v>3904</v>
      </c>
      <c r="AU115" s="191">
        <v>3880</v>
      </c>
      <c r="AV115" s="191">
        <v>3557</v>
      </c>
      <c r="AW115" s="191">
        <v>3303</v>
      </c>
      <c r="AX115" s="191">
        <v>3513</v>
      </c>
      <c r="AY115" s="191">
        <v>3323</v>
      </c>
      <c r="AZ115" s="191">
        <v>3318</v>
      </c>
      <c r="BA115" s="191">
        <v>3534</v>
      </c>
      <c r="BB115" s="191">
        <v>3745</v>
      </c>
      <c r="BC115" s="191">
        <v>3933</v>
      </c>
      <c r="BD115" s="191">
        <v>3925</v>
      </c>
      <c r="BE115" s="191">
        <v>4107</v>
      </c>
      <c r="BF115" s="191">
        <v>4183</v>
      </c>
      <c r="BG115" s="191">
        <v>3953</v>
      </c>
      <c r="BH115" s="191">
        <v>4107</v>
      </c>
      <c r="BI115" s="191">
        <v>4194</v>
      </c>
      <c r="BJ115" s="191">
        <v>4352</v>
      </c>
      <c r="BK115" s="191">
        <v>4081</v>
      </c>
      <c r="BL115" s="191">
        <v>4034</v>
      </c>
      <c r="BM115" s="191">
        <v>3934</v>
      </c>
      <c r="BN115" s="191">
        <v>3749</v>
      </c>
      <c r="BO115" s="191">
        <v>3715</v>
      </c>
      <c r="BP115" s="191">
        <v>3490</v>
      </c>
      <c r="BQ115" s="191">
        <v>3264</v>
      </c>
      <c r="BR115" s="191">
        <v>3304</v>
      </c>
      <c r="BS115" s="191">
        <v>2956</v>
      </c>
      <c r="BT115" s="191">
        <v>2817</v>
      </c>
      <c r="BU115" s="191">
        <v>2512</v>
      </c>
      <c r="BV115" s="191">
        <v>2396</v>
      </c>
      <c r="BW115" s="191">
        <v>2319</v>
      </c>
      <c r="BX115" s="191">
        <v>2281</v>
      </c>
      <c r="BY115" s="191">
        <v>2258</v>
      </c>
      <c r="BZ115" s="191">
        <v>2219</v>
      </c>
      <c r="CA115" s="191">
        <v>2282</v>
      </c>
      <c r="CB115" s="191">
        <v>1757</v>
      </c>
      <c r="CC115" s="191">
        <v>1709</v>
      </c>
      <c r="CD115" s="191">
        <v>1620</v>
      </c>
      <c r="CE115" s="191">
        <v>1582</v>
      </c>
      <c r="CF115" s="191">
        <v>1417</v>
      </c>
      <c r="CG115" s="191">
        <v>1314</v>
      </c>
      <c r="CH115" s="191">
        <v>1385</v>
      </c>
      <c r="CI115" s="191">
        <v>1244</v>
      </c>
      <c r="CJ115" s="191">
        <v>1155</v>
      </c>
      <c r="CK115" s="191">
        <v>1025</v>
      </c>
      <c r="CL115" s="191">
        <v>923</v>
      </c>
      <c r="CM115" s="191">
        <v>930</v>
      </c>
      <c r="CN115" s="191">
        <v>761</v>
      </c>
      <c r="CO115" s="191">
        <v>691</v>
      </c>
      <c r="CP115" s="191">
        <v>2514</v>
      </c>
    </row>
    <row r="116" spans="1:102" ht="4.5" customHeight="1">
      <c r="A116" s="196"/>
      <c r="B116" s="196"/>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3"/>
      <c r="CD116" s="353"/>
      <c r="CE116" s="353"/>
      <c r="CF116" s="353"/>
      <c r="CG116" s="353"/>
      <c r="CH116" s="353"/>
      <c r="CI116" s="353"/>
      <c r="CJ116" s="353"/>
      <c r="CK116" s="353"/>
      <c r="CL116" s="353"/>
      <c r="CM116" s="353"/>
      <c r="CN116" s="353"/>
      <c r="CO116" s="353"/>
      <c r="CP116" s="353"/>
    </row>
    <row r="117" spans="1:102" ht="19.95" customHeight="1">
      <c r="A117" s="304" t="s">
        <v>23</v>
      </c>
      <c r="B117" s="318"/>
      <c r="C117" s="354">
        <v>2800642</v>
      </c>
      <c r="D117" s="191">
        <v>22796</v>
      </c>
      <c r="E117" s="191">
        <v>23229</v>
      </c>
      <c r="F117" s="191">
        <v>23962</v>
      </c>
      <c r="G117" s="191">
        <v>25251</v>
      </c>
      <c r="H117" s="191">
        <v>25175</v>
      </c>
      <c r="I117" s="191">
        <v>25949</v>
      </c>
      <c r="J117" s="191">
        <v>27117</v>
      </c>
      <c r="K117" s="191">
        <v>27582</v>
      </c>
      <c r="L117" s="191">
        <v>27869</v>
      </c>
      <c r="M117" s="191">
        <v>28681</v>
      </c>
      <c r="N117" s="191">
        <v>29148</v>
      </c>
      <c r="O117" s="191">
        <v>29581</v>
      </c>
      <c r="P117" s="191">
        <v>29980</v>
      </c>
      <c r="Q117" s="191">
        <v>29628</v>
      </c>
      <c r="R117" s="191">
        <v>29949</v>
      </c>
      <c r="S117" s="191">
        <v>28638</v>
      </c>
      <c r="T117" s="191">
        <v>28468</v>
      </c>
      <c r="U117" s="191">
        <v>27190</v>
      </c>
      <c r="V117" s="191">
        <v>28853</v>
      </c>
      <c r="W117" s="191">
        <v>32798</v>
      </c>
      <c r="X117" s="191">
        <v>33266</v>
      </c>
      <c r="Y117" s="191">
        <v>34051</v>
      </c>
      <c r="Z117" s="191">
        <v>35726</v>
      </c>
      <c r="AA117" s="191">
        <v>35210</v>
      </c>
      <c r="AB117" s="191">
        <v>34064</v>
      </c>
      <c r="AC117" s="191">
        <v>34278</v>
      </c>
      <c r="AD117" s="191">
        <v>33721</v>
      </c>
      <c r="AE117" s="191">
        <v>33436</v>
      </c>
      <c r="AF117" s="191">
        <v>34882</v>
      </c>
      <c r="AG117" s="191">
        <v>35374</v>
      </c>
      <c r="AH117" s="191">
        <v>36633</v>
      </c>
      <c r="AI117" s="191">
        <v>37154</v>
      </c>
      <c r="AJ117" s="191">
        <v>36278</v>
      </c>
      <c r="AK117" s="191">
        <v>36274</v>
      </c>
      <c r="AL117" s="191">
        <v>37193</v>
      </c>
      <c r="AM117" s="191">
        <v>35763</v>
      </c>
      <c r="AN117" s="191">
        <v>35966</v>
      </c>
      <c r="AO117" s="191">
        <v>36409</v>
      </c>
      <c r="AP117" s="191">
        <v>35287</v>
      </c>
      <c r="AQ117" s="191">
        <v>35764</v>
      </c>
      <c r="AR117" s="191">
        <v>35726</v>
      </c>
      <c r="AS117" s="191">
        <v>36029</v>
      </c>
      <c r="AT117" s="191">
        <v>34906</v>
      </c>
      <c r="AU117" s="191">
        <v>33976</v>
      </c>
      <c r="AV117" s="191">
        <v>31982</v>
      </c>
      <c r="AW117" s="191">
        <v>31146</v>
      </c>
      <c r="AX117" s="191">
        <v>33080</v>
      </c>
      <c r="AY117" s="191">
        <v>33454</v>
      </c>
      <c r="AZ117" s="191">
        <v>34019</v>
      </c>
      <c r="BA117" s="191">
        <v>35829</v>
      </c>
      <c r="BB117" s="191">
        <v>38295</v>
      </c>
      <c r="BC117" s="191">
        <v>40120</v>
      </c>
      <c r="BD117" s="191">
        <v>39782</v>
      </c>
      <c r="BE117" s="191">
        <v>40991</v>
      </c>
      <c r="BF117" s="191">
        <v>41757</v>
      </c>
      <c r="BG117" s="191">
        <v>41431</v>
      </c>
      <c r="BH117" s="191">
        <v>41579</v>
      </c>
      <c r="BI117" s="191">
        <v>42756</v>
      </c>
      <c r="BJ117" s="191">
        <v>42694</v>
      </c>
      <c r="BK117" s="191">
        <v>41972</v>
      </c>
      <c r="BL117" s="191">
        <v>40220</v>
      </c>
      <c r="BM117" s="191">
        <v>39133</v>
      </c>
      <c r="BN117" s="191">
        <v>38173</v>
      </c>
      <c r="BO117" s="191">
        <v>37637</v>
      </c>
      <c r="BP117" s="191">
        <v>36946</v>
      </c>
      <c r="BQ117" s="191">
        <v>34998</v>
      </c>
      <c r="BR117" s="191">
        <v>34027</v>
      </c>
      <c r="BS117" s="191">
        <v>32713</v>
      </c>
      <c r="BT117" s="191">
        <v>31642</v>
      </c>
      <c r="BU117" s="191">
        <v>30857</v>
      </c>
      <c r="BV117" s="191">
        <v>29411</v>
      </c>
      <c r="BW117" s="191">
        <v>29502</v>
      </c>
      <c r="BX117" s="191">
        <v>29130</v>
      </c>
      <c r="BY117" s="191">
        <v>29717</v>
      </c>
      <c r="BZ117" s="191">
        <v>30161</v>
      </c>
      <c r="CA117" s="191">
        <v>31983</v>
      </c>
      <c r="CB117" s="191">
        <v>23626</v>
      </c>
      <c r="CC117" s="191">
        <v>22244</v>
      </c>
      <c r="CD117" s="191">
        <v>22065</v>
      </c>
      <c r="CE117" s="191">
        <v>21090</v>
      </c>
      <c r="CF117" s="191">
        <v>19019</v>
      </c>
      <c r="CG117" s="191">
        <v>16760</v>
      </c>
      <c r="CH117" s="191">
        <v>16693</v>
      </c>
      <c r="CI117" s="191">
        <v>15597</v>
      </c>
      <c r="CJ117" s="191">
        <v>14397</v>
      </c>
      <c r="CK117" s="191">
        <v>12967</v>
      </c>
      <c r="CL117" s="191">
        <v>11944</v>
      </c>
      <c r="CM117" s="191">
        <v>10633</v>
      </c>
      <c r="CN117" s="191">
        <v>9279</v>
      </c>
      <c r="CO117" s="191">
        <v>8051</v>
      </c>
      <c r="CP117" s="191">
        <v>29930</v>
      </c>
    </row>
    <row r="118" spans="1:102" ht="15.6">
      <c r="A118" s="493"/>
      <c r="B118" s="493"/>
      <c r="C118" s="493"/>
      <c r="D118" s="493"/>
      <c r="E118" s="493"/>
      <c r="F118" s="493"/>
      <c r="G118" s="493"/>
      <c r="H118" s="493"/>
      <c r="I118" s="493"/>
      <c r="J118" s="493"/>
      <c r="K118" s="493"/>
      <c r="L118" s="493"/>
      <c r="M118" s="493"/>
      <c r="N118" s="493"/>
      <c r="O118" s="493"/>
      <c r="P118" s="493"/>
      <c r="Q118" s="493"/>
      <c r="R118" s="493"/>
      <c r="S118" s="493"/>
      <c r="T118" s="493"/>
      <c r="U118" s="493"/>
      <c r="V118" s="493"/>
      <c r="W118" s="493"/>
      <c r="X118" s="493"/>
      <c r="Y118" s="493"/>
      <c r="Z118" s="493"/>
      <c r="AA118" s="493"/>
      <c r="AB118" s="493"/>
      <c r="AC118" s="493"/>
      <c r="AD118" s="493"/>
      <c r="AE118" s="493"/>
      <c r="AF118" s="493"/>
      <c r="AG118" s="493"/>
      <c r="AH118" s="493"/>
      <c r="AI118" s="493"/>
      <c r="AJ118" s="493"/>
      <c r="AK118" s="493"/>
      <c r="AL118" s="493"/>
      <c r="AM118" s="493"/>
      <c r="AN118" s="493"/>
      <c r="AO118" s="493"/>
      <c r="AP118" s="493"/>
      <c r="AQ118" s="493"/>
      <c r="AR118" s="493"/>
      <c r="AS118" s="493"/>
      <c r="AT118" s="493"/>
      <c r="AU118" s="493"/>
      <c r="AV118" s="493"/>
      <c r="AW118" s="493"/>
      <c r="AX118" s="493"/>
      <c r="AY118" s="493"/>
      <c r="AZ118" s="493"/>
      <c r="BA118" s="493"/>
      <c r="BB118" s="493"/>
      <c r="BC118" s="493"/>
      <c r="BD118" s="493"/>
      <c r="BE118" s="493"/>
      <c r="BF118" s="493"/>
      <c r="BG118" s="493"/>
      <c r="BH118" s="493"/>
      <c r="BI118" s="493"/>
      <c r="BJ118" s="493"/>
      <c r="BK118" s="493"/>
      <c r="BL118" s="493"/>
      <c r="BM118" s="493"/>
      <c r="BN118" s="493"/>
      <c r="BO118" s="493"/>
      <c r="BP118" s="493"/>
      <c r="BQ118" s="493"/>
      <c r="BR118" s="493"/>
      <c r="BS118" s="493"/>
      <c r="BT118" s="493"/>
      <c r="BU118" s="493"/>
      <c r="BV118" s="493"/>
      <c r="BW118" s="493"/>
      <c r="BX118" s="493"/>
      <c r="BY118" s="493"/>
      <c r="BZ118" s="493"/>
      <c r="CA118" s="493"/>
      <c r="CB118" s="493"/>
      <c r="CC118" s="493"/>
      <c r="CD118" s="493"/>
      <c r="CE118" s="493"/>
      <c r="CF118" s="493"/>
      <c r="CG118" s="493"/>
      <c r="CH118" s="493"/>
      <c r="CI118" s="493"/>
      <c r="CJ118" s="493"/>
      <c r="CK118" s="493"/>
      <c r="CL118" s="493"/>
      <c r="CM118" s="493"/>
      <c r="CN118" s="493"/>
      <c r="CO118" s="493"/>
      <c r="CP118" s="493"/>
      <c r="CQ118" s="490"/>
      <c r="CR118" s="490"/>
      <c r="CS118" s="490"/>
      <c r="CT118" s="490"/>
      <c r="CU118" s="490"/>
      <c r="CV118" s="490"/>
      <c r="CW118" s="490"/>
      <c r="CX118" s="490"/>
    </row>
    <row r="119" spans="1:102" ht="19.95" customHeight="1">
      <c r="A119" s="946" t="s">
        <v>37</v>
      </c>
      <c r="B119" s="946" t="s">
        <v>1295</v>
      </c>
      <c r="C119" s="493"/>
      <c r="D119" s="493"/>
      <c r="E119" s="493"/>
      <c r="F119" s="493"/>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493"/>
      <c r="AK119" s="493"/>
      <c r="AL119" s="493"/>
      <c r="AM119" s="493"/>
      <c r="AN119" s="493"/>
      <c r="AO119" s="493"/>
      <c r="AP119" s="493"/>
      <c r="AQ119" s="493"/>
      <c r="AR119" s="493"/>
      <c r="AS119" s="493"/>
      <c r="AT119" s="493"/>
      <c r="AU119" s="493"/>
      <c r="AV119" s="493"/>
      <c r="AW119" s="493"/>
      <c r="AX119" s="493"/>
      <c r="AY119" s="493"/>
      <c r="AZ119" s="493"/>
      <c r="BA119" s="493"/>
      <c r="BB119" s="493"/>
      <c r="BC119" s="493"/>
      <c r="BD119" s="493"/>
      <c r="BE119" s="493"/>
      <c r="BF119" s="493"/>
      <c r="BG119" s="493"/>
      <c r="BH119" s="493"/>
      <c r="BI119" s="493"/>
      <c r="BJ119" s="493"/>
      <c r="BK119" s="493"/>
      <c r="BL119" s="493"/>
      <c r="BM119" s="493"/>
      <c r="BN119" s="493"/>
      <c r="BO119" s="493"/>
      <c r="BP119" s="493"/>
      <c r="BQ119" s="493"/>
      <c r="BR119" s="493"/>
      <c r="BS119" s="493"/>
      <c r="BT119" s="493"/>
      <c r="BU119" s="493"/>
      <c r="BV119" s="493"/>
      <c r="BW119" s="493"/>
      <c r="BX119" s="493"/>
      <c r="BY119" s="493"/>
      <c r="BZ119" s="493"/>
      <c r="CA119" s="493"/>
      <c r="CB119" s="493"/>
      <c r="CC119" s="493"/>
      <c r="CD119" s="493"/>
      <c r="CE119" s="493"/>
      <c r="CF119" s="493"/>
      <c r="CG119" s="493"/>
      <c r="CH119" s="493"/>
      <c r="CI119" s="493"/>
      <c r="CJ119" s="493"/>
      <c r="CK119" s="493"/>
      <c r="CL119" s="493"/>
      <c r="CM119" s="493"/>
      <c r="CN119" s="493"/>
      <c r="CO119" s="946" t="s">
        <v>913</v>
      </c>
      <c r="CP119" s="493"/>
      <c r="CQ119" s="490"/>
      <c r="CR119" s="490"/>
      <c r="CS119" s="490"/>
      <c r="CT119" s="490"/>
      <c r="CU119" s="490"/>
      <c r="CV119" s="490"/>
      <c r="CW119" s="490"/>
      <c r="CX119" s="490"/>
    </row>
    <row r="120" spans="1:102" ht="15.6">
      <c r="A120" s="39"/>
      <c r="B120" s="39"/>
      <c r="C120" s="493"/>
      <c r="D120" s="493"/>
      <c r="E120" s="493"/>
      <c r="F120" s="493"/>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493"/>
      <c r="AK120" s="493"/>
      <c r="AL120" s="493"/>
      <c r="AM120" s="493"/>
      <c r="AN120" s="493"/>
      <c r="AO120" s="493"/>
      <c r="AP120" s="493"/>
      <c r="AQ120" s="493"/>
      <c r="AR120" s="493"/>
      <c r="AS120" s="493"/>
      <c r="AT120" s="493"/>
      <c r="AU120" s="493"/>
      <c r="AV120" s="493"/>
      <c r="AW120" s="493"/>
      <c r="AX120" s="493"/>
      <c r="AY120" s="493"/>
      <c r="AZ120" s="493"/>
      <c r="BA120" s="493"/>
      <c r="BB120" s="493"/>
      <c r="BC120" s="493"/>
      <c r="BD120" s="493"/>
      <c r="BE120" s="493"/>
      <c r="BF120" s="493"/>
      <c r="BG120" s="493"/>
      <c r="BH120" s="493"/>
      <c r="BI120" s="493"/>
      <c r="BJ120" s="493"/>
      <c r="BK120" s="493"/>
      <c r="BL120" s="493"/>
      <c r="BM120" s="493"/>
      <c r="BN120" s="493"/>
      <c r="BO120" s="493"/>
      <c r="BP120" s="493"/>
      <c r="BQ120" s="493"/>
      <c r="BR120" s="493"/>
      <c r="BS120" s="493"/>
      <c r="BT120" s="493"/>
      <c r="BU120" s="493"/>
      <c r="BV120" s="493"/>
      <c r="BW120" s="493"/>
      <c r="BX120" s="493"/>
      <c r="BY120" s="493"/>
      <c r="BZ120" s="493"/>
      <c r="CA120" s="493"/>
      <c r="CB120" s="493"/>
      <c r="CC120" s="493"/>
      <c r="CD120" s="493"/>
      <c r="CE120" s="493"/>
      <c r="CF120" s="493"/>
      <c r="CG120" s="493"/>
      <c r="CH120" s="493"/>
      <c r="CI120" s="493"/>
      <c r="CJ120" s="493"/>
      <c r="CK120" s="493"/>
      <c r="CL120" s="493"/>
      <c r="CM120" s="493"/>
      <c r="CN120" s="493"/>
      <c r="CO120" s="493"/>
      <c r="CP120" s="493"/>
      <c r="CQ120" s="490"/>
      <c r="CR120" s="490"/>
      <c r="CS120" s="490"/>
      <c r="CT120" s="490"/>
      <c r="CU120" s="490"/>
      <c r="CV120" s="490"/>
      <c r="CW120" s="490"/>
      <c r="CX120" s="490"/>
    </row>
    <row r="121" spans="1:102" ht="19.95" customHeight="1">
      <c r="A121" s="488" t="s">
        <v>1045</v>
      </c>
      <c r="B121" s="34"/>
      <c r="C121" s="493"/>
      <c r="D121" s="493"/>
      <c r="E121" s="493"/>
      <c r="F121" s="493"/>
      <c r="G121" s="493"/>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3"/>
      <c r="AY121" s="493"/>
      <c r="AZ121" s="493"/>
      <c r="BA121" s="493"/>
      <c r="BB121" s="493"/>
      <c r="BC121" s="493"/>
      <c r="BD121" s="493"/>
      <c r="BE121" s="493"/>
      <c r="BF121" s="493"/>
      <c r="BG121" s="493"/>
      <c r="BH121" s="493"/>
      <c r="BI121" s="493"/>
      <c r="BJ121" s="493"/>
      <c r="BK121" s="493"/>
      <c r="BL121" s="493"/>
      <c r="BM121" s="493"/>
      <c r="BN121" s="493"/>
      <c r="BO121" s="493"/>
      <c r="BP121" s="493"/>
      <c r="BQ121" s="493"/>
      <c r="BR121" s="493"/>
      <c r="BS121" s="493"/>
      <c r="BT121" s="493"/>
      <c r="BU121" s="493"/>
      <c r="BV121" s="493"/>
      <c r="BW121" s="493"/>
      <c r="BX121" s="493"/>
      <c r="BY121" s="493"/>
      <c r="BZ121" s="493"/>
      <c r="CA121" s="493"/>
      <c r="CB121" s="493"/>
      <c r="CC121" s="493"/>
      <c r="CD121" s="493"/>
      <c r="CE121" s="493"/>
      <c r="CF121" s="493"/>
      <c r="CG121" s="493"/>
      <c r="CH121" s="493"/>
      <c r="CI121" s="493"/>
      <c r="CJ121" s="493"/>
      <c r="CK121" s="493"/>
      <c r="CL121" s="493"/>
      <c r="CM121" s="493"/>
      <c r="CN121" s="493"/>
      <c r="CO121" s="493"/>
      <c r="CP121" s="492" t="s">
        <v>187</v>
      </c>
      <c r="CQ121" s="490"/>
      <c r="CR121" s="490"/>
      <c r="CS121" s="490"/>
      <c r="CT121" s="490"/>
      <c r="CU121" s="490"/>
      <c r="CV121" s="490"/>
      <c r="CW121" s="490"/>
      <c r="CX121" s="490"/>
    </row>
    <row r="122" spans="1:102" ht="15.6">
      <c r="A122" s="815"/>
      <c r="B122" s="34"/>
      <c r="C122" s="493"/>
      <c r="D122" s="493"/>
      <c r="E122" s="493"/>
      <c r="F122" s="493"/>
      <c r="G122" s="493"/>
      <c r="H122" s="493"/>
      <c r="I122" s="493"/>
      <c r="J122" s="493"/>
      <c r="K122" s="493"/>
      <c r="L122" s="492" t="s">
        <v>187</v>
      </c>
      <c r="M122" s="493"/>
      <c r="N122" s="493"/>
      <c r="O122" s="493"/>
      <c r="P122" s="493"/>
      <c r="Q122" s="493"/>
      <c r="R122" s="493"/>
      <c r="S122" s="493"/>
      <c r="T122" s="493"/>
      <c r="U122" s="493"/>
      <c r="V122" s="493"/>
      <c r="W122" s="493"/>
      <c r="X122" s="493"/>
      <c r="Y122" s="493"/>
      <c r="Z122" s="493"/>
      <c r="AA122" s="493"/>
      <c r="AB122" s="493"/>
      <c r="AC122" s="493"/>
      <c r="AD122" s="493"/>
      <c r="AE122" s="493"/>
      <c r="AF122" s="493"/>
      <c r="AG122" s="493"/>
      <c r="AH122" s="493"/>
      <c r="AI122" s="493"/>
      <c r="AJ122" s="493"/>
      <c r="AK122" s="493"/>
      <c r="AL122" s="493"/>
      <c r="AM122" s="493"/>
      <c r="AN122" s="493"/>
      <c r="AO122" s="493"/>
      <c r="AP122" s="493"/>
      <c r="AQ122" s="493"/>
      <c r="AR122" s="493"/>
      <c r="AS122" s="493"/>
      <c r="AT122" s="493"/>
      <c r="AU122" s="493"/>
      <c r="AV122" s="493"/>
      <c r="AW122" s="493"/>
      <c r="AX122" s="493"/>
      <c r="AY122" s="493"/>
      <c r="AZ122" s="493"/>
      <c r="BA122" s="493"/>
      <c r="BB122" s="493"/>
      <c r="BC122" s="493"/>
      <c r="BD122" s="493"/>
      <c r="BE122" s="493"/>
      <c r="BF122" s="493"/>
      <c r="BG122" s="493"/>
      <c r="BH122" s="493"/>
      <c r="BI122" s="493"/>
      <c r="BJ122" s="493"/>
      <c r="BK122" s="493"/>
      <c r="BL122" s="493"/>
      <c r="BM122" s="493"/>
      <c r="BN122" s="493"/>
      <c r="BO122" s="493"/>
      <c r="BP122" s="493"/>
      <c r="BQ122" s="493"/>
      <c r="BR122" s="493"/>
      <c r="BS122" s="493"/>
      <c r="BT122" s="493"/>
      <c r="BU122" s="493"/>
      <c r="BV122" s="493"/>
      <c r="BW122" s="493"/>
      <c r="BX122" s="493"/>
      <c r="BY122" s="493"/>
      <c r="BZ122" s="493"/>
      <c r="CA122" s="493"/>
      <c r="CB122" s="493"/>
      <c r="CC122" s="493"/>
      <c r="CD122" s="493"/>
      <c r="CE122" s="493"/>
      <c r="CF122" s="493"/>
      <c r="CG122" s="493"/>
      <c r="CH122" s="493"/>
      <c r="CI122" s="493"/>
      <c r="CJ122" s="493"/>
      <c r="CK122" s="493"/>
      <c r="CL122" s="493"/>
      <c r="CM122" s="493"/>
      <c r="CN122" s="493"/>
      <c r="CO122" s="493"/>
      <c r="CP122" s="493"/>
      <c r="CQ122" s="490"/>
      <c r="CR122" s="490"/>
      <c r="CS122" s="490"/>
      <c r="CT122" s="490"/>
      <c r="CU122" s="490"/>
      <c r="CV122" s="490"/>
      <c r="CW122" s="490"/>
      <c r="CX122" s="490"/>
    </row>
    <row r="123" spans="1:102" ht="19.95" customHeight="1">
      <c r="A123" s="946" t="s">
        <v>1297</v>
      </c>
      <c r="B123" s="34"/>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3"/>
      <c r="AN123" s="493"/>
      <c r="AO123" s="493"/>
      <c r="AP123" s="493"/>
      <c r="AQ123" s="493"/>
      <c r="AR123" s="493"/>
      <c r="AS123" s="493"/>
      <c r="AT123" s="493"/>
      <c r="AU123" s="493"/>
      <c r="AV123" s="493"/>
      <c r="AW123" s="493"/>
      <c r="AX123" s="493"/>
      <c r="AY123" s="493"/>
      <c r="AZ123" s="493"/>
      <c r="BA123" s="493"/>
      <c r="BB123" s="493"/>
      <c r="BC123" s="493"/>
      <c r="BD123" s="493"/>
      <c r="BE123" s="493"/>
      <c r="BF123" s="493"/>
      <c r="BG123" s="493"/>
      <c r="BH123" s="493"/>
      <c r="BI123" s="493"/>
      <c r="BJ123" s="493"/>
      <c r="BK123" s="493"/>
      <c r="BL123" s="493"/>
      <c r="BM123" s="493"/>
      <c r="BN123" s="493"/>
      <c r="BO123" s="493"/>
      <c r="BP123" s="493"/>
      <c r="BQ123" s="493"/>
      <c r="BR123" s="493"/>
      <c r="BS123" s="493"/>
      <c r="BT123" s="493"/>
      <c r="BU123" s="493"/>
      <c r="BV123" s="493"/>
      <c r="BW123" s="493"/>
      <c r="BX123" s="493"/>
      <c r="BY123" s="493"/>
      <c r="BZ123" s="493"/>
      <c r="CA123" s="493"/>
      <c r="CB123" s="493"/>
      <c r="CC123" s="493"/>
      <c r="CD123" s="493"/>
      <c r="CE123" s="493"/>
      <c r="CF123" s="493"/>
      <c r="CG123" s="493"/>
      <c r="CH123" s="493"/>
      <c r="CI123" s="493"/>
      <c r="CJ123" s="493"/>
      <c r="CK123" s="493"/>
      <c r="CL123" s="493"/>
      <c r="CM123" s="493"/>
      <c r="CN123" s="493"/>
      <c r="CO123" s="493"/>
      <c r="CP123" s="493"/>
      <c r="CQ123" s="490"/>
      <c r="CR123" s="490"/>
      <c r="CS123" s="490"/>
      <c r="CT123" s="490"/>
      <c r="CU123" s="490"/>
      <c r="CV123" s="490"/>
      <c r="CW123" s="490"/>
      <c r="CX123" s="490"/>
    </row>
    <row r="124" spans="1:102" ht="15.6">
      <c r="A124" s="80"/>
      <c r="B124" s="80"/>
      <c r="C124" s="493"/>
      <c r="D124" s="493"/>
      <c r="E124" s="493"/>
      <c r="F124" s="493"/>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493"/>
      <c r="AK124" s="493"/>
      <c r="AL124" s="493"/>
      <c r="AM124" s="493"/>
      <c r="AN124" s="493"/>
      <c r="AO124" s="493"/>
      <c r="AP124" s="493"/>
      <c r="AQ124" s="493"/>
      <c r="AR124" s="493"/>
      <c r="AS124" s="493"/>
      <c r="AT124" s="493"/>
      <c r="AU124" s="493"/>
      <c r="AV124" s="493"/>
      <c r="AW124" s="493"/>
      <c r="AX124" s="493"/>
      <c r="AY124" s="493"/>
      <c r="AZ124" s="493"/>
      <c r="BA124" s="493"/>
      <c r="BB124" s="493"/>
      <c r="BC124" s="493"/>
      <c r="BD124" s="493"/>
      <c r="BE124" s="493"/>
      <c r="BF124" s="493"/>
      <c r="BG124" s="493"/>
      <c r="BH124" s="493"/>
      <c r="BI124" s="493"/>
      <c r="BJ124" s="493"/>
      <c r="BK124" s="493"/>
      <c r="BL124" s="493"/>
      <c r="BM124" s="493"/>
      <c r="BN124" s="493"/>
      <c r="BO124" s="493"/>
      <c r="BP124" s="493"/>
      <c r="BQ124" s="493"/>
      <c r="BR124" s="493"/>
      <c r="BS124" s="493"/>
      <c r="BT124" s="493"/>
      <c r="BU124" s="493"/>
      <c r="BV124" s="493"/>
      <c r="BW124" s="493"/>
      <c r="BX124" s="493"/>
      <c r="BY124" s="493"/>
      <c r="BZ124" s="493"/>
      <c r="CA124" s="493"/>
      <c r="CB124" s="493"/>
      <c r="CC124" s="493"/>
      <c r="CD124" s="493"/>
      <c r="CE124" s="493"/>
      <c r="CF124" s="493"/>
      <c r="CG124" s="493"/>
      <c r="CH124" s="493"/>
      <c r="CI124" s="493"/>
      <c r="CJ124" s="493"/>
      <c r="CK124" s="493"/>
      <c r="CL124" s="493"/>
      <c r="CM124" s="493"/>
      <c r="CN124" s="493"/>
      <c r="CO124" s="493"/>
      <c r="CP124" s="493"/>
      <c r="CQ124" s="490"/>
      <c r="CR124" s="490"/>
      <c r="CS124" s="490"/>
      <c r="CT124" s="490"/>
      <c r="CU124" s="490"/>
      <c r="CV124" s="490"/>
      <c r="CW124" s="490"/>
      <c r="CX124" s="490"/>
    </row>
    <row r="125" spans="1:1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row>
    <row r="126" spans="1:1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row>
    <row r="127" spans="1:1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row>
    <row r="128" spans="1:1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row>
    <row r="129" spans="1:94">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row>
    <row r="130" spans="1:94">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row>
    <row r="131" spans="1:94">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row>
    <row r="132" spans="1:94">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row>
    <row r="133" spans="1:94">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row>
  </sheetData>
  <hyperlinks>
    <hyperlink ref="L3" location="Contents!A1" display="back to contents" xr:uid="{59AE8096-AD2F-4238-97FB-001608FFD8B7}"/>
    <hyperlink ref="L44" location="Contents!A1" display="back to contents" xr:uid="{6DA78261-BDA6-4B82-B2F8-2F1F7392423F}"/>
    <hyperlink ref="L85" location="Contents!A1" display="back to contents" xr:uid="{82F0BF25-484D-4811-95C6-C861C5051CAF}"/>
    <hyperlink ref="CP3" location="Contents!A1" display="back to contents" xr:uid="{242BF237-99E5-4973-8647-DBD1F9F67D04}"/>
    <hyperlink ref="CP44" location="Contents!A1" display="back to contents" xr:uid="{05DC5BAA-1A98-4923-8F10-4F30DECC20ED}"/>
    <hyperlink ref="CP85" location="Contents!A1" display="back to contents" xr:uid="{75CB7823-8025-4103-B900-86AFB11A7AFC}"/>
    <hyperlink ref="CP121" location="Contents!A1" display="back to contents" xr:uid="{91967EDC-AE3E-4480-B5BE-E891665FDD19}"/>
    <hyperlink ref="L122" location="Contents!A1" display="back to contents" xr:uid="{6D8BB8FC-2CF2-4518-B7F9-2628D97B112D}"/>
    <hyperlink ref="A39" r:id="rId1" display="NRS Small Area Population Estimates-mid 2022" xr:uid="{358065A4-2CCE-4C9D-9404-E24C89127216}"/>
    <hyperlink ref="A80" r:id="rId2" display="NRS Small Area Population Estimates-mid 2022" xr:uid="{0C60CF2B-892F-4623-8747-4BF307315EFE}"/>
    <hyperlink ref="A121" r:id="rId3" display="NRS Small Area Population Estimates-mid 2022" xr:uid="{B41B8660-EBF7-4CF2-8774-686599BA283B}"/>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AD82-9309-4945-8B1F-CC3854AA4591}">
  <sheetPr>
    <pageSetUpPr autoPageBreaks="0"/>
  </sheetPr>
  <dimension ref="A1:CO324"/>
  <sheetViews>
    <sheetView showGridLines="0" zoomScaleNormal="100" workbookViewId="0">
      <selection activeCell="A211" sqref="A211"/>
    </sheetView>
  </sheetViews>
  <sheetFormatPr defaultRowHeight="14.4"/>
  <cols>
    <col min="1" max="1" width="37.33203125" customWidth="1"/>
    <col min="2" max="2" width="12.6640625" customWidth="1"/>
    <col min="3" max="93" width="8.6640625" customWidth="1"/>
  </cols>
  <sheetData>
    <row r="1" spans="1:93" ht="19.95" customHeight="1">
      <c r="A1" s="211" t="s">
        <v>317</v>
      </c>
      <c r="B1" s="211"/>
      <c r="C1" s="211"/>
      <c r="D1" s="211"/>
      <c r="E1" s="211"/>
      <c r="F1" s="211"/>
      <c r="G1" s="211"/>
      <c r="H1" s="211"/>
      <c r="I1" s="211"/>
      <c r="J1" s="211"/>
      <c r="K1" s="211"/>
      <c r="L1" s="211"/>
      <c r="M1" s="211"/>
      <c r="N1" s="211"/>
    </row>
    <row r="3" spans="1:93" ht="19.95" customHeight="1">
      <c r="A3" s="186" t="s">
        <v>391</v>
      </c>
      <c r="L3" s="962"/>
      <c r="M3" s="490"/>
      <c r="N3" s="489" t="s">
        <v>187</v>
      </c>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89" t="s">
        <v>187</v>
      </c>
      <c r="CO3" s="490"/>
    </row>
    <row r="4" spans="1:93" ht="15.6">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row>
    <row r="5" spans="1:93" ht="19.95" customHeight="1">
      <c r="A5" s="184"/>
      <c r="B5" s="276" t="s">
        <v>255</v>
      </c>
      <c r="C5" s="277"/>
      <c r="D5" s="277"/>
      <c r="E5" s="277"/>
      <c r="F5" s="277"/>
      <c r="G5" s="277"/>
      <c r="H5" s="277"/>
      <c r="I5" s="277"/>
      <c r="J5" s="277"/>
      <c r="K5" s="278"/>
      <c r="L5" s="276" t="s">
        <v>255</v>
      </c>
      <c r="M5" s="277"/>
      <c r="N5" s="277"/>
      <c r="O5" s="277"/>
      <c r="P5" s="277"/>
      <c r="Q5" s="277"/>
      <c r="R5" s="277"/>
      <c r="S5" s="277"/>
      <c r="T5" s="277"/>
      <c r="U5" s="278"/>
      <c r="V5" s="276" t="s">
        <v>255</v>
      </c>
      <c r="W5" s="277"/>
      <c r="X5" s="277"/>
      <c r="Y5" s="277"/>
      <c r="Z5" s="277"/>
      <c r="AA5" s="277"/>
      <c r="AB5" s="277"/>
      <c r="AC5" s="277"/>
      <c r="AD5" s="277"/>
      <c r="AE5" s="278"/>
      <c r="AF5" s="276" t="s">
        <v>255</v>
      </c>
      <c r="AG5" s="277"/>
      <c r="AH5" s="277"/>
      <c r="AI5" s="277"/>
      <c r="AJ5" s="277"/>
      <c r="AK5" s="277"/>
      <c r="AL5" s="277"/>
      <c r="AM5" s="277"/>
      <c r="AN5" s="277"/>
      <c r="AO5" s="278"/>
      <c r="AP5" s="276" t="s">
        <v>255</v>
      </c>
      <c r="AQ5" s="277"/>
      <c r="AR5" s="277"/>
      <c r="AS5" s="277"/>
      <c r="AT5" s="277"/>
      <c r="AU5" s="277"/>
      <c r="AV5" s="277"/>
      <c r="AW5" s="277"/>
      <c r="AX5" s="277"/>
      <c r="AY5" s="278"/>
      <c r="AZ5" s="276" t="s">
        <v>255</v>
      </c>
      <c r="BA5" s="277"/>
      <c r="BB5" s="277"/>
      <c r="BC5" s="277"/>
      <c r="BD5" s="277"/>
      <c r="BE5" s="277"/>
      <c r="BF5" s="277"/>
      <c r="BG5" s="277"/>
      <c r="BH5" s="277"/>
      <c r="BI5" s="278"/>
      <c r="BJ5" s="276" t="s">
        <v>255</v>
      </c>
      <c r="BK5" s="277"/>
      <c r="BL5" s="277"/>
      <c r="BM5" s="277"/>
      <c r="BN5" s="277"/>
      <c r="BO5" s="277"/>
      <c r="BP5" s="277"/>
      <c r="BQ5" s="277"/>
      <c r="BR5" s="277"/>
      <c r="BS5" s="278"/>
      <c r="BT5" s="276" t="s">
        <v>255</v>
      </c>
      <c r="BU5" s="277"/>
      <c r="BV5" s="277"/>
      <c r="BW5" s="277"/>
      <c r="BX5" s="277"/>
      <c r="BY5" s="277"/>
      <c r="BZ5" s="277"/>
      <c r="CA5" s="277"/>
      <c r="CB5" s="277"/>
      <c r="CC5" s="278"/>
      <c r="CD5" s="276" t="s">
        <v>255</v>
      </c>
      <c r="CE5" s="277"/>
      <c r="CF5" s="277"/>
      <c r="CG5" s="277"/>
      <c r="CH5" s="277"/>
      <c r="CI5" s="277"/>
      <c r="CJ5" s="277"/>
      <c r="CK5" s="277"/>
      <c r="CL5" s="277"/>
      <c r="CM5" s="277"/>
      <c r="CN5" s="277"/>
      <c r="CO5" s="278"/>
    </row>
    <row r="6" spans="1:93" ht="19.95" customHeight="1">
      <c r="A6" s="200" t="s">
        <v>313</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3" ht="19.95" customHeight="1">
      <c r="A7" s="185" t="s">
        <v>258</v>
      </c>
      <c r="B7" s="185">
        <v>13575</v>
      </c>
      <c r="C7" s="185">
        <v>138</v>
      </c>
      <c r="D7" s="185">
        <v>139</v>
      </c>
      <c r="E7" s="185">
        <v>119</v>
      </c>
      <c r="F7" s="185">
        <v>135</v>
      </c>
      <c r="G7" s="185">
        <v>135</v>
      </c>
      <c r="H7" s="185">
        <v>141</v>
      </c>
      <c r="I7" s="185">
        <v>144</v>
      </c>
      <c r="J7" s="185">
        <v>139</v>
      </c>
      <c r="K7" s="185">
        <v>168</v>
      </c>
      <c r="L7" s="185">
        <v>158</v>
      </c>
      <c r="M7" s="185">
        <v>165</v>
      </c>
      <c r="N7" s="185">
        <v>141</v>
      </c>
      <c r="O7" s="185">
        <v>176</v>
      </c>
      <c r="P7" s="185">
        <v>149</v>
      </c>
      <c r="Q7" s="185">
        <v>162</v>
      </c>
      <c r="R7" s="185">
        <v>148</v>
      </c>
      <c r="S7" s="185">
        <v>153</v>
      </c>
      <c r="T7" s="185">
        <v>159</v>
      </c>
      <c r="U7" s="185">
        <v>117</v>
      </c>
      <c r="V7" s="185">
        <v>114</v>
      </c>
      <c r="W7" s="185">
        <v>107</v>
      </c>
      <c r="X7" s="185">
        <v>127</v>
      </c>
      <c r="Y7" s="185">
        <v>139</v>
      </c>
      <c r="Z7" s="185">
        <v>163</v>
      </c>
      <c r="AA7" s="185">
        <v>199</v>
      </c>
      <c r="AB7" s="185">
        <v>203</v>
      </c>
      <c r="AC7" s="185">
        <v>204</v>
      </c>
      <c r="AD7" s="185">
        <v>197</v>
      </c>
      <c r="AE7" s="185">
        <v>213</v>
      </c>
      <c r="AF7" s="185">
        <v>176</v>
      </c>
      <c r="AG7" s="185">
        <v>181</v>
      </c>
      <c r="AH7" s="185">
        <v>183</v>
      </c>
      <c r="AI7" s="185">
        <v>204</v>
      </c>
      <c r="AJ7" s="185">
        <v>186</v>
      </c>
      <c r="AK7" s="185">
        <v>218</v>
      </c>
      <c r="AL7" s="185">
        <v>179</v>
      </c>
      <c r="AM7" s="185">
        <v>165</v>
      </c>
      <c r="AN7" s="185">
        <v>224</v>
      </c>
      <c r="AO7" s="185">
        <v>166</v>
      </c>
      <c r="AP7" s="185">
        <v>176</v>
      </c>
      <c r="AQ7" s="185">
        <v>167</v>
      </c>
      <c r="AR7" s="185">
        <v>189</v>
      </c>
      <c r="AS7" s="185">
        <v>191</v>
      </c>
      <c r="AT7" s="185">
        <v>211</v>
      </c>
      <c r="AU7" s="185">
        <v>179</v>
      </c>
      <c r="AV7" s="185">
        <v>173</v>
      </c>
      <c r="AW7" s="185">
        <v>213</v>
      </c>
      <c r="AX7" s="185">
        <v>166</v>
      </c>
      <c r="AY7" s="185">
        <v>171</v>
      </c>
      <c r="AZ7" s="185">
        <v>201</v>
      </c>
      <c r="BA7" s="185">
        <v>196</v>
      </c>
      <c r="BB7" s="185">
        <v>199</v>
      </c>
      <c r="BC7" s="185">
        <v>184</v>
      </c>
      <c r="BD7" s="185">
        <v>202</v>
      </c>
      <c r="BE7" s="185">
        <v>193</v>
      </c>
      <c r="BF7" s="185">
        <v>200</v>
      </c>
      <c r="BG7" s="185">
        <v>168</v>
      </c>
      <c r="BH7" s="185">
        <v>189</v>
      </c>
      <c r="BI7" s="185">
        <v>197</v>
      </c>
      <c r="BJ7" s="185">
        <v>199</v>
      </c>
      <c r="BK7" s="185">
        <v>190</v>
      </c>
      <c r="BL7" s="185">
        <v>177</v>
      </c>
      <c r="BM7" s="185">
        <v>194</v>
      </c>
      <c r="BN7" s="185">
        <v>196</v>
      </c>
      <c r="BO7" s="185">
        <v>172</v>
      </c>
      <c r="BP7" s="185">
        <v>160</v>
      </c>
      <c r="BQ7" s="185">
        <v>159</v>
      </c>
      <c r="BR7" s="185">
        <v>156</v>
      </c>
      <c r="BS7" s="185">
        <v>155</v>
      </c>
      <c r="BT7" s="185">
        <v>129</v>
      </c>
      <c r="BU7" s="185">
        <v>104</v>
      </c>
      <c r="BV7" s="185">
        <v>113</v>
      </c>
      <c r="BW7" s="185">
        <v>108</v>
      </c>
      <c r="BX7" s="185">
        <v>111</v>
      </c>
      <c r="BY7" s="185">
        <v>103</v>
      </c>
      <c r="BZ7" s="185">
        <v>130</v>
      </c>
      <c r="CA7" s="185">
        <v>84</v>
      </c>
      <c r="CB7" s="185">
        <v>88</v>
      </c>
      <c r="CC7" s="185">
        <v>100</v>
      </c>
      <c r="CD7" s="185">
        <v>68</v>
      </c>
      <c r="CE7" s="185">
        <v>66</v>
      </c>
      <c r="CF7" s="185">
        <v>61</v>
      </c>
      <c r="CG7" s="185">
        <v>56</v>
      </c>
      <c r="CH7" s="185">
        <v>47</v>
      </c>
      <c r="CI7" s="185">
        <v>49</v>
      </c>
      <c r="CJ7" s="185">
        <v>53</v>
      </c>
      <c r="CK7" s="185">
        <v>36</v>
      </c>
      <c r="CL7" s="185">
        <v>39</v>
      </c>
      <c r="CM7" s="185">
        <v>28</v>
      </c>
      <c r="CN7" s="185">
        <v>29</v>
      </c>
      <c r="CO7" s="185">
        <v>116</v>
      </c>
    </row>
    <row r="8" spans="1:93" ht="19.95" customHeight="1">
      <c r="A8" s="185" t="s">
        <v>259</v>
      </c>
      <c r="B8" s="185">
        <v>9167</v>
      </c>
      <c r="C8" s="185">
        <v>102</v>
      </c>
      <c r="D8" s="185">
        <v>99</v>
      </c>
      <c r="E8" s="185">
        <v>99</v>
      </c>
      <c r="F8" s="185">
        <v>107</v>
      </c>
      <c r="G8" s="185">
        <v>132</v>
      </c>
      <c r="H8" s="185">
        <v>106</v>
      </c>
      <c r="I8" s="185">
        <v>87</v>
      </c>
      <c r="J8" s="185">
        <v>115</v>
      </c>
      <c r="K8" s="185">
        <v>129</v>
      </c>
      <c r="L8" s="185">
        <v>97</v>
      </c>
      <c r="M8" s="185">
        <v>117</v>
      </c>
      <c r="N8" s="185">
        <v>120</v>
      </c>
      <c r="O8" s="185">
        <v>98</v>
      </c>
      <c r="P8" s="185">
        <v>116</v>
      </c>
      <c r="Q8" s="185">
        <v>113</v>
      </c>
      <c r="R8" s="185">
        <v>99</v>
      </c>
      <c r="S8" s="185">
        <v>120</v>
      </c>
      <c r="T8" s="185">
        <v>127</v>
      </c>
      <c r="U8" s="185">
        <v>125</v>
      </c>
      <c r="V8" s="185">
        <v>108</v>
      </c>
      <c r="W8" s="185">
        <v>100</v>
      </c>
      <c r="X8" s="185">
        <v>94</v>
      </c>
      <c r="Y8" s="185">
        <v>141</v>
      </c>
      <c r="Z8" s="185">
        <v>103</v>
      </c>
      <c r="AA8" s="185">
        <v>139</v>
      </c>
      <c r="AB8" s="185">
        <v>152</v>
      </c>
      <c r="AC8" s="185">
        <v>133</v>
      </c>
      <c r="AD8" s="185">
        <v>161</v>
      </c>
      <c r="AE8" s="185">
        <v>107</v>
      </c>
      <c r="AF8" s="185">
        <v>141</v>
      </c>
      <c r="AG8" s="185">
        <v>132</v>
      </c>
      <c r="AH8" s="185">
        <v>157</v>
      </c>
      <c r="AI8" s="185">
        <v>155</v>
      </c>
      <c r="AJ8" s="185">
        <v>140</v>
      </c>
      <c r="AK8" s="185">
        <v>158</v>
      </c>
      <c r="AL8" s="185">
        <v>128</v>
      </c>
      <c r="AM8" s="185">
        <v>114</v>
      </c>
      <c r="AN8" s="185">
        <v>122</v>
      </c>
      <c r="AO8" s="185">
        <v>138</v>
      </c>
      <c r="AP8" s="185">
        <v>136</v>
      </c>
      <c r="AQ8" s="185">
        <v>113</v>
      </c>
      <c r="AR8" s="185">
        <v>126</v>
      </c>
      <c r="AS8" s="185">
        <v>98</v>
      </c>
      <c r="AT8" s="185">
        <v>120</v>
      </c>
      <c r="AU8" s="185">
        <v>92</v>
      </c>
      <c r="AV8" s="185">
        <v>118</v>
      </c>
      <c r="AW8" s="185">
        <v>100</v>
      </c>
      <c r="AX8" s="185">
        <v>91</v>
      </c>
      <c r="AY8" s="185">
        <v>129</v>
      </c>
      <c r="AZ8" s="185">
        <v>102</v>
      </c>
      <c r="BA8" s="185">
        <v>113</v>
      </c>
      <c r="BB8" s="185">
        <v>142</v>
      </c>
      <c r="BC8" s="185">
        <v>135</v>
      </c>
      <c r="BD8" s="185">
        <v>139</v>
      </c>
      <c r="BE8" s="185">
        <v>141</v>
      </c>
      <c r="BF8" s="185">
        <v>126</v>
      </c>
      <c r="BG8" s="185">
        <v>150</v>
      </c>
      <c r="BH8" s="185">
        <v>171</v>
      </c>
      <c r="BI8" s="185">
        <v>148</v>
      </c>
      <c r="BJ8" s="185">
        <v>138</v>
      </c>
      <c r="BK8" s="185">
        <v>125</v>
      </c>
      <c r="BL8" s="185">
        <v>112</v>
      </c>
      <c r="BM8" s="185">
        <v>133</v>
      </c>
      <c r="BN8" s="185">
        <v>108</v>
      </c>
      <c r="BO8" s="185">
        <v>106</v>
      </c>
      <c r="BP8" s="185">
        <v>106</v>
      </c>
      <c r="BQ8" s="185">
        <v>93</v>
      </c>
      <c r="BR8" s="185">
        <v>99</v>
      </c>
      <c r="BS8" s="185">
        <v>81</v>
      </c>
      <c r="BT8" s="185">
        <v>82</v>
      </c>
      <c r="BU8" s="185">
        <v>82</v>
      </c>
      <c r="BV8" s="185">
        <v>68</v>
      </c>
      <c r="BW8" s="185">
        <v>57</v>
      </c>
      <c r="BX8" s="185">
        <v>55</v>
      </c>
      <c r="BY8" s="185">
        <v>49</v>
      </c>
      <c r="BZ8" s="185">
        <v>52</v>
      </c>
      <c r="CA8" s="185">
        <v>46</v>
      </c>
      <c r="CB8" s="185">
        <v>37</v>
      </c>
      <c r="CC8" s="185">
        <v>30</v>
      </c>
      <c r="CD8" s="185">
        <v>31</v>
      </c>
      <c r="CE8" s="185">
        <v>33</v>
      </c>
      <c r="CF8" s="185">
        <v>30</v>
      </c>
      <c r="CG8" s="185">
        <v>26</v>
      </c>
      <c r="CH8" s="185">
        <v>28</v>
      </c>
      <c r="CI8" s="185">
        <v>26</v>
      </c>
      <c r="CJ8" s="185">
        <v>12</v>
      </c>
      <c r="CK8" s="185">
        <v>17</v>
      </c>
      <c r="CL8" s="185">
        <v>13</v>
      </c>
      <c r="CM8" s="185">
        <v>14</v>
      </c>
      <c r="CN8" s="185">
        <v>11</v>
      </c>
      <c r="CO8" s="185">
        <v>46</v>
      </c>
    </row>
    <row r="9" spans="1:93" ht="19.95" customHeight="1">
      <c r="A9" s="185" t="s">
        <v>260</v>
      </c>
      <c r="B9" s="185">
        <v>16992</v>
      </c>
      <c r="C9" s="185">
        <v>182</v>
      </c>
      <c r="D9" s="185">
        <v>170</v>
      </c>
      <c r="E9" s="185">
        <v>182</v>
      </c>
      <c r="F9" s="185">
        <v>182</v>
      </c>
      <c r="G9" s="185">
        <v>175</v>
      </c>
      <c r="H9" s="185">
        <v>193</v>
      </c>
      <c r="I9" s="185">
        <v>174</v>
      </c>
      <c r="J9" s="185">
        <v>201</v>
      </c>
      <c r="K9" s="185">
        <v>193</v>
      </c>
      <c r="L9" s="185">
        <v>160</v>
      </c>
      <c r="M9" s="185">
        <v>174</v>
      </c>
      <c r="N9" s="185">
        <v>176</v>
      </c>
      <c r="O9" s="185">
        <v>186</v>
      </c>
      <c r="P9" s="185">
        <v>178</v>
      </c>
      <c r="Q9" s="185">
        <v>165</v>
      </c>
      <c r="R9" s="185">
        <v>159</v>
      </c>
      <c r="S9" s="185">
        <v>183</v>
      </c>
      <c r="T9" s="185">
        <v>159</v>
      </c>
      <c r="U9" s="185">
        <v>130</v>
      </c>
      <c r="V9" s="185">
        <v>148</v>
      </c>
      <c r="W9" s="185">
        <v>167</v>
      </c>
      <c r="X9" s="185">
        <v>169</v>
      </c>
      <c r="Y9" s="185">
        <v>176</v>
      </c>
      <c r="Z9" s="185">
        <v>188</v>
      </c>
      <c r="AA9" s="185">
        <v>190</v>
      </c>
      <c r="AB9" s="185">
        <v>189</v>
      </c>
      <c r="AC9" s="185">
        <v>209</v>
      </c>
      <c r="AD9" s="185">
        <v>177</v>
      </c>
      <c r="AE9" s="185">
        <v>205</v>
      </c>
      <c r="AF9" s="185">
        <v>238</v>
      </c>
      <c r="AG9" s="185">
        <v>238</v>
      </c>
      <c r="AH9" s="185">
        <v>245</v>
      </c>
      <c r="AI9" s="185">
        <v>252</v>
      </c>
      <c r="AJ9" s="185">
        <v>255</v>
      </c>
      <c r="AK9" s="185">
        <v>228</v>
      </c>
      <c r="AL9" s="185">
        <v>261</v>
      </c>
      <c r="AM9" s="185">
        <v>215</v>
      </c>
      <c r="AN9" s="185">
        <v>218</v>
      </c>
      <c r="AO9" s="185">
        <v>209</v>
      </c>
      <c r="AP9" s="185">
        <v>256</v>
      </c>
      <c r="AQ9" s="185">
        <v>208</v>
      </c>
      <c r="AR9" s="185">
        <v>225</v>
      </c>
      <c r="AS9" s="185">
        <v>223</v>
      </c>
      <c r="AT9" s="185">
        <v>209</v>
      </c>
      <c r="AU9" s="185">
        <v>166</v>
      </c>
      <c r="AV9" s="185">
        <v>182</v>
      </c>
      <c r="AW9" s="185">
        <v>178</v>
      </c>
      <c r="AX9" s="185">
        <v>194</v>
      </c>
      <c r="AY9" s="185">
        <v>216</v>
      </c>
      <c r="AZ9" s="185">
        <v>222</v>
      </c>
      <c r="BA9" s="185">
        <v>242</v>
      </c>
      <c r="BB9" s="185">
        <v>227</v>
      </c>
      <c r="BC9" s="185">
        <v>230</v>
      </c>
      <c r="BD9" s="185">
        <v>281</v>
      </c>
      <c r="BE9" s="185">
        <v>290</v>
      </c>
      <c r="BF9" s="185">
        <v>304</v>
      </c>
      <c r="BG9" s="185">
        <v>267</v>
      </c>
      <c r="BH9" s="185">
        <v>273</v>
      </c>
      <c r="BI9" s="185">
        <v>289</v>
      </c>
      <c r="BJ9" s="185">
        <v>285</v>
      </c>
      <c r="BK9" s="185">
        <v>290</v>
      </c>
      <c r="BL9" s="185">
        <v>283</v>
      </c>
      <c r="BM9" s="185">
        <v>280</v>
      </c>
      <c r="BN9" s="185">
        <v>236</v>
      </c>
      <c r="BO9" s="185">
        <v>244</v>
      </c>
      <c r="BP9" s="185">
        <v>194</v>
      </c>
      <c r="BQ9" s="185">
        <v>236</v>
      </c>
      <c r="BR9" s="185">
        <v>198</v>
      </c>
      <c r="BS9" s="185">
        <v>195</v>
      </c>
      <c r="BT9" s="185">
        <v>163</v>
      </c>
      <c r="BU9" s="185">
        <v>172</v>
      </c>
      <c r="BV9" s="185">
        <v>181</v>
      </c>
      <c r="BW9" s="185">
        <v>186</v>
      </c>
      <c r="BX9" s="185">
        <v>175</v>
      </c>
      <c r="BY9" s="185">
        <v>159</v>
      </c>
      <c r="BZ9" s="185">
        <v>161</v>
      </c>
      <c r="CA9" s="185">
        <v>138</v>
      </c>
      <c r="CB9" s="185">
        <v>113</v>
      </c>
      <c r="CC9" s="185">
        <v>102</v>
      </c>
      <c r="CD9" s="185">
        <v>121</v>
      </c>
      <c r="CE9" s="185">
        <v>93</v>
      </c>
      <c r="CF9" s="185">
        <v>83</v>
      </c>
      <c r="CG9" s="185">
        <v>64</v>
      </c>
      <c r="CH9" s="185">
        <v>57</v>
      </c>
      <c r="CI9" s="185">
        <v>64</v>
      </c>
      <c r="CJ9" s="185">
        <v>57</v>
      </c>
      <c r="CK9" s="185">
        <v>54</v>
      </c>
      <c r="CL9" s="185">
        <v>52</v>
      </c>
      <c r="CM9" s="185">
        <v>36</v>
      </c>
      <c r="CN9" s="185">
        <v>32</v>
      </c>
      <c r="CO9" s="185">
        <v>107</v>
      </c>
    </row>
    <row r="10" spans="1:93" ht="19.95" customHeight="1">
      <c r="A10" s="185" t="s">
        <v>261</v>
      </c>
      <c r="B10" s="185">
        <v>7356</v>
      </c>
      <c r="C10" s="185">
        <v>63</v>
      </c>
      <c r="D10" s="185">
        <v>71</v>
      </c>
      <c r="E10" s="185">
        <v>73</v>
      </c>
      <c r="F10" s="185">
        <v>68</v>
      </c>
      <c r="G10" s="185">
        <v>64</v>
      </c>
      <c r="H10" s="185">
        <v>82</v>
      </c>
      <c r="I10" s="185">
        <v>89</v>
      </c>
      <c r="J10" s="185">
        <v>91</v>
      </c>
      <c r="K10" s="185">
        <v>86</v>
      </c>
      <c r="L10" s="185">
        <v>109</v>
      </c>
      <c r="M10" s="185">
        <v>97</v>
      </c>
      <c r="N10" s="185">
        <v>87</v>
      </c>
      <c r="O10" s="185">
        <v>99</v>
      </c>
      <c r="P10" s="185">
        <v>106</v>
      </c>
      <c r="Q10" s="185">
        <v>87</v>
      </c>
      <c r="R10" s="185">
        <v>84</v>
      </c>
      <c r="S10" s="185">
        <v>75</v>
      </c>
      <c r="T10" s="185">
        <v>86</v>
      </c>
      <c r="U10" s="185">
        <v>90</v>
      </c>
      <c r="V10" s="185">
        <v>75</v>
      </c>
      <c r="W10" s="185">
        <v>83</v>
      </c>
      <c r="X10" s="185">
        <v>87</v>
      </c>
      <c r="Y10" s="185">
        <v>61</v>
      </c>
      <c r="Z10" s="185">
        <v>81</v>
      </c>
      <c r="AA10" s="185">
        <v>87</v>
      </c>
      <c r="AB10" s="185">
        <v>101</v>
      </c>
      <c r="AC10" s="185">
        <v>91</v>
      </c>
      <c r="AD10" s="185">
        <v>99</v>
      </c>
      <c r="AE10" s="185">
        <v>93</v>
      </c>
      <c r="AF10" s="185">
        <v>86</v>
      </c>
      <c r="AG10" s="185">
        <v>139</v>
      </c>
      <c r="AH10" s="185">
        <v>121</v>
      </c>
      <c r="AI10" s="185">
        <v>118</v>
      </c>
      <c r="AJ10" s="185">
        <v>124</v>
      </c>
      <c r="AK10" s="185">
        <v>87</v>
      </c>
      <c r="AL10" s="185">
        <v>97</v>
      </c>
      <c r="AM10" s="185">
        <v>100</v>
      </c>
      <c r="AN10" s="185">
        <v>88</v>
      </c>
      <c r="AO10" s="185">
        <v>99</v>
      </c>
      <c r="AP10" s="185">
        <v>103</v>
      </c>
      <c r="AQ10" s="185">
        <v>137</v>
      </c>
      <c r="AR10" s="185">
        <v>92</v>
      </c>
      <c r="AS10" s="185">
        <v>95</v>
      </c>
      <c r="AT10" s="185">
        <v>89</v>
      </c>
      <c r="AU10" s="185">
        <v>80</v>
      </c>
      <c r="AV10" s="185">
        <v>67</v>
      </c>
      <c r="AW10" s="185">
        <v>79</v>
      </c>
      <c r="AX10" s="185">
        <v>76</v>
      </c>
      <c r="AY10" s="185">
        <v>86</v>
      </c>
      <c r="AZ10" s="185">
        <v>87</v>
      </c>
      <c r="BA10" s="185">
        <v>77</v>
      </c>
      <c r="BB10" s="185">
        <v>74</v>
      </c>
      <c r="BC10" s="185">
        <v>113</v>
      </c>
      <c r="BD10" s="185">
        <v>126</v>
      </c>
      <c r="BE10" s="185">
        <v>138</v>
      </c>
      <c r="BF10" s="185">
        <v>119</v>
      </c>
      <c r="BG10" s="185">
        <v>120</v>
      </c>
      <c r="BH10" s="185">
        <v>112</v>
      </c>
      <c r="BI10" s="185">
        <v>115</v>
      </c>
      <c r="BJ10" s="185">
        <v>117</v>
      </c>
      <c r="BK10" s="185">
        <v>124</v>
      </c>
      <c r="BL10" s="185">
        <v>106</v>
      </c>
      <c r="BM10" s="185">
        <v>105</v>
      </c>
      <c r="BN10" s="185">
        <v>93</v>
      </c>
      <c r="BO10" s="185">
        <v>88</v>
      </c>
      <c r="BP10" s="185">
        <v>82</v>
      </c>
      <c r="BQ10" s="185">
        <v>74</v>
      </c>
      <c r="BR10" s="185">
        <v>98</v>
      </c>
      <c r="BS10" s="185">
        <v>67</v>
      </c>
      <c r="BT10" s="185">
        <v>43</v>
      </c>
      <c r="BU10" s="185">
        <v>60</v>
      </c>
      <c r="BV10" s="185">
        <v>54</v>
      </c>
      <c r="BW10" s="185">
        <v>58</v>
      </c>
      <c r="BX10" s="185">
        <v>66</v>
      </c>
      <c r="BY10" s="185">
        <v>50</v>
      </c>
      <c r="BZ10" s="185">
        <v>60</v>
      </c>
      <c r="CA10" s="185">
        <v>40</v>
      </c>
      <c r="CB10" s="185">
        <v>33</v>
      </c>
      <c r="CC10" s="185">
        <v>32</v>
      </c>
      <c r="CD10" s="185">
        <v>38</v>
      </c>
      <c r="CE10" s="185">
        <v>48</v>
      </c>
      <c r="CF10" s="185">
        <v>40</v>
      </c>
      <c r="CG10" s="185">
        <v>33</v>
      </c>
      <c r="CH10" s="185">
        <v>35</v>
      </c>
      <c r="CI10" s="185">
        <v>23</v>
      </c>
      <c r="CJ10" s="185">
        <v>25</v>
      </c>
      <c r="CK10" s="185">
        <v>36</v>
      </c>
      <c r="CL10" s="185">
        <v>22</v>
      </c>
      <c r="CM10" s="185">
        <v>27</v>
      </c>
      <c r="CN10" s="185">
        <v>21</v>
      </c>
      <c r="CO10" s="185">
        <v>49</v>
      </c>
    </row>
    <row r="11" spans="1:93" ht="19.95" customHeight="1">
      <c r="A11" s="185" t="s">
        <v>262</v>
      </c>
      <c r="B11" s="185">
        <v>6811</v>
      </c>
      <c r="C11" s="185">
        <v>67</v>
      </c>
      <c r="D11" s="185">
        <v>57</v>
      </c>
      <c r="E11" s="185">
        <v>57</v>
      </c>
      <c r="F11" s="185">
        <v>61</v>
      </c>
      <c r="G11" s="185">
        <v>70</v>
      </c>
      <c r="H11" s="185">
        <v>53</v>
      </c>
      <c r="I11" s="185">
        <v>58</v>
      </c>
      <c r="J11" s="185">
        <v>76</v>
      </c>
      <c r="K11" s="185">
        <v>74</v>
      </c>
      <c r="L11" s="185">
        <v>79</v>
      </c>
      <c r="M11" s="185">
        <v>64</v>
      </c>
      <c r="N11" s="185">
        <v>65</v>
      </c>
      <c r="O11" s="185">
        <v>66</v>
      </c>
      <c r="P11" s="185">
        <v>64</v>
      </c>
      <c r="Q11" s="185">
        <v>68</v>
      </c>
      <c r="R11" s="185">
        <v>65</v>
      </c>
      <c r="S11" s="185">
        <v>75</v>
      </c>
      <c r="T11" s="185">
        <v>60</v>
      </c>
      <c r="U11" s="185">
        <v>49</v>
      </c>
      <c r="V11" s="185">
        <v>74</v>
      </c>
      <c r="W11" s="185">
        <v>69</v>
      </c>
      <c r="X11" s="185">
        <v>72</v>
      </c>
      <c r="Y11" s="185">
        <v>65</v>
      </c>
      <c r="Z11" s="185">
        <v>70</v>
      </c>
      <c r="AA11" s="185">
        <v>95</v>
      </c>
      <c r="AB11" s="185">
        <v>80</v>
      </c>
      <c r="AC11" s="185">
        <v>70</v>
      </c>
      <c r="AD11" s="185">
        <v>109</v>
      </c>
      <c r="AE11" s="185">
        <v>91</v>
      </c>
      <c r="AF11" s="185">
        <v>98</v>
      </c>
      <c r="AG11" s="185">
        <v>104</v>
      </c>
      <c r="AH11" s="185">
        <v>115</v>
      </c>
      <c r="AI11" s="185">
        <v>129</v>
      </c>
      <c r="AJ11" s="185">
        <v>87</v>
      </c>
      <c r="AK11" s="185">
        <v>104</v>
      </c>
      <c r="AL11" s="185">
        <v>93</v>
      </c>
      <c r="AM11" s="185">
        <v>111</v>
      </c>
      <c r="AN11" s="185">
        <v>94</v>
      </c>
      <c r="AO11" s="185">
        <v>79</v>
      </c>
      <c r="AP11" s="185">
        <v>78</v>
      </c>
      <c r="AQ11" s="185">
        <v>85</v>
      </c>
      <c r="AR11" s="185">
        <v>93</v>
      </c>
      <c r="AS11" s="185">
        <v>87</v>
      </c>
      <c r="AT11" s="185">
        <v>83</v>
      </c>
      <c r="AU11" s="185">
        <v>84</v>
      </c>
      <c r="AV11" s="185">
        <v>54</v>
      </c>
      <c r="AW11" s="185">
        <v>83</v>
      </c>
      <c r="AX11" s="185">
        <v>79</v>
      </c>
      <c r="AY11" s="185">
        <v>91</v>
      </c>
      <c r="AZ11" s="185">
        <v>74</v>
      </c>
      <c r="BA11" s="185">
        <v>89</v>
      </c>
      <c r="BB11" s="185">
        <v>72</v>
      </c>
      <c r="BC11" s="185">
        <v>110</v>
      </c>
      <c r="BD11" s="185">
        <v>85</v>
      </c>
      <c r="BE11" s="185">
        <v>107</v>
      </c>
      <c r="BF11" s="185">
        <v>131</v>
      </c>
      <c r="BG11" s="185">
        <v>104</v>
      </c>
      <c r="BH11" s="185">
        <v>123</v>
      </c>
      <c r="BI11" s="185">
        <v>108</v>
      </c>
      <c r="BJ11" s="185">
        <v>112</v>
      </c>
      <c r="BK11" s="185">
        <v>122</v>
      </c>
      <c r="BL11" s="185">
        <v>124</v>
      </c>
      <c r="BM11" s="185">
        <v>104</v>
      </c>
      <c r="BN11" s="185">
        <v>104</v>
      </c>
      <c r="BO11" s="185">
        <v>114</v>
      </c>
      <c r="BP11" s="185">
        <v>89</v>
      </c>
      <c r="BQ11" s="185">
        <v>93</v>
      </c>
      <c r="BR11" s="185">
        <v>76</v>
      </c>
      <c r="BS11" s="185">
        <v>84</v>
      </c>
      <c r="BT11" s="185">
        <v>67</v>
      </c>
      <c r="BU11" s="185">
        <v>68</v>
      </c>
      <c r="BV11" s="185">
        <v>55</v>
      </c>
      <c r="BW11" s="185">
        <v>68</v>
      </c>
      <c r="BX11" s="185">
        <v>60</v>
      </c>
      <c r="BY11" s="185">
        <v>57</v>
      </c>
      <c r="BZ11" s="185">
        <v>72</v>
      </c>
      <c r="CA11" s="185">
        <v>50</v>
      </c>
      <c r="CB11" s="185">
        <v>54</v>
      </c>
      <c r="CC11" s="185">
        <v>38</v>
      </c>
      <c r="CD11" s="185">
        <v>29</v>
      </c>
      <c r="CE11" s="185">
        <v>29</v>
      </c>
      <c r="CF11" s="185">
        <v>27</v>
      </c>
      <c r="CG11" s="185">
        <v>30</v>
      </c>
      <c r="CH11" s="185">
        <v>37</v>
      </c>
      <c r="CI11" s="185">
        <v>27</v>
      </c>
      <c r="CJ11" s="185">
        <v>23</v>
      </c>
      <c r="CK11" s="185">
        <v>24</v>
      </c>
      <c r="CL11" s="185">
        <v>24</v>
      </c>
      <c r="CM11" s="185">
        <v>17</v>
      </c>
      <c r="CN11" s="185">
        <v>19</v>
      </c>
      <c r="CO11" s="185">
        <v>57</v>
      </c>
    </row>
    <row r="12" spans="1:93" ht="19.95" customHeight="1">
      <c r="A12" s="185" t="s">
        <v>263</v>
      </c>
      <c r="B12" s="185">
        <v>3357</v>
      </c>
      <c r="C12" s="185">
        <v>23</v>
      </c>
      <c r="D12" s="185">
        <v>33</v>
      </c>
      <c r="E12" s="185">
        <v>34</v>
      </c>
      <c r="F12" s="185">
        <v>36</v>
      </c>
      <c r="G12" s="185">
        <v>30</v>
      </c>
      <c r="H12" s="185">
        <v>29</v>
      </c>
      <c r="I12" s="185">
        <v>43</v>
      </c>
      <c r="J12" s="185">
        <v>49</v>
      </c>
      <c r="K12" s="185">
        <v>45</v>
      </c>
      <c r="L12" s="185">
        <v>44</v>
      </c>
      <c r="M12" s="185">
        <v>47</v>
      </c>
      <c r="N12" s="185">
        <v>54</v>
      </c>
      <c r="O12" s="185">
        <v>61</v>
      </c>
      <c r="P12" s="185">
        <v>47</v>
      </c>
      <c r="Q12" s="185">
        <v>41</v>
      </c>
      <c r="R12" s="185">
        <v>43</v>
      </c>
      <c r="S12" s="185">
        <v>48</v>
      </c>
      <c r="T12" s="185">
        <v>34</v>
      </c>
      <c r="U12" s="185">
        <v>33</v>
      </c>
      <c r="V12" s="185">
        <v>43</v>
      </c>
      <c r="W12" s="185">
        <v>37</v>
      </c>
      <c r="X12" s="185">
        <v>29</v>
      </c>
      <c r="Y12" s="185">
        <v>34</v>
      </c>
      <c r="Z12" s="185">
        <v>23</v>
      </c>
      <c r="AA12" s="185">
        <v>34</v>
      </c>
      <c r="AB12" s="185">
        <v>31</v>
      </c>
      <c r="AC12" s="185">
        <v>35</v>
      </c>
      <c r="AD12" s="185">
        <v>26</v>
      </c>
      <c r="AE12" s="185">
        <v>28</v>
      </c>
      <c r="AF12" s="185">
        <v>44</v>
      </c>
      <c r="AG12" s="185">
        <v>45</v>
      </c>
      <c r="AH12" s="185">
        <v>51</v>
      </c>
      <c r="AI12" s="185">
        <v>61</v>
      </c>
      <c r="AJ12" s="185">
        <v>45</v>
      </c>
      <c r="AK12" s="185">
        <v>46</v>
      </c>
      <c r="AL12" s="185">
        <v>55</v>
      </c>
      <c r="AM12" s="185">
        <v>47</v>
      </c>
      <c r="AN12" s="185">
        <v>58</v>
      </c>
      <c r="AO12" s="185">
        <v>44</v>
      </c>
      <c r="AP12" s="185">
        <v>42</v>
      </c>
      <c r="AQ12" s="185">
        <v>54</v>
      </c>
      <c r="AR12" s="185">
        <v>42</v>
      </c>
      <c r="AS12" s="185">
        <v>49</v>
      </c>
      <c r="AT12" s="185">
        <v>43</v>
      </c>
      <c r="AU12" s="185">
        <v>37</v>
      </c>
      <c r="AV12" s="185">
        <v>35</v>
      </c>
      <c r="AW12" s="185">
        <v>33</v>
      </c>
      <c r="AX12" s="185">
        <v>39</v>
      </c>
      <c r="AY12" s="185">
        <v>29</v>
      </c>
      <c r="AZ12" s="185">
        <v>34</v>
      </c>
      <c r="BA12" s="185">
        <v>45</v>
      </c>
      <c r="BB12" s="185">
        <v>40</v>
      </c>
      <c r="BC12" s="185">
        <v>49</v>
      </c>
      <c r="BD12" s="185">
        <v>46</v>
      </c>
      <c r="BE12" s="185">
        <v>64</v>
      </c>
      <c r="BF12" s="185">
        <v>50</v>
      </c>
      <c r="BG12" s="185">
        <v>54</v>
      </c>
      <c r="BH12" s="185">
        <v>51</v>
      </c>
      <c r="BI12" s="185">
        <v>55</v>
      </c>
      <c r="BJ12" s="185">
        <v>61</v>
      </c>
      <c r="BK12" s="185">
        <v>60</v>
      </c>
      <c r="BL12" s="185">
        <v>52</v>
      </c>
      <c r="BM12" s="185">
        <v>60</v>
      </c>
      <c r="BN12" s="185">
        <v>45</v>
      </c>
      <c r="BO12" s="185">
        <v>50</v>
      </c>
      <c r="BP12" s="185">
        <v>49</v>
      </c>
      <c r="BQ12" s="185">
        <v>32</v>
      </c>
      <c r="BR12" s="185">
        <v>34</v>
      </c>
      <c r="BS12" s="185">
        <v>33</v>
      </c>
      <c r="BT12" s="185">
        <v>38</v>
      </c>
      <c r="BU12" s="185">
        <v>38</v>
      </c>
      <c r="BV12" s="185">
        <v>27</v>
      </c>
      <c r="BW12" s="185">
        <v>23</v>
      </c>
      <c r="BX12" s="185">
        <v>22</v>
      </c>
      <c r="BY12" s="185">
        <v>34</v>
      </c>
      <c r="BZ12" s="185">
        <v>32</v>
      </c>
      <c r="CA12" s="185">
        <v>14</v>
      </c>
      <c r="CB12" s="185">
        <v>9</v>
      </c>
      <c r="CC12" s="185">
        <v>23</v>
      </c>
      <c r="CD12" s="185">
        <v>22</v>
      </c>
      <c r="CE12" s="185">
        <v>21</v>
      </c>
      <c r="CF12" s="185">
        <v>12</v>
      </c>
      <c r="CG12" s="185">
        <v>11</v>
      </c>
      <c r="CH12" s="185">
        <v>15</v>
      </c>
      <c r="CI12" s="185">
        <v>11</v>
      </c>
      <c r="CJ12" s="185">
        <v>5</v>
      </c>
      <c r="CK12" s="185">
        <v>7</v>
      </c>
      <c r="CL12" s="185">
        <v>8</v>
      </c>
      <c r="CM12" s="185">
        <v>8</v>
      </c>
      <c r="CN12" s="185">
        <v>1</v>
      </c>
      <c r="CO12" s="185">
        <v>19</v>
      </c>
    </row>
    <row r="13" spans="1:93" ht="19.95" customHeight="1">
      <c r="A13" s="185" t="s">
        <v>264</v>
      </c>
      <c r="B13" s="185">
        <v>5156</v>
      </c>
      <c r="C13" s="185">
        <v>45</v>
      </c>
      <c r="D13" s="185">
        <v>48</v>
      </c>
      <c r="E13" s="185">
        <v>46</v>
      </c>
      <c r="F13" s="185">
        <v>51</v>
      </c>
      <c r="G13" s="185">
        <v>55</v>
      </c>
      <c r="H13" s="185">
        <v>50</v>
      </c>
      <c r="I13" s="185">
        <v>64</v>
      </c>
      <c r="J13" s="185">
        <v>39</v>
      </c>
      <c r="K13" s="185">
        <v>65</v>
      </c>
      <c r="L13" s="185">
        <v>57</v>
      </c>
      <c r="M13" s="185">
        <v>46</v>
      </c>
      <c r="N13" s="185">
        <v>49</v>
      </c>
      <c r="O13" s="185">
        <v>48</v>
      </c>
      <c r="P13" s="185">
        <v>61</v>
      </c>
      <c r="Q13" s="185">
        <v>62</v>
      </c>
      <c r="R13" s="185">
        <v>63</v>
      </c>
      <c r="S13" s="185">
        <v>50</v>
      </c>
      <c r="T13" s="185">
        <v>56</v>
      </c>
      <c r="U13" s="185">
        <v>64</v>
      </c>
      <c r="V13" s="185">
        <v>64</v>
      </c>
      <c r="W13" s="185">
        <v>52</v>
      </c>
      <c r="X13" s="185">
        <v>44</v>
      </c>
      <c r="Y13" s="185">
        <v>63</v>
      </c>
      <c r="Z13" s="185">
        <v>63</v>
      </c>
      <c r="AA13" s="185">
        <v>57</v>
      </c>
      <c r="AB13" s="185">
        <v>60</v>
      </c>
      <c r="AC13" s="185">
        <v>71</v>
      </c>
      <c r="AD13" s="185">
        <v>55</v>
      </c>
      <c r="AE13" s="185">
        <v>64</v>
      </c>
      <c r="AF13" s="185">
        <v>61</v>
      </c>
      <c r="AG13" s="185">
        <v>70</v>
      </c>
      <c r="AH13" s="185">
        <v>69</v>
      </c>
      <c r="AI13" s="185">
        <v>59</v>
      </c>
      <c r="AJ13" s="185">
        <v>78</v>
      </c>
      <c r="AK13" s="185">
        <v>72</v>
      </c>
      <c r="AL13" s="185">
        <v>66</v>
      </c>
      <c r="AM13" s="185">
        <v>78</v>
      </c>
      <c r="AN13" s="185">
        <v>75</v>
      </c>
      <c r="AO13" s="185">
        <v>75</v>
      </c>
      <c r="AP13" s="185">
        <v>98</v>
      </c>
      <c r="AQ13" s="185">
        <v>62</v>
      </c>
      <c r="AR13" s="185">
        <v>63</v>
      </c>
      <c r="AS13" s="185">
        <v>62</v>
      </c>
      <c r="AT13" s="185">
        <v>72</v>
      </c>
      <c r="AU13" s="185">
        <v>66</v>
      </c>
      <c r="AV13" s="185">
        <v>66</v>
      </c>
      <c r="AW13" s="185">
        <v>67</v>
      </c>
      <c r="AX13" s="185">
        <v>76</v>
      </c>
      <c r="AY13" s="185">
        <v>44</v>
      </c>
      <c r="AZ13" s="185">
        <v>60</v>
      </c>
      <c r="BA13" s="185">
        <v>65</v>
      </c>
      <c r="BB13" s="185">
        <v>75</v>
      </c>
      <c r="BC13" s="185">
        <v>68</v>
      </c>
      <c r="BD13" s="185">
        <v>74</v>
      </c>
      <c r="BE13" s="185">
        <v>103</v>
      </c>
      <c r="BF13" s="185">
        <v>77</v>
      </c>
      <c r="BG13" s="185">
        <v>96</v>
      </c>
      <c r="BH13" s="185">
        <v>86</v>
      </c>
      <c r="BI13" s="185">
        <v>92</v>
      </c>
      <c r="BJ13" s="185">
        <v>84</v>
      </c>
      <c r="BK13" s="185">
        <v>90</v>
      </c>
      <c r="BL13" s="185">
        <v>82</v>
      </c>
      <c r="BM13" s="185">
        <v>65</v>
      </c>
      <c r="BN13" s="185">
        <v>81</v>
      </c>
      <c r="BO13" s="185">
        <v>69</v>
      </c>
      <c r="BP13" s="185">
        <v>58</v>
      </c>
      <c r="BQ13" s="185">
        <v>73</v>
      </c>
      <c r="BR13" s="185">
        <v>73</v>
      </c>
      <c r="BS13" s="185">
        <v>67</v>
      </c>
      <c r="BT13" s="185">
        <v>48</v>
      </c>
      <c r="BU13" s="185">
        <v>54</v>
      </c>
      <c r="BV13" s="185">
        <v>52</v>
      </c>
      <c r="BW13" s="185">
        <v>45</v>
      </c>
      <c r="BX13" s="185">
        <v>55</v>
      </c>
      <c r="BY13" s="185">
        <v>38</v>
      </c>
      <c r="BZ13" s="185">
        <v>46</v>
      </c>
      <c r="CA13" s="185">
        <v>28</v>
      </c>
      <c r="CB13" s="185">
        <v>37</v>
      </c>
      <c r="CC13" s="185">
        <v>26</v>
      </c>
      <c r="CD13" s="185">
        <v>20</v>
      </c>
      <c r="CE13" s="185">
        <v>16</v>
      </c>
      <c r="CF13" s="185">
        <v>11</v>
      </c>
      <c r="CG13" s="185">
        <v>13</v>
      </c>
      <c r="CH13" s="185">
        <v>21</v>
      </c>
      <c r="CI13" s="185">
        <v>18</v>
      </c>
      <c r="CJ13" s="185">
        <v>14</v>
      </c>
      <c r="CK13" s="185">
        <v>15</v>
      </c>
      <c r="CL13" s="185">
        <v>15</v>
      </c>
      <c r="CM13" s="185">
        <v>12</v>
      </c>
      <c r="CN13" s="185">
        <v>8</v>
      </c>
      <c r="CO13" s="185">
        <v>35</v>
      </c>
    </row>
    <row r="14" spans="1:93" ht="19.95" customHeight="1">
      <c r="A14" s="185" t="s">
        <v>265</v>
      </c>
      <c r="B14" s="185">
        <v>13263</v>
      </c>
      <c r="C14" s="185">
        <v>92</v>
      </c>
      <c r="D14" s="185">
        <v>83</v>
      </c>
      <c r="E14" s="185">
        <v>95</v>
      </c>
      <c r="F14" s="185">
        <v>94</v>
      </c>
      <c r="G14" s="185">
        <v>88</v>
      </c>
      <c r="H14" s="185">
        <v>73</v>
      </c>
      <c r="I14" s="185">
        <v>82</v>
      </c>
      <c r="J14" s="185">
        <v>92</v>
      </c>
      <c r="K14" s="185">
        <v>100</v>
      </c>
      <c r="L14" s="185">
        <v>91</v>
      </c>
      <c r="M14" s="185">
        <v>94</v>
      </c>
      <c r="N14" s="185">
        <v>92</v>
      </c>
      <c r="O14" s="185">
        <v>84</v>
      </c>
      <c r="P14" s="185">
        <v>86</v>
      </c>
      <c r="Q14" s="185">
        <v>85</v>
      </c>
      <c r="R14" s="185">
        <v>76</v>
      </c>
      <c r="S14" s="185">
        <v>74</v>
      </c>
      <c r="T14" s="185">
        <v>65</v>
      </c>
      <c r="U14" s="185">
        <v>72</v>
      </c>
      <c r="V14" s="185">
        <v>123</v>
      </c>
      <c r="W14" s="185">
        <v>153</v>
      </c>
      <c r="X14" s="185">
        <v>206</v>
      </c>
      <c r="Y14" s="185">
        <v>271</v>
      </c>
      <c r="Z14" s="185">
        <v>317</v>
      </c>
      <c r="AA14" s="185">
        <v>402</v>
      </c>
      <c r="AB14" s="185">
        <v>376</v>
      </c>
      <c r="AC14" s="185">
        <v>435</v>
      </c>
      <c r="AD14" s="185">
        <v>411</v>
      </c>
      <c r="AE14" s="185">
        <v>371</v>
      </c>
      <c r="AF14" s="185">
        <v>345</v>
      </c>
      <c r="AG14" s="185">
        <v>359</v>
      </c>
      <c r="AH14" s="185">
        <v>345</v>
      </c>
      <c r="AI14" s="185">
        <v>282</v>
      </c>
      <c r="AJ14" s="185">
        <v>296</v>
      </c>
      <c r="AK14" s="185">
        <v>263</v>
      </c>
      <c r="AL14" s="185">
        <v>246</v>
      </c>
      <c r="AM14" s="185">
        <v>217</v>
      </c>
      <c r="AN14" s="185">
        <v>216</v>
      </c>
      <c r="AO14" s="185">
        <v>244</v>
      </c>
      <c r="AP14" s="185">
        <v>189</v>
      </c>
      <c r="AQ14" s="185">
        <v>157</v>
      </c>
      <c r="AR14" s="185">
        <v>189</v>
      </c>
      <c r="AS14" s="185">
        <v>154</v>
      </c>
      <c r="AT14" s="185">
        <v>169</v>
      </c>
      <c r="AU14" s="185">
        <v>140</v>
      </c>
      <c r="AV14" s="185">
        <v>152</v>
      </c>
      <c r="AW14" s="185">
        <v>163</v>
      </c>
      <c r="AX14" s="185">
        <v>143</v>
      </c>
      <c r="AY14" s="185">
        <v>141</v>
      </c>
      <c r="AZ14" s="185">
        <v>136</v>
      </c>
      <c r="BA14" s="185">
        <v>137</v>
      </c>
      <c r="BB14" s="185">
        <v>136</v>
      </c>
      <c r="BC14" s="185">
        <v>146</v>
      </c>
      <c r="BD14" s="185">
        <v>157</v>
      </c>
      <c r="BE14" s="185">
        <v>163</v>
      </c>
      <c r="BF14" s="185">
        <v>159</v>
      </c>
      <c r="BG14" s="185">
        <v>155</v>
      </c>
      <c r="BH14" s="185">
        <v>147</v>
      </c>
      <c r="BI14" s="185">
        <v>169</v>
      </c>
      <c r="BJ14" s="185">
        <v>137</v>
      </c>
      <c r="BK14" s="185">
        <v>174</v>
      </c>
      <c r="BL14" s="185">
        <v>139</v>
      </c>
      <c r="BM14" s="185">
        <v>153</v>
      </c>
      <c r="BN14" s="185">
        <v>153</v>
      </c>
      <c r="BO14" s="185">
        <v>140</v>
      </c>
      <c r="BP14" s="185">
        <v>134</v>
      </c>
      <c r="BQ14" s="185">
        <v>113</v>
      </c>
      <c r="BR14" s="185">
        <v>116</v>
      </c>
      <c r="BS14" s="185">
        <v>125</v>
      </c>
      <c r="BT14" s="185">
        <v>92</v>
      </c>
      <c r="BU14" s="185">
        <v>107</v>
      </c>
      <c r="BV14" s="185">
        <v>96</v>
      </c>
      <c r="BW14" s="185">
        <v>101</v>
      </c>
      <c r="BX14" s="185">
        <v>96</v>
      </c>
      <c r="BY14" s="185">
        <v>94</v>
      </c>
      <c r="BZ14" s="185">
        <v>94</v>
      </c>
      <c r="CA14" s="185">
        <v>65</v>
      </c>
      <c r="CB14" s="185">
        <v>52</v>
      </c>
      <c r="CC14" s="185">
        <v>67</v>
      </c>
      <c r="CD14" s="185">
        <v>56</v>
      </c>
      <c r="CE14" s="185">
        <v>35</v>
      </c>
      <c r="CF14" s="185">
        <v>40</v>
      </c>
      <c r="CG14" s="185">
        <v>34</v>
      </c>
      <c r="CH14" s="185">
        <v>31</v>
      </c>
      <c r="CI14" s="185">
        <v>45</v>
      </c>
      <c r="CJ14" s="185">
        <v>31</v>
      </c>
      <c r="CK14" s="185">
        <v>21</v>
      </c>
      <c r="CL14" s="185">
        <v>22</v>
      </c>
      <c r="CM14" s="185">
        <v>16</v>
      </c>
      <c r="CN14" s="185">
        <v>20</v>
      </c>
      <c r="CO14" s="185">
        <v>66</v>
      </c>
    </row>
    <row r="15" spans="1:93" ht="19.95" customHeight="1">
      <c r="A15" s="185" t="s">
        <v>266</v>
      </c>
      <c r="B15" s="185">
        <v>18405</v>
      </c>
      <c r="C15" s="185">
        <v>148</v>
      </c>
      <c r="D15" s="185">
        <v>157</v>
      </c>
      <c r="E15" s="185">
        <v>156</v>
      </c>
      <c r="F15" s="185">
        <v>163</v>
      </c>
      <c r="G15" s="185">
        <v>148</v>
      </c>
      <c r="H15" s="185">
        <v>162</v>
      </c>
      <c r="I15" s="185">
        <v>155</v>
      </c>
      <c r="J15" s="185">
        <v>171</v>
      </c>
      <c r="K15" s="185">
        <v>135</v>
      </c>
      <c r="L15" s="185">
        <v>161</v>
      </c>
      <c r="M15" s="185">
        <v>155</v>
      </c>
      <c r="N15" s="185">
        <v>146</v>
      </c>
      <c r="O15" s="185">
        <v>144</v>
      </c>
      <c r="P15" s="185">
        <v>137</v>
      </c>
      <c r="Q15" s="185">
        <v>108</v>
      </c>
      <c r="R15" s="185">
        <v>112</v>
      </c>
      <c r="S15" s="185">
        <v>133</v>
      </c>
      <c r="T15" s="185">
        <v>129</v>
      </c>
      <c r="U15" s="185">
        <v>307</v>
      </c>
      <c r="V15" s="185">
        <v>530</v>
      </c>
      <c r="W15" s="185">
        <v>448</v>
      </c>
      <c r="X15" s="185">
        <v>522</v>
      </c>
      <c r="Y15" s="185">
        <v>546</v>
      </c>
      <c r="Z15" s="185">
        <v>600</v>
      </c>
      <c r="AA15" s="185">
        <v>612</v>
      </c>
      <c r="AB15" s="185">
        <v>681</v>
      </c>
      <c r="AC15" s="185">
        <v>594</v>
      </c>
      <c r="AD15" s="185">
        <v>495</v>
      </c>
      <c r="AE15" s="185">
        <v>549</v>
      </c>
      <c r="AF15" s="185">
        <v>435</v>
      </c>
      <c r="AG15" s="185">
        <v>464</v>
      </c>
      <c r="AH15" s="185">
        <v>362</v>
      </c>
      <c r="AI15" s="185">
        <v>378</v>
      </c>
      <c r="AJ15" s="185">
        <v>423</v>
      </c>
      <c r="AK15" s="185">
        <v>320</v>
      </c>
      <c r="AL15" s="185">
        <v>314</v>
      </c>
      <c r="AM15" s="185">
        <v>261</v>
      </c>
      <c r="AN15" s="185">
        <v>268</v>
      </c>
      <c r="AO15" s="185">
        <v>263</v>
      </c>
      <c r="AP15" s="185">
        <v>269</v>
      </c>
      <c r="AQ15" s="185">
        <v>240</v>
      </c>
      <c r="AR15" s="185">
        <v>207</v>
      </c>
      <c r="AS15" s="185">
        <v>216</v>
      </c>
      <c r="AT15" s="185">
        <v>190</v>
      </c>
      <c r="AU15" s="185">
        <v>182</v>
      </c>
      <c r="AV15" s="185">
        <v>124</v>
      </c>
      <c r="AW15" s="185">
        <v>166</v>
      </c>
      <c r="AX15" s="185">
        <v>160</v>
      </c>
      <c r="AY15" s="185">
        <v>143</v>
      </c>
      <c r="AZ15" s="185">
        <v>194</v>
      </c>
      <c r="BA15" s="185">
        <v>153</v>
      </c>
      <c r="BB15" s="185">
        <v>163</v>
      </c>
      <c r="BC15" s="185">
        <v>159</v>
      </c>
      <c r="BD15" s="185">
        <v>201</v>
      </c>
      <c r="BE15" s="185">
        <v>174</v>
      </c>
      <c r="BF15" s="185">
        <v>151</v>
      </c>
      <c r="BG15" s="185">
        <v>154</v>
      </c>
      <c r="BH15" s="185">
        <v>170</v>
      </c>
      <c r="BI15" s="185">
        <v>196</v>
      </c>
      <c r="BJ15" s="185">
        <v>168</v>
      </c>
      <c r="BK15" s="185">
        <v>183</v>
      </c>
      <c r="BL15" s="185">
        <v>188</v>
      </c>
      <c r="BM15" s="185">
        <v>153</v>
      </c>
      <c r="BN15" s="185">
        <v>174</v>
      </c>
      <c r="BO15" s="185">
        <v>137</v>
      </c>
      <c r="BP15" s="185">
        <v>128</v>
      </c>
      <c r="BQ15" s="185">
        <v>138</v>
      </c>
      <c r="BR15" s="185">
        <v>133</v>
      </c>
      <c r="BS15" s="185">
        <v>101</v>
      </c>
      <c r="BT15" s="185">
        <v>107</v>
      </c>
      <c r="BU15" s="185">
        <v>92</v>
      </c>
      <c r="BV15" s="185">
        <v>115</v>
      </c>
      <c r="BW15" s="185">
        <v>65</v>
      </c>
      <c r="BX15" s="185">
        <v>101</v>
      </c>
      <c r="BY15" s="185">
        <v>69</v>
      </c>
      <c r="BZ15" s="185">
        <v>90</v>
      </c>
      <c r="CA15" s="185">
        <v>81</v>
      </c>
      <c r="CB15" s="185">
        <v>50</v>
      </c>
      <c r="CC15" s="185">
        <v>65</v>
      </c>
      <c r="CD15" s="185">
        <v>55</v>
      </c>
      <c r="CE15" s="185">
        <v>48</v>
      </c>
      <c r="CF15" s="185">
        <v>42</v>
      </c>
      <c r="CG15" s="185">
        <v>55</v>
      </c>
      <c r="CH15" s="185">
        <v>41</v>
      </c>
      <c r="CI15" s="185">
        <v>36</v>
      </c>
      <c r="CJ15" s="185">
        <v>36</v>
      </c>
      <c r="CK15" s="185">
        <v>20</v>
      </c>
      <c r="CL15" s="185">
        <v>27</v>
      </c>
      <c r="CM15" s="185">
        <v>26</v>
      </c>
      <c r="CN15" s="185">
        <v>17</v>
      </c>
      <c r="CO15" s="185">
        <v>60</v>
      </c>
    </row>
    <row r="16" spans="1:93" ht="19.95" customHeight="1">
      <c r="A16" s="185" t="s">
        <v>267</v>
      </c>
      <c r="B16" s="185">
        <v>797</v>
      </c>
      <c r="C16" s="185">
        <v>4</v>
      </c>
      <c r="D16" s="185">
        <v>8</v>
      </c>
      <c r="E16" s="185">
        <v>7</v>
      </c>
      <c r="F16" s="185">
        <v>5</v>
      </c>
      <c r="G16" s="185">
        <v>12</v>
      </c>
      <c r="H16" s="185">
        <v>9</v>
      </c>
      <c r="I16" s="185">
        <v>7</v>
      </c>
      <c r="J16" s="185">
        <v>9</v>
      </c>
      <c r="K16" s="185">
        <v>13</v>
      </c>
      <c r="L16" s="185">
        <v>11</v>
      </c>
      <c r="M16" s="185">
        <v>15</v>
      </c>
      <c r="N16" s="185">
        <v>9</v>
      </c>
      <c r="O16" s="185">
        <v>9</v>
      </c>
      <c r="P16" s="185">
        <v>7</v>
      </c>
      <c r="Q16" s="185">
        <v>3</v>
      </c>
      <c r="R16" s="185">
        <v>5</v>
      </c>
      <c r="S16" s="185">
        <v>9</v>
      </c>
      <c r="T16" s="185">
        <v>9</v>
      </c>
      <c r="U16" s="185">
        <v>9</v>
      </c>
      <c r="V16" s="185">
        <v>5</v>
      </c>
      <c r="W16" s="185">
        <v>6</v>
      </c>
      <c r="X16" s="185">
        <v>7</v>
      </c>
      <c r="Y16" s="185">
        <v>6</v>
      </c>
      <c r="Z16" s="185">
        <v>10</v>
      </c>
      <c r="AA16" s="185">
        <v>3</v>
      </c>
      <c r="AB16" s="185">
        <v>6</v>
      </c>
      <c r="AC16" s="185">
        <v>10</v>
      </c>
      <c r="AD16" s="185">
        <v>8</v>
      </c>
      <c r="AE16" s="185">
        <v>5</v>
      </c>
      <c r="AF16" s="185">
        <v>8</v>
      </c>
      <c r="AG16" s="185">
        <v>5</v>
      </c>
      <c r="AH16" s="185">
        <v>6</v>
      </c>
      <c r="AI16" s="185">
        <v>8</v>
      </c>
      <c r="AJ16" s="185">
        <v>7</v>
      </c>
      <c r="AK16" s="185">
        <v>9</v>
      </c>
      <c r="AL16" s="185">
        <v>3</v>
      </c>
      <c r="AM16" s="185">
        <v>3</v>
      </c>
      <c r="AN16" s="185">
        <v>8</v>
      </c>
      <c r="AO16" s="185">
        <v>9</v>
      </c>
      <c r="AP16" s="185">
        <v>7</v>
      </c>
      <c r="AQ16" s="185">
        <v>11</v>
      </c>
      <c r="AR16" s="185">
        <v>11</v>
      </c>
      <c r="AS16" s="185">
        <v>5</v>
      </c>
      <c r="AT16" s="185">
        <v>6</v>
      </c>
      <c r="AU16" s="185">
        <v>9</v>
      </c>
      <c r="AV16" s="185">
        <v>5</v>
      </c>
      <c r="AW16" s="185">
        <v>7</v>
      </c>
      <c r="AX16" s="185">
        <v>7</v>
      </c>
      <c r="AY16" s="185">
        <v>9</v>
      </c>
      <c r="AZ16" s="185">
        <v>6</v>
      </c>
      <c r="BA16" s="185">
        <v>20</v>
      </c>
      <c r="BB16" s="185">
        <v>14</v>
      </c>
      <c r="BC16" s="185">
        <v>20</v>
      </c>
      <c r="BD16" s="185">
        <v>13</v>
      </c>
      <c r="BE16" s="185">
        <v>14</v>
      </c>
      <c r="BF16" s="185">
        <v>14</v>
      </c>
      <c r="BG16" s="185">
        <v>13</v>
      </c>
      <c r="BH16" s="185">
        <v>14</v>
      </c>
      <c r="BI16" s="185">
        <v>11</v>
      </c>
      <c r="BJ16" s="185">
        <v>16</v>
      </c>
      <c r="BK16" s="185">
        <v>9</v>
      </c>
      <c r="BL16" s="185">
        <v>16</v>
      </c>
      <c r="BM16" s="185">
        <v>9</v>
      </c>
      <c r="BN16" s="185">
        <v>15</v>
      </c>
      <c r="BO16" s="185">
        <v>19</v>
      </c>
      <c r="BP16" s="185">
        <v>10</v>
      </c>
      <c r="BQ16" s="185">
        <v>10</v>
      </c>
      <c r="BR16" s="185">
        <v>11</v>
      </c>
      <c r="BS16" s="185">
        <v>11</v>
      </c>
      <c r="BT16" s="185">
        <v>11</v>
      </c>
      <c r="BU16" s="185">
        <v>15</v>
      </c>
      <c r="BV16" s="185">
        <v>9</v>
      </c>
      <c r="BW16" s="185">
        <v>9</v>
      </c>
      <c r="BX16" s="185">
        <v>14</v>
      </c>
      <c r="BY16" s="185">
        <v>8</v>
      </c>
      <c r="BZ16" s="185">
        <v>10</v>
      </c>
      <c r="CA16" s="185">
        <v>6</v>
      </c>
      <c r="CB16" s="185">
        <v>7</v>
      </c>
      <c r="CC16" s="185">
        <v>13</v>
      </c>
      <c r="CD16" s="185">
        <v>7</v>
      </c>
      <c r="CE16" s="185">
        <v>5</v>
      </c>
      <c r="CF16" s="185">
        <v>9</v>
      </c>
      <c r="CG16" s="185">
        <v>5</v>
      </c>
      <c r="CH16" s="185">
        <v>7</v>
      </c>
      <c r="CI16" s="185">
        <v>5</v>
      </c>
      <c r="CJ16" s="185">
        <v>9</v>
      </c>
      <c r="CK16" s="185">
        <v>2</v>
      </c>
      <c r="CL16" s="185">
        <v>4</v>
      </c>
      <c r="CM16" s="185">
        <v>1</v>
      </c>
      <c r="CN16" s="185">
        <v>1</v>
      </c>
      <c r="CO16" s="185">
        <v>6</v>
      </c>
    </row>
    <row r="17" spans="1:93" ht="19.95" customHeight="1">
      <c r="A17" s="185" t="s">
        <v>268</v>
      </c>
      <c r="B17" s="185">
        <v>16645</v>
      </c>
      <c r="C17" s="185">
        <v>178</v>
      </c>
      <c r="D17" s="185">
        <v>192</v>
      </c>
      <c r="E17" s="185">
        <v>186</v>
      </c>
      <c r="F17" s="185">
        <v>185</v>
      </c>
      <c r="G17" s="185">
        <v>195</v>
      </c>
      <c r="H17" s="185">
        <v>184</v>
      </c>
      <c r="I17" s="185">
        <v>204</v>
      </c>
      <c r="J17" s="185">
        <v>212</v>
      </c>
      <c r="K17" s="185">
        <v>202</v>
      </c>
      <c r="L17" s="185">
        <v>217</v>
      </c>
      <c r="M17" s="185">
        <v>214</v>
      </c>
      <c r="N17" s="185">
        <v>208</v>
      </c>
      <c r="O17" s="185">
        <v>204</v>
      </c>
      <c r="P17" s="185">
        <v>203</v>
      </c>
      <c r="Q17" s="185">
        <v>216</v>
      </c>
      <c r="R17" s="185">
        <v>228</v>
      </c>
      <c r="S17" s="185">
        <v>186</v>
      </c>
      <c r="T17" s="185">
        <v>193</v>
      </c>
      <c r="U17" s="185">
        <v>211</v>
      </c>
      <c r="V17" s="185">
        <v>183</v>
      </c>
      <c r="W17" s="185">
        <v>195</v>
      </c>
      <c r="X17" s="185">
        <v>207</v>
      </c>
      <c r="Y17" s="185">
        <v>225</v>
      </c>
      <c r="Z17" s="185">
        <v>210</v>
      </c>
      <c r="AA17" s="185">
        <v>209</v>
      </c>
      <c r="AB17" s="185">
        <v>196</v>
      </c>
      <c r="AC17" s="185">
        <v>223</v>
      </c>
      <c r="AD17" s="185">
        <v>187</v>
      </c>
      <c r="AE17" s="185">
        <v>195</v>
      </c>
      <c r="AF17" s="185">
        <v>204</v>
      </c>
      <c r="AG17" s="185">
        <v>221</v>
      </c>
      <c r="AH17" s="185">
        <v>264</v>
      </c>
      <c r="AI17" s="185">
        <v>190</v>
      </c>
      <c r="AJ17" s="185">
        <v>264</v>
      </c>
      <c r="AK17" s="185">
        <v>252</v>
      </c>
      <c r="AL17" s="185">
        <v>261</v>
      </c>
      <c r="AM17" s="185">
        <v>262</v>
      </c>
      <c r="AN17" s="185">
        <v>226</v>
      </c>
      <c r="AO17" s="185">
        <v>265</v>
      </c>
      <c r="AP17" s="185">
        <v>224</v>
      </c>
      <c r="AQ17" s="185">
        <v>220</v>
      </c>
      <c r="AR17" s="185">
        <v>239</v>
      </c>
      <c r="AS17" s="185">
        <v>234</v>
      </c>
      <c r="AT17" s="185">
        <v>233</v>
      </c>
      <c r="AU17" s="185">
        <v>195</v>
      </c>
      <c r="AV17" s="185">
        <v>182</v>
      </c>
      <c r="AW17" s="185">
        <v>207</v>
      </c>
      <c r="AX17" s="185">
        <v>192</v>
      </c>
      <c r="AY17" s="185">
        <v>206</v>
      </c>
      <c r="AZ17" s="185">
        <v>178</v>
      </c>
      <c r="BA17" s="185">
        <v>225</v>
      </c>
      <c r="BB17" s="185">
        <v>249</v>
      </c>
      <c r="BC17" s="185">
        <v>268</v>
      </c>
      <c r="BD17" s="185">
        <v>268</v>
      </c>
      <c r="BE17" s="185">
        <v>243</v>
      </c>
      <c r="BF17" s="185">
        <v>216</v>
      </c>
      <c r="BG17" s="185">
        <v>228</v>
      </c>
      <c r="BH17" s="185">
        <v>247</v>
      </c>
      <c r="BI17" s="185">
        <v>269</v>
      </c>
      <c r="BJ17" s="185">
        <v>267</v>
      </c>
      <c r="BK17" s="185">
        <v>233</v>
      </c>
      <c r="BL17" s="185">
        <v>207</v>
      </c>
      <c r="BM17" s="185">
        <v>219</v>
      </c>
      <c r="BN17" s="185">
        <v>199</v>
      </c>
      <c r="BO17" s="185">
        <v>223</v>
      </c>
      <c r="BP17" s="185">
        <v>187</v>
      </c>
      <c r="BQ17" s="185">
        <v>195</v>
      </c>
      <c r="BR17" s="185">
        <v>185</v>
      </c>
      <c r="BS17" s="185">
        <v>174</v>
      </c>
      <c r="BT17" s="185">
        <v>171</v>
      </c>
      <c r="BU17" s="185">
        <v>159</v>
      </c>
      <c r="BV17" s="185">
        <v>127</v>
      </c>
      <c r="BW17" s="185">
        <v>136</v>
      </c>
      <c r="BX17" s="185">
        <v>127</v>
      </c>
      <c r="BY17" s="185">
        <v>103</v>
      </c>
      <c r="BZ17" s="185">
        <v>125</v>
      </c>
      <c r="CA17" s="185">
        <v>106</v>
      </c>
      <c r="CB17" s="185">
        <v>88</v>
      </c>
      <c r="CC17" s="185">
        <v>86</v>
      </c>
      <c r="CD17" s="185">
        <v>55</v>
      </c>
      <c r="CE17" s="185">
        <v>61</v>
      </c>
      <c r="CF17" s="185">
        <v>73</v>
      </c>
      <c r="CG17" s="185">
        <v>65</v>
      </c>
      <c r="CH17" s="185">
        <v>49</v>
      </c>
      <c r="CI17" s="185">
        <v>42</v>
      </c>
      <c r="CJ17" s="185">
        <v>40</v>
      </c>
      <c r="CK17" s="185">
        <v>32</v>
      </c>
      <c r="CL17" s="185">
        <v>26</v>
      </c>
      <c r="CM17" s="185">
        <v>16</v>
      </c>
      <c r="CN17" s="185">
        <v>24</v>
      </c>
      <c r="CO17" s="185">
        <v>65</v>
      </c>
    </row>
    <row r="18" spans="1:93" ht="19.95" customHeight="1">
      <c r="A18" s="185" t="s">
        <v>269</v>
      </c>
      <c r="B18" s="185">
        <v>6487</v>
      </c>
      <c r="C18" s="185">
        <v>78</v>
      </c>
      <c r="D18" s="185">
        <v>56</v>
      </c>
      <c r="E18" s="185">
        <v>56</v>
      </c>
      <c r="F18" s="185">
        <v>65</v>
      </c>
      <c r="G18" s="185">
        <v>64</v>
      </c>
      <c r="H18" s="185">
        <v>57</v>
      </c>
      <c r="I18" s="185">
        <v>75</v>
      </c>
      <c r="J18" s="185">
        <v>50</v>
      </c>
      <c r="K18" s="185">
        <v>48</v>
      </c>
      <c r="L18" s="185">
        <v>58</v>
      </c>
      <c r="M18" s="185">
        <v>50</v>
      </c>
      <c r="N18" s="185">
        <v>56</v>
      </c>
      <c r="O18" s="185">
        <v>49</v>
      </c>
      <c r="P18" s="185">
        <v>48</v>
      </c>
      <c r="Q18" s="185">
        <v>46</v>
      </c>
      <c r="R18" s="185">
        <v>41</v>
      </c>
      <c r="S18" s="185">
        <v>52</v>
      </c>
      <c r="T18" s="185">
        <v>58</v>
      </c>
      <c r="U18" s="185">
        <v>67</v>
      </c>
      <c r="V18" s="185">
        <v>42</v>
      </c>
      <c r="W18" s="185">
        <v>46</v>
      </c>
      <c r="X18" s="185">
        <v>52</v>
      </c>
      <c r="Y18" s="185">
        <v>59</v>
      </c>
      <c r="Z18" s="185">
        <v>65</v>
      </c>
      <c r="AA18" s="185">
        <v>84</v>
      </c>
      <c r="AB18" s="185">
        <v>103</v>
      </c>
      <c r="AC18" s="185">
        <v>94</v>
      </c>
      <c r="AD18" s="185">
        <v>92</v>
      </c>
      <c r="AE18" s="185">
        <v>101</v>
      </c>
      <c r="AF18" s="185">
        <v>85</v>
      </c>
      <c r="AG18" s="185">
        <v>94</v>
      </c>
      <c r="AH18" s="185">
        <v>66</v>
      </c>
      <c r="AI18" s="185">
        <v>73</v>
      </c>
      <c r="AJ18" s="185">
        <v>83</v>
      </c>
      <c r="AK18" s="185">
        <v>97</v>
      </c>
      <c r="AL18" s="185">
        <v>114</v>
      </c>
      <c r="AM18" s="185">
        <v>100</v>
      </c>
      <c r="AN18" s="185">
        <v>96</v>
      </c>
      <c r="AO18" s="185">
        <v>102</v>
      </c>
      <c r="AP18" s="185">
        <v>107</v>
      </c>
      <c r="AQ18" s="185">
        <v>82</v>
      </c>
      <c r="AR18" s="185">
        <v>61</v>
      </c>
      <c r="AS18" s="185">
        <v>106</v>
      </c>
      <c r="AT18" s="185">
        <v>64</v>
      </c>
      <c r="AU18" s="185">
        <v>67</v>
      </c>
      <c r="AV18" s="185">
        <v>73</v>
      </c>
      <c r="AW18" s="185">
        <v>63</v>
      </c>
      <c r="AX18" s="185">
        <v>90</v>
      </c>
      <c r="AY18" s="185">
        <v>74</v>
      </c>
      <c r="AZ18" s="185">
        <v>76</v>
      </c>
      <c r="BA18" s="185">
        <v>81</v>
      </c>
      <c r="BB18" s="185">
        <v>85</v>
      </c>
      <c r="BC18" s="185">
        <v>78</v>
      </c>
      <c r="BD18" s="185">
        <v>113</v>
      </c>
      <c r="BE18" s="185">
        <v>101</v>
      </c>
      <c r="BF18" s="185">
        <v>88</v>
      </c>
      <c r="BG18" s="185">
        <v>64</v>
      </c>
      <c r="BH18" s="185">
        <v>84</v>
      </c>
      <c r="BI18" s="185">
        <v>103</v>
      </c>
      <c r="BJ18" s="185">
        <v>101</v>
      </c>
      <c r="BK18" s="185">
        <v>108</v>
      </c>
      <c r="BL18" s="185">
        <v>116</v>
      </c>
      <c r="BM18" s="185">
        <v>81</v>
      </c>
      <c r="BN18" s="185">
        <v>108</v>
      </c>
      <c r="BO18" s="185">
        <v>84</v>
      </c>
      <c r="BP18" s="185">
        <v>98</v>
      </c>
      <c r="BQ18" s="185">
        <v>107</v>
      </c>
      <c r="BR18" s="185">
        <v>98</v>
      </c>
      <c r="BS18" s="185">
        <v>91</v>
      </c>
      <c r="BT18" s="185">
        <v>98</v>
      </c>
      <c r="BU18" s="185">
        <v>86</v>
      </c>
      <c r="BV18" s="185">
        <v>86</v>
      </c>
      <c r="BW18" s="185">
        <v>69</v>
      </c>
      <c r="BX18" s="185">
        <v>72</v>
      </c>
      <c r="BY18" s="185">
        <v>84</v>
      </c>
      <c r="BZ18" s="185">
        <v>87</v>
      </c>
      <c r="CA18" s="185">
        <v>69</v>
      </c>
      <c r="CB18" s="185">
        <v>44</v>
      </c>
      <c r="CC18" s="185">
        <v>53</v>
      </c>
      <c r="CD18" s="185">
        <v>44</v>
      </c>
      <c r="CE18" s="185">
        <v>40</v>
      </c>
      <c r="CF18" s="185">
        <v>32</v>
      </c>
      <c r="CG18" s="185">
        <v>28</v>
      </c>
      <c r="CH18" s="185">
        <v>34</v>
      </c>
      <c r="CI18" s="185">
        <v>29</v>
      </c>
      <c r="CJ18" s="185">
        <v>28</v>
      </c>
      <c r="CK18" s="185">
        <v>27</v>
      </c>
      <c r="CL18" s="185">
        <v>24</v>
      </c>
      <c r="CM18" s="185">
        <v>11</v>
      </c>
      <c r="CN18" s="185">
        <v>18</v>
      </c>
      <c r="CO18" s="185">
        <v>50</v>
      </c>
    </row>
    <row r="19" spans="1:93" ht="19.95" customHeight="1">
      <c r="A19" s="185" t="s">
        <v>270</v>
      </c>
      <c r="B19" s="185">
        <v>22845</v>
      </c>
      <c r="C19" s="185">
        <v>85</v>
      </c>
      <c r="D19" s="185">
        <v>103</v>
      </c>
      <c r="E19" s="185">
        <v>92</v>
      </c>
      <c r="F19" s="185">
        <v>102</v>
      </c>
      <c r="G19" s="185">
        <v>80</v>
      </c>
      <c r="H19" s="185">
        <v>101</v>
      </c>
      <c r="I19" s="185">
        <v>90</v>
      </c>
      <c r="J19" s="185">
        <v>84</v>
      </c>
      <c r="K19" s="185">
        <v>83</v>
      </c>
      <c r="L19" s="185">
        <v>69</v>
      </c>
      <c r="M19" s="185">
        <v>54</v>
      </c>
      <c r="N19" s="185">
        <v>54</v>
      </c>
      <c r="O19" s="185">
        <v>58</v>
      </c>
      <c r="P19" s="185">
        <v>58</v>
      </c>
      <c r="Q19" s="185">
        <v>57</v>
      </c>
      <c r="R19" s="185">
        <v>66</v>
      </c>
      <c r="S19" s="185">
        <v>61</v>
      </c>
      <c r="T19" s="185">
        <v>103</v>
      </c>
      <c r="U19" s="185">
        <v>1000</v>
      </c>
      <c r="V19" s="185">
        <v>1826</v>
      </c>
      <c r="W19" s="185">
        <v>1504</v>
      </c>
      <c r="X19" s="185">
        <v>1438</v>
      </c>
      <c r="Y19" s="185">
        <v>1517</v>
      </c>
      <c r="Z19" s="185">
        <v>1346</v>
      </c>
      <c r="AA19" s="185">
        <v>1279</v>
      </c>
      <c r="AB19" s="185">
        <v>959</v>
      </c>
      <c r="AC19" s="185">
        <v>845</v>
      </c>
      <c r="AD19" s="185">
        <v>670</v>
      </c>
      <c r="AE19" s="185">
        <v>636</v>
      </c>
      <c r="AF19" s="185">
        <v>502</v>
      </c>
      <c r="AG19" s="185">
        <v>461</v>
      </c>
      <c r="AH19" s="185">
        <v>400</v>
      </c>
      <c r="AI19" s="185">
        <v>361</v>
      </c>
      <c r="AJ19" s="185">
        <v>342</v>
      </c>
      <c r="AK19" s="185">
        <v>358</v>
      </c>
      <c r="AL19" s="185">
        <v>297</v>
      </c>
      <c r="AM19" s="185">
        <v>249</v>
      </c>
      <c r="AN19" s="185">
        <v>276</v>
      </c>
      <c r="AO19" s="185">
        <v>248</v>
      </c>
      <c r="AP19" s="185">
        <v>210</v>
      </c>
      <c r="AQ19" s="185">
        <v>169</v>
      </c>
      <c r="AR19" s="185">
        <v>178</v>
      </c>
      <c r="AS19" s="185">
        <v>165</v>
      </c>
      <c r="AT19" s="185">
        <v>181</v>
      </c>
      <c r="AU19" s="185">
        <v>147</v>
      </c>
      <c r="AV19" s="185">
        <v>112</v>
      </c>
      <c r="AW19" s="185">
        <v>150</v>
      </c>
      <c r="AX19" s="185">
        <v>159</v>
      </c>
      <c r="AY19" s="185">
        <v>123</v>
      </c>
      <c r="AZ19" s="185">
        <v>149</v>
      </c>
      <c r="BA19" s="185">
        <v>120</v>
      </c>
      <c r="BB19" s="185">
        <v>124</v>
      </c>
      <c r="BC19" s="185">
        <v>129</v>
      </c>
      <c r="BD19" s="185">
        <v>121</v>
      </c>
      <c r="BE19" s="185">
        <v>133</v>
      </c>
      <c r="BF19" s="185">
        <v>100</v>
      </c>
      <c r="BG19" s="185">
        <v>128</v>
      </c>
      <c r="BH19" s="185">
        <v>134</v>
      </c>
      <c r="BI19" s="185">
        <v>149</v>
      </c>
      <c r="BJ19" s="185">
        <v>134</v>
      </c>
      <c r="BK19" s="185">
        <v>125</v>
      </c>
      <c r="BL19" s="185">
        <v>117</v>
      </c>
      <c r="BM19" s="185">
        <v>105</v>
      </c>
      <c r="BN19" s="185">
        <v>114</v>
      </c>
      <c r="BO19" s="185">
        <v>108</v>
      </c>
      <c r="BP19" s="185">
        <v>91</v>
      </c>
      <c r="BQ19" s="185">
        <v>101</v>
      </c>
      <c r="BR19" s="185">
        <v>81</v>
      </c>
      <c r="BS19" s="185">
        <v>84</v>
      </c>
      <c r="BT19" s="185">
        <v>80</v>
      </c>
      <c r="BU19" s="185">
        <v>66</v>
      </c>
      <c r="BV19" s="185">
        <v>61</v>
      </c>
      <c r="BW19" s="185">
        <v>60</v>
      </c>
      <c r="BX19" s="185">
        <v>62</v>
      </c>
      <c r="BY19" s="185">
        <v>62</v>
      </c>
      <c r="BZ19" s="185">
        <v>60</v>
      </c>
      <c r="CA19" s="185">
        <v>54</v>
      </c>
      <c r="CB19" s="185">
        <v>53</v>
      </c>
      <c r="CC19" s="185">
        <v>37</v>
      </c>
      <c r="CD19" s="185">
        <v>54</v>
      </c>
      <c r="CE19" s="185">
        <v>31</v>
      </c>
      <c r="CF19" s="185">
        <v>27</v>
      </c>
      <c r="CG19" s="185">
        <v>49</v>
      </c>
      <c r="CH19" s="185">
        <v>38</v>
      </c>
      <c r="CI19" s="185">
        <v>22</v>
      </c>
      <c r="CJ19" s="185">
        <v>30</v>
      </c>
      <c r="CK19" s="185">
        <v>29</v>
      </c>
      <c r="CL19" s="185">
        <v>24</v>
      </c>
      <c r="CM19" s="185">
        <v>12</v>
      </c>
      <c r="CN19" s="185">
        <v>21</v>
      </c>
      <c r="CO19" s="185">
        <v>58</v>
      </c>
    </row>
    <row r="20" spans="1:93" ht="19.95" customHeight="1">
      <c r="A20" s="185" t="s">
        <v>271</v>
      </c>
      <c r="B20" s="185">
        <v>4624</v>
      </c>
      <c r="C20" s="185">
        <v>35</v>
      </c>
      <c r="D20" s="185">
        <v>37</v>
      </c>
      <c r="E20" s="185">
        <v>44</v>
      </c>
      <c r="F20" s="185">
        <v>50</v>
      </c>
      <c r="G20" s="185">
        <v>43</v>
      </c>
      <c r="H20" s="185">
        <v>51</v>
      </c>
      <c r="I20" s="185">
        <v>49</v>
      </c>
      <c r="J20" s="185">
        <v>54</v>
      </c>
      <c r="K20" s="185">
        <v>45</v>
      </c>
      <c r="L20" s="185">
        <v>70</v>
      </c>
      <c r="M20" s="185">
        <v>56</v>
      </c>
      <c r="N20" s="185">
        <v>79</v>
      </c>
      <c r="O20" s="185">
        <v>67</v>
      </c>
      <c r="P20" s="185">
        <v>76</v>
      </c>
      <c r="Q20" s="185">
        <v>72</v>
      </c>
      <c r="R20" s="185">
        <v>68</v>
      </c>
      <c r="S20" s="185">
        <v>67</v>
      </c>
      <c r="T20" s="185">
        <v>75</v>
      </c>
      <c r="U20" s="185">
        <v>67</v>
      </c>
      <c r="V20" s="185">
        <v>51</v>
      </c>
      <c r="W20" s="185">
        <v>50</v>
      </c>
      <c r="X20" s="185">
        <v>68</v>
      </c>
      <c r="Y20" s="185">
        <v>71</v>
      </c>
      <c r="Z20" s="185">
        <v>52</v>
      </c>
      <c r="AA20" s="185">
        <v>54</v>
      </c>
      <c r="AB20" s="185">
        <v>53</v>
      </c>
      <c r="AC20" s="185">
        <v>46</v>
      </c>
      <c r="AD20" s="185">
        <v>45</v>
      </c>
      <c r="AE20" s="185">
        <v>59</v>
      </c>
      <c r="AF20" s="185">
        <v>56</v>
      </c>
      <c r="AG20" s="185">
        <v>49</v>
      </c>
      <c r="AH20" s="185">
        <v>67</v>
      </c>
      <c r="AI20" s="185">
        <v>58</v>
      </c>
      <c r="AJ20" s="185">
        <v>47</v>
      </c>
      <c r="AK20" s="185">
        <v>66</v>
      </c>
      <c r="AL20" s="185">
        <v>67</v>
      </c>
      <c r="AM20" s="185">
        <v>74</v>
      </c>
      <c r="AN20" s="185">
        <v>69</v>
      </c>
      <c r="AO20" s="185">
        <v>49</v>
      </c>
      <c r="AP20" s="185">
        <v>65</v>
      </c>
      <c r="AQ20" s="185">
        <v>61</v>
      </c>
      <c r="AR20" s="185">
        <v>67</v>
      </c>
      <c r="AS20" s="185">
        <v>43</v>
      </c>
      <c r="AT20" s="185">
        <v>63</v>
      </c>
      <c r="AU20" s="185">
        <v>64</v>
      </c>
      <c r="AV20" s="185">
        <v>51</v>
      </c>
      <c r="AW20" s="185">
        <v>57</v>
      </c>
      <c r="AX20" s="185">
        <v>67</v>
      </c>
      <c r="AY20" s="185">
        <v>62</v>
      </c>
      <c r="AZ20" s="185">
        <v>77</v>
      </c>
      <c r="BA20" s="185">
        <v>54</v>
      </c>
      <c r="BB20" s="185">
        <v>74</v>
      </c>
      <c r="BC20" s="185">
        <v>61</v>
      </c>
      <c r="BD20" s="185">
        <v>68</v>
      </c>
      <c r="BE20" s="185">
        <v>74</v>
      </c>
      <c r="BF20" s="185">
        <v>82</v>
      </c>
      <c r="BG20" s="185">
        <v>82</v>
      </c>
      <c r="BH20" s="185">
        <v>70</v>
      </c>
      <c r="BI20" s="185">
        <v>72</v>
      </c>
      <c r="BJ20" s="185">
        <v>59</v>
      </c>
      <c r="BK20" s="185">
        <v>61</v>
      </c>
      <c r="BL20" s="185">
        <v>79</v>
      </c>
      <c r="BM20" s="185">
        <v>53</v>
      </c>
      <c r="BN20" s="185">
        <v>55</v>
      </c>
      <c r="BO20" s="185">
        <v>56</v>
      </c>
      <c r="BP20" s="185">
        <v>60</v>
      </c>
      <c r="BQ20" s="185">
        <v>41</v>
      </c>
      <c r="BR20" s="185">
        <v>51</v>
      </c>
      <c r="BS20" s="185">
        <v>40</v>
      </c>
      <c r="BT20" s="185">
        <v>28</v>
      </c>
      <c r="BU20" s="185">
        <v>33</v>
      </c>
      <c r="BV20" s="185">
        <v>42</v>
      </c>
      <c r="BW20" s="185">
        <v>26</v>
      </c>
      <c r="BX20" s="185">
        <v>33</v>
      </c>
      <c r="BY20" s="185">
        <v>36</v>
      </c>
      <c r="BZ20" s="185">
        <v>36</v>
      </c>
      <c r="CA20" s="185">
        <v>20</v>
      </c>
      <c r="CB20" s="185">
        <v>24</v>
      </c>
      <c r="CC20" s="185">
        <v>12</v>
      </c>
      <c r="CD20" s="185">
        <v>21</v>
      </c>
      <c r="CE20" s="185">
        <v>21</v>
      </c>
      <c r="CF20" s="185">
        <v>19</v>
      </c>
      <c r="CG20" s="185">
        <v>15</v>
      </c>
      <c r="CH20" s="185">
        <v>22</v>
      </c>
      <c r="CI20" s="185">
        <v>11</v>
      </c>
      <c r="CJ20" s="185">
        <v>17</v>
      </c>
      <c r="CK20" s="185">
        <v>8</v>
      </c>
      <c r="CL20" s="185">
        <v>9</v>
      </c>
      <c r="CM20" s="185">
        <v>16</v>
      </c>
      <c r="CN20" s="185">
        <v>13</v>
      </c>
      <c r="CO20" s="185">
        <v>37</v>
      </c>
    </row>
    <row r="21" spans="1:93" ht="19.95" customHeight="1">
      <c r="A21" s="185" t="s">
        <v>272</v>
      </c>
      <c r="B21" s="185">
        <v>5106</v>
      </c>
      <c r="C21" s="185">
        <v>57</v>
      </c>
      <c r="D21" s="185">
        <v>51</v>
      </c>
      <c r="E21" s="185">
        <v>49</v>
      </c>
      <c r="F21" s="185">
        <v>57</v>
      </c>
      <c r="G21" s="185">
        <v>58</v>
      </c>
      <c r="H21" s="185">
        <v>57</v>
      </c>
      <c r="I21" s="185">
        <v>51</v>
      </c>
      <c r="J21" s="185">
        <v>69</v>
      </c>
      <c r="K21" s="185">
        <v>54</v>
      </c>
      <c r="L21" s="185">
        <v>53</v>
      </c>
      <c r="M21" s="185">
        <v>60</v>
      </c>
      <c r="N21" s="185">
        <v>43</v>
      </c>
      <c r="O21" s="185">
        <v>70</v>
      </c>
      <c r="P21" s="185">
        <v>61</v>
      </c>
      <c r="Q21" s="185">
        <v>51</v>
      </c>
      <c r="R21" s="185">
        <v>51</v>
      </c>
      <c r="S21" s="185">
        <v>57</v>
      </c>
      <c r="T21" s="185">
        <v>46</v>
      </c>
      <c r="U21" s="185">
        <v>56</v>
      </c>
      <c r="V21" s="185">
        <v>56</v>
      </c>
      <c r="W21" s="185">
        <v>58</v>
      </c>
      <c r="X21" s="185">
        <v>37</v>
      </c>
      <c r="Y21" s="185">
        <v>70</v>
      </c>
      <c r="Z21" s="185">
        <v>65</v>
      </c>
      <c r="AA21" s="185">
        <v>72</v>
      </c>
      <c r="AB21" s="185">
        <v>65</v>
      </c>
      <c r="AC21" s="185">
        <v>73</v>
      </c>
      <c r="AD21" s="185">
        <v>77</v>
      </c>
      <c r="AE21" s="185">
        <v>78</v>
      </c>
      <c r="AF21" s="185">
        <v>84</v>
      </c>
      <c r="AG21" s="185">
        <v>81</v>
      </c>
      <c r="AH21" s="185">
        <v>81</v>
      </c>
      <c r="AI21" s="185">
        <v>78</v>
      </c>
      <c r="AJ21" s="185">
        <v>92</v>
      </c>
      <c r="AK21" s="185">
        <v>89</v>
      </c>
      <c r="AL21" s="185">
        <v>81</v>
      </c>
      <c r="AM21" s="185">
        <v>88</v>
      </c>
      <c r="AN21" s="185">
        <v>82</v>
      </c>
      <c r="AO21" s="185">
        <v>78</v>
      </c>
      <c r="AP21" s="185">
        <v>88</v>
      </c>
      <c r="AQ21" s="185">
        <v>58</v>
      </c>
      <c r="AR21" s="185">
        <v>93</v>
      </c>
      <c r="AS21" s="185">
        <v>88</v>
      </c>
      <c r="AT21" s="185">
        <v>71</v>
      </c>
      <c r="AU21" s="185">
        <v>40</v>
      </c>
      <c r="AV21" s="185">
        <v>69</v>
      </c>
      <c r="AW21" s="185">
        <v>65</v>
      </c>
      <c r="AX21" s="185">
        <v>72</v>
      </c>
      <c r="AY21" s="185">
        <v>62</v>
      </c>
      <c r="AZ21" s="185">
        <v>64</v>
      </c>
      <c r="BA21" s="185">
        <v>47</v>
      </c>
      <c r="BB21" s="185">
        <v>83</v>
      </c>
      <c r="BC21" s="185">
        <v>62</v>
      </c>
      <c r="BD21" s="185">
        <v>67</v>
      </c>
      <c r="BE21" s="185">
        <v>68</v>
      </c>
      <c r="BF21" s="185">
        <v>65</v>
      </c>
      <c r="BG21" s="185">
        <v>72</v>
      </c>
      <c r="BH21" s="185">
        <v>65</v>
      </c>
      <c r="BI21" s="185">
        <v>70</v>
      </c>
      <c r="BJ21" s="185">
        <v>65</v>
      </c>
      <c r="BK21" s="185">
        <v>61</v>
      </c>
      <c r="BL21" s="185">
        <v>69</v>
      </c>
      <c r="BM21" s="185">
        <v>58</v>
      </c>
      <c r="BN21" s="185">
        <v>70</v>
      </c>
      <c r="BO21" s="185">
        <v>68</v>
      </c>
      <c r="BP21" s="185">
        <v>66</v>
      </c>
      <c r="BQ21" s="185">
        <v>66</v>
      </c>
      <c r="BR21" s="185">
        <v>52</v>
      </c>
      <c r="BS21" s="185">
        <v>58</v>
      </c>
      <c r="BT21" s="185">
        <v>46</v>
      </c>
      <c r="BU21" s="185">
        <v>32</v>
      </c>
      <c r="BV21" s="185">
        <v>41</v>
      </c>
      <c r="BW21" s="185">
        <v>40</v>
      </c>
      <c r="BX21" s="185">
        <v>29</v>
      </c>
      <c r="BY21" s="185">
        <v>43</v>
      </c>
      <c r="BZ21" s="185">
        <v>46</v>
      </c>
      <c r="CA21" s="185">
        <v>34</v>
      </c>
      <c r="CB21" s="185">
        <v>29</v>
      </c>
      <c r="CC21" s="185">
        <v>25</v>
      </c>
      <c r="CD21" s="185">
        <v>20</v>
      </c>
      <c r="CE21" s="185">
        <v>19</v>
      </c>
      <c r="CF21" s="185">
        <v>20</v>
      </c>
      <c r="CG21" s="185">
        <v>16</v>
      </c>
      <c r="CH21" s="185">
        <v>23</v>
      </c>
      <c r="CI21" s="185">
        <v>20</v>
      </c>
      <c r="CJ21" s="185">
        <v>11</v>
      </c>
      <c r="CK21" s="185">
        <v>17</v>
      </c>
      <c r="CL21" s="185">
        <v>8</v>
      </c>
      <c r="CM21" s="185">
        <v>13</v>
      </c>
      <c r="CN21" s="185">
        <v>7</v>
      </c>
      <c r="CO21" s="185">
        <v>29</v>
      </c>
    </row>
    <row r="22" spans="1:93" ht="19.95" customHeight="1">
      <c r="A22" s="185" t="s">
        <v>273</v>
      </c>
      <c r="B22" s="185">
        <v>7071</v>
      </c>
      <c r="C22" s="185">
        <v>54</v>
      </c>
      <c r="D22" s="185">
        <v>65</v>
      </c>
      <c r="E22" s="185">
        <v>57</v>
      </c>
      <c r="F22" s="185">
        <v>63</v>
      </c>
      <c r="G22" s="185">
        <v>58</v>
      </c>
      <c r="H22" s="185">
        <v>78</v>
      </c>
      <c r="I22" s="185">
        <v>67</v>
      </c>
      <c r="J22" s="185">
        <v>62</v>
      </c>
      <c r="K22" s="185">
        <v>50</v>
      </c>
      <c r="L22" s="185">
        <v>69</v>
      </c>
      <c r="M22" s="185">
        <v>69</v>
      </c>
      <c r="N22" s="185">
        <v>66</v>
      </c>
      <c r="O22" s="185">
        <v>68</v>
      </c>
      <c r="P22" s="185">
        <v>72</v>
      </c>
      <c r="Q22" s="185">
        <v>61</v>
      </c>
      <c r="R22" s="185">
        <v>61</v>
      </c>
      <c r="S22" s="185">
        <v>54</v>
      </c>
      <c r="T22" s="185">
        <v>65</v>
      </c>
      <c r="U22" s="185">
        <v>69</v>
      </c>
      <c r="V22" s="185">
        <v>66</v>
      </c>
      <c r="W22" s="185">
        <v>58</v>
      </c>
      <c r="X22" s="185">
        <v>68</v>
      </c>
      <c r="Y22" s="185">
        <v>78</v>
      </c>
      <c r="Z22" s="185">
        <v>74</v>
      </c>
      <c r="AA22" s="185">
        <v>90</v>
      </c>
      <c r="AB22" s="185">
        <v>100</v>
      </c>
      <c r="AC22" s="185">
        <v>104</v>
      </c>
      <c r="AD22" s="185">
        <v>83</v>
      </c>
      <c r="AE22" s="185">
        <v>81</v>
      </c>
      <c r="AF22" s="185">
        <v>73</v>
      </c>
      <c r="AG22" s="185">
        <v>93</v>
      </c>
      <c r="AH22" s="185">
        <v>103</v>
      </c>
      <c r="AI22" s="185">
        <v>92</v>
      </c>
      <c r="AJ22" s="185">
        <v>94</v>
      </c>
      <c r="AK22" s="185">
        <v>92</v>
      </c>
      <c r="AL22" s="185">
        <v>77</v>
      </c>
      <c r="AM22" s="185">
        <v>101</v>
      </c>
      <c r="AN22" s="185">
        <v>78</v>
      </c>
      <c r="AO22" s="185">
        <v>89</v>
      </c>
      <c r="AP22" s="185">
        <v>91</v>
      </c>
      <c r="AQ22" s="185">
        <v>95</v>
      </c>
      <c r="AR22" s="185">
        <v>62</v>
      </c>
      <c r="AS22" s="185">
        <v>89</v>
      </c>
      <c r="AT22" s="185">
        <v>98</v>
      </c>
      <c r="AU22" s="185">
        <v>74</v>
      </c>
      <c r="AV22" s="185">
        <v>64</v>
      </c>
      <c r="AW22" s="185">
        <v>88</v>
      </c>
      <c r="AX22" s="185">
        <v>67</v>
      </c>
      <c r="AY22" s="185">
        <v>74</v>
      </c>
      <c r="AZ22" s="185">
        <v>77</v>
      </c>
      <c r="BA22" s="185">
        <v>66</v>
      </c>
      <c r="BB22" s="185">
        <v>83</v>
      </c>
      <c r="BC22" s="185">
        <v>76</v>
      </c>
      <c r="BD22" s="185">
        <v>99</v>
      </c>
      <c r="BE22" s="185">
        <v>90</v>
      </c>
      <c r="BF22" s="185">
        <v>113</v>
      </c>
      <c r="BG22" s="185">
        <v>122</v>
      </c>
      <c r="BH22" s="185">
        <v>107</v>
      </c>
      <c r="BI22" s="185">
        <v>135</v>
      </c>
      <c r="BJ22" s="185">
        <v>129</v>
      </c>
      <c r="BK22" s="185">
        <v>102</v>
      </c>
      <c r="BL22" s="185">
        <v>126</v>
      </c>
      <c r="BM22" s="185">
        <v>122</v>
      </c>
      <c r="BN22" s="185">
        <v>112</v>
      </c>
      <c r="BO22" s="185">
        <v>114</v>
      </c>
      <c r="BP22" s="185">
        <v>107</v>
      </c>
      <c r="BQ22" s="185">
        <v>108</v>
      </c>
      <c r="BR22" s="185">
        <v>97</v>
      </c>
      <c r="BS22" s="185">
        <v>82</v>
      </c>
      <c r="BT22" s="185">
        <v>77</v>
      </c>
      <c r="BU22" s="185">
        <v>91</v>
      </c>
      <c r="BV22" s="185">
        <v>68</v>
      </c>
      <c r="BW22" s="185">
        <v>85</v>
      </c>
      <c r="BX22" s="185">
        <v>78</v>
      </c>
      <c r="BY22" s="185">
        <v>95</v>
      </c>
      <c r="BZ22" s="185">
        <v>72</v>
      </c>
      <c r="CA22" s="185">
        <v>62</v>
      </c>
      <c r="CB22" s="185">
        <v>61</v>
      </c>
      <c r="CC22" s="185">
        <v>62</v>
      </c>
      <c r="CD22" s="185">
        <v>62</v>
      </c>
      <c r="CE22" s="185">
        <v>53</v>
      </c>
      <c r="CF22" s="185">
        <v>60</v>
      </c>
      <c r="CG22" s="185">
        <v>51</v>
      </c>
      <c r="CH22" s="185">
        <v>42</v>
      </c>
      <c r="CI22" s="185">
        <v>39</v>
      </c>
      <c r="CJ22" s="185">
        <v>34</v>
      </c>
      <c r="CK22" s="185">
        <v>23</v>
      </c>
      <c r="CL22" s="185">
        <v>30</v>
      </c>
      <c r="CM22" s="185">
        <v>35</v>
      </c>
      <c r="CN22" s="185">
        <v>23</v>
      </c>
      <c r="CO22" s="185">
        <v>97</v>
      </c>
    </row>
    <row r="23" spans="1:93" ht="19.95" customHeight="1">
      <c r="A23" s="185" t="s">
        <v>231</v>
      </c>
      <c r="B23" s="185">
        <v>9995</v>
      </c>
      <c r="C23" s="185">
        <v>82</v>
      </c>
      <c r="D23" s="185">
        <v>62</v>
      </c>
      <c r="E23" s="185">
        <v>52</v>
      </c>
      <c r="F23" s="185">
        <v>58</v>
      </c>
      <c r="G23" s="185">
        <v>44</v>
      </c>
      <c r="H23" s="185">
        <v>58</v>
      </c>
      <c r="I23" s="185">
        <v>54</v>
      </c>
      <c r="J23" s="185">
        <v>45</v>
      </c>
      <c r="K23" s="185">
        <v>55</v>
      </c>
      <c r="L23" s="185">
        <v>55</v>
      </c>
      <c r="M23" s="185">
        <v>63</v>
      </c>
      <c r="N23" s="185">
        <v>44</v>
      </c>
      <c r="O23" s="185">
        <v>49</v>
      </c>
      <c r="P23" s="185">
        <v>58</v>
      </c>
      <c r="Q23" s="185">
        <v>34</v>
      </c>
      <c r="R23" s="185">
        <v>37</v>
      </c>
      <c r="S23" s="185">
        <v>48</v>
      </c>
      <c r="T23" s="185">
        <v>44</v>
      </c>
      <c r="U23" s="185">
        <v>37</v>
      </c>
      <c r="V23" s="185">
        <v>114</v>
      </c>
      <c r="W23" s="185">
        <v>134</v>
      </c>
      <c r="X23" s="185">
        <v>209</v>
      </c>
      <c r="Y23" s="185">
        <v>296</v>
      </c>
      <c r="Z23" s="185">
        <v>385</v>
      </c>
      <c r="AA23" s="185">
        <v>415</v>
      </c>
      <c r="AB23" s="185">
        <v>439</v>
      </c>
      <c r="AC23" s="185">
        <v>410</v>
      </c>
      <c r="AD23" s="185">
        <v>409</v>
      </c>
      <c r="AE23" s="185">
        <v>383</v>
      </c>
      <c r="AF23" s="185">
        <v>387</v>
      </c>
      <c r="AG23" s="185">
        <v>334</v>
      </c>
      <c r="AH23" s="185">
        <v>290</v>
      </c>
      <c r="AI23" s="185">
        <v>289</v>
      </c>
      <c r="AJ23" s="185">
        <v>229</v>
      </c>
      <c r="AK23" s="185">
        <v>254</v>
      </c>
      <c r="AL23" s="185">
        <v>201</v>
      </c>
      <c r="AM23" s="185">
        <v>164</v>
      </c>
      <c r="AN23" s="185">
        <v>154</v>
      </c>
      <c r="AO23" s="185">
        <v>180</v>
      </c>
      <c r="AP23" s="185">
        <v>152</v>
      </c>
      <c r="AQ23" s="185">
        <v>115</v>
      </c>
      <c r="AR23" s="185">
        <v>109</v>
      </c>
      <c r="AS23" s="185">
        <v>109</v>
      </c>
      <c r="AT23" s="185">
        <v>112</v>
      </c>
      <c r="AU23" s="185">
        <v>84</v>
      </c>
      <c r="AV23" s="185">
        <v>74</v>
      </c>
      <c r="AW23" s="185">
        <v>94</v>
      </c>
      <c r="AX23" s="185">
        <v>77</v>
      </c>
      <c r="AY23" s="185">
        <v>77</v>
      </c>
      <c r="AZ23" s="185">
        <v>88</v>
      </c>
      <c r="BA23" s="185">
        <v>93</v>
      </c>
      <c r="BB23" s="185">
        <v>78</v>
      </c>
      <c r="BC23" s="185">
        <v>75</v>
      </c>
      <c r="BD23" s="185">
        <v>92</v>
      </c>
      <c r="BE23" s="185">
        <v>97</v>
      </c>
      <c r="BF23" s="185">
        <v>90</v>
      </c>
      <c r="BG23" s="185">
        <v>105</v>
      </c>
      <c r="BH23" s="185">
        <v>87</v>
      </c>
      <c r="BI23" s="185">
        <v>86</v>
      </c>
      <c r="BJ23" s="185">
        <v>89</v>
      </c>
      <c r="BK23" s="185">
        <v>83</v>
      </c>
      <c r="BL23" s="185">
        <v>94</v>
      </c>
      <c r="BM23" s="185">
        <v>92</v>
      </c>
      <c r="BN23" s="185">
        <v>74</v>
      </c>
      <c r="BO23" s="185">
        <v>63</v>
      </c>
      <c r="BP23" s="185">
        <v>47</v>
      </c>
      <c r="BQ23" s="185">
        <v>72</v>
      </c>
      <c r="BR23" s="185">
        <v>64</v>
      </c>
      <c r="BS23" s="185">
        <v>47</v>
      </c>
      <c r="BT23" s="185">
        <v>53</v>
      </c>
      <c r="BU23" s="185">
        <v>51</v>
      </c>
      <c r="BV23" s="185">
        <v>34</v>
      </c>
      <c r="BW23" s="185">
        <v>47</v>
      </c>
      <c r="BX23" s="185">
        <v>51</v>
      </c>
      <c r="BY23" s="185">
        <v>40</v>
      </c>
      <c r="BZ23" s="185">
        <v>38</v>
      </c>
      <c r="CA23" s="185">
        <v>31</v>
      </c>
      <c r="CB23" s="185">
        <v>30</v>
      </c>
      <c r="CC23" s="185">
        <v>25</v>
      </c>
      <c r="CD23" s="185">
        <v>47</v>
      </c>
      <c r="CE23" s="185">
        <v>41</v>
      </c>
      <c r="CF23" s="185">
        <v>28</v>
      </c>
      <c r="CG23" s="185">
        <v>28</v>
      </c>
      <c r="CH23" s="185">
        <v>26</v>
      </c>
      <c r="CI23" s="185">
        <v>22</v>
      </c>
      <c r="CJ23" s="185">
        <v>32</v>
      </c>
      <c r="CK23" s="185">
        <v>16</v>
      </c>
      <c r="CL23" s="185">
        <v>14</v>
      </c>
      <c r="CM23" s="185">
        <v>13</v>
      </c>
      <c r="CN23" s="185">
        <v>9</v>
      </c>
      <c r="CO23" s="185">
        <v>45</v>
      </c>
    </row>
    <row r="24" spans="1:93" ht="19.95" customHeight="1">
      <c r="A24" s="185" t="s">
        <v>274</v>
      </c>
      <c r="B24" s="185">
        <v>12017</v>
      </c>
      <c r="C24" s="185">
        <v>149</v>
      </c>
      <c r="D24" s="185">
        <v>150</v>
      </c>
      <c r="E24" s="185">
        <v>137</v>
      </c>
      <c r="F24" s="185">
        <v>158</v>
      </c>
      <c r="G24" s="185">
        <v>146</v>
      </c>
      <c r="H24" s="185">
        <v>164</v>
      </c>
      <c r="I24" s="185">
        <v>172</v>
      </c>
      <c r="J24" s="185">
        <v>166</v>
      </c>
      <c r="K24" s="185">
        <v>179</v>
      </c>
      <c r="L24" s="185">
        <v>182</v>
      </c>
      <c r="M24" s="185">
        <v>177</v>
      </c>
      <c r="N24" s="185">
        <v>182</v>
      </c>
      <c r="O24" s="185">
        <v>177</v>
      </c>
      <c r="P24" s="185">
        <v>185</v>
      </c>
      <c r="Q24" s="185">
        <v>215</v>
      </c>
      <c r="R24" s="185">
        <v>182</v>
      </c>
      <c r="S24" s="185">
        <v>181</v>
      </c>
      <c r="T24" s="185">
        <v>171</v>
      </c>
      <c r="U24" s="185">
        <v>168</v>
      </c>
      <c r="V24" s="185">
        <v>162</v>
      </c>
      <c r="W24" s="185">
        <v>189</v>
      </c>
      <c r="X24" s="185">
        <v>156</v>
      </c>
      <c r="Y24" s="185">
        <v>160</v>
      </c>
      <c r="Z24" s="185">
        <v>176</v>
      </c>
      <c r="AA24" s="185">
        <v>152</v>
      </c>
      <c r="AB24" s="185">
        <v>147</v>
      </c>
      <c r="AC24" s="185">
        <v>151</v>
      </c>
      <c r="AD24" s="185">
        <v>162</v>
      </c>
      <c r="AE24" s="185">
        <v>161</v>
      </c>
      <c r="AF24" s="185">
        <v>167</v>
      </c>
      <c r="AG24" s="185">
        <v>141</v>
      </c>
      <c r="AH24" s="185">
        <v>159</v>
      </c>
      <c r="AI24" s="185">
        <v>190</v>
      </c>
      <c r="AJ24" s="185">
        <v>177</v>
      </c>
      <c r="AK24" s="185">
        <v>177</v>
      </c>
      <c r="AL24" s="185">
        <v>209</v>
      </c>
      <c r="AM24" s="185">
        <v>196</v>
      </c>
      <c r="AN24" s="185">
        <v>192</v>
      </c>
      <c r="AO24" s="185">
        <v>169</v>
      </c>
      <c r="AP24" s="185">
        <v>157</v>
      </c>
      <c r="AQ24" s="185">
        <v>177</v>
      </c>
      <c r="AR24" s="185">
        <v>159</v>
      </c>
      <c r="AS24" s="185">
        <v>156</v>
      </c>
      <c r="AT24" s="185">
        <v>145</v>
      </c>
      <c r="AU24" s="185">
        <v>127</v>
      </c>
      <c r="AV24" s="185">
        <v>126</v>
      </c>
      <c r="AW24" s="185">
        <v>143</v>
      </c>
      <c r="AX24" s="185">
        <v>130</v>
      </c>
      <c r="AY24" s="185">
        <v>149</v>
      </c>
      <c r="AZ24" s="185">
        <v>149</v>
      </c>
      <c r="BA24" s="185">
        <v>161</v>
      </c>
      <c r="BB24" s="185">
        <v>152</v>
      </c>
      <c r="BC24" s="185">
        <v>158</v>
      </c>
      <c r="BD24" s="185">
        <v>186</v>
      </c>
      <c r="BE24" s="185">
        <v>170</v>
      </c>
      <c r="BF24" s="185">
        <v>163</v>
      </c>
      <c r="BG24" s="185">
        <v>183</v>
      </c>
      <c r="BH24" s="185">
        <v>150</v>
      </c>
      <c r="BI24" s="185">
        <v>172</v>
      </c>
      <c r="BJ24" s="185">
        <v>158</v>
      </c>
      <c r="BK24" s="185">
        <v>147</v>
      </c>
      <c r="BL24" s="185">
        <v>135</v>
      </c>
      <c r="BM24" s="185">
        <v>160</v>
      </c>
      <c r="BN24" s="185">
        <v>131</v>
      </c>
      <c r="BO24" s="185">
        <v>117</v>
      </c>
      <c r="BP24" s="185">
        <v>91</v>
      </c>
      <c r="BQ24" s="185">
        <v>132</v>
      </c>
      <c r="BR24" s="185">
        <v>95</v>
      </c>
      <c r="BS24" s="185">
        <v>95</v>
      </c>
      <c r="BT24" s="185">
        <v>77</v>
      </c>
      <c r="BU24" s="185">
        <v>71</v>
      </c>
      <c r="BV24" s="185">
        <v>68</v>
      </c>
      <c r="BW24" s="185">
        <v>79</v>
      </c>
      <c r="BX24" s="185">
        <v>59</v>
      </c>
      <c r="BY24" s="185">
        <v>84</v>
      </c>
      <c r="BZ24" s="185">
        <v>75</v>
      </c>
      <c r="CA24" s="185">
        <v>37</v>
      </c>
      <c r="CB24" s="185">
        <v>51</v>
      </c>
      <c r="CC24" s="185">
        <v>52</v>
      </c>
      <c r="CD24" s="185">
        <v>44</v>
      </c>
      <c r="CE24" s="185">
        <v>56</v>
      </c>
      <c r="CF24" s="185">
        <v>31</v>
      </c>
      <c r="CG24" s="185">
        <v>32</v>
      </c>
      <c r="CH24" s="185">
        <v>24</v>
      </c>
      <c r="CI24" s="185">
        <v>24</v>
      </c>
      <c r="CJ24" s="185">
        <v>32</v>
      </c>
      <c r="CK24" s="185">
        <v>13</v>
      </c>
      <c r="CL24" s="185">
        <v>14</v>
      </c>
      <c r="CM24" s="185">
        <v>12</v>
      </c>
      <c r="CN24" s="185">
        <v>14</v>
      </c>
      <c r="CO24" s="185">
        <v>60</v>
      </c>
    </row>
    <row r="25" spans="1:93" ht="19.95" customHeight="1">
      <c r="A25" s="185" t="s">
        <v>275</v>
      </c>
      <c r="B25" s="185">
        <v>9071</v>
      </c>
      <c r="C25" s="185">
        <v>87</v>
      </c>
      <c r="D25" s="185">
        <v>91</v>
      </c>
      <c r="E25" s="185">
        <v>96</v>
      </c>
      <c r="F25" s="185">
        <v>103</v>
      </c>
      <c r="G25" s="185">
        <v>118</v>
      </c>
      <c r="H25" s="185">
        <v>115</v>
      </c>
      <c r="I25" s="185">
        <v>108</v>
      </c>
      <c r="J25" s="185">
        <v>114</v>
      </c>
      <c r="K25" s="185">
        <v>96</v>
      </c>
      <c r="L25" s="185">
        <v>125</v>
      </c>
      <c r="M25" s="185">
        <v>145</v>
      </c>
      <c r="N25" s="185">
        <v>152</v>
      </c>
      <c r="O25" s="185">
        <v>126</v>
      </c>
      <c r="P25" s="185">
        <v>123</v>
      </c>
      <c r="Q25" s="185">
        <v>118</v>
      </c>
      <c r="R25" s="185">
        <v>101</v>
      </c>
      <c r="S25" s="185">
        <v>123</v>
      </c>
      <c r="T25" s="185">
        <v>94</v>
      </c>
      <c r="U25" s="185">
        <v>82</v>
      </c>
      <c r="V25" s="185">
        <v>92</v>
      </c>
      <c r="W25" s="185">
        <v>65</v>
      </c>
      <c r="X25" s="185">
        <v>90</v>
      </c>
      <c r="Y25" s="185">
        <v>106</v>
      </c>
      <c r="Z25" s="185">
        <v>102</v>
      </c>
      <c r="AA25" s="185">
        <v>89</v>
      </c>
      <c r="AB25" s="185">
        <v>124</v>
      </c>
      <c r="AC25" s="185">
        <v>125</v>
      </c>
      <c r="AD25" s="185">
        <v>125</v>
      </c>
      <c r="AE25" s="185">
        <v>111</v>
      </c>
      <c r="AF25" s="185">
        <v>138</v>
      </c>
      <c r="AG25" s="185">
        <v>132</v>
      </c>
      <c r="AH25" s="185">
        <v>153</v>
      </c>
      <c r="AI25" s="185">
        <v>166</v>
      </c>
      <c r="AJ25" s="185">
        <v>151</v>
      </c>
      <c r="AK25" s="185">
        <v>146</v>
      </c>
      <c r="AL25" s="185">
        <v>129</v>
      </c>
      <c r="AM25" s="185">
        <v>133</v>
      </c>
      <c r="AN25" s="185">
        <v>148</v>
      </c>
      <c r="AO25" s="185">
        <v>173</v>
      </c>
      <c r="AP25" s="185">
        <v>124</v>
      </c>
      <c r="AQ25" s="185">
        <v>103</v>
      </c>
      <c r="AR25" s="185">
        <v>162</v>
      </c>
      <c r="AS25" s="185">
        <v>124</v>
      </c>
      <c r="AT25" s="185">
        <v>130</v>
      </c>
      <c r="AU25" s="185">
        <v>104</v>
      </c>
      <c r="AV25" s="185">
        <v>116</v>
      </c>
      <c r="AW25" s="185">
        <v>126</v>
      </c>
      <c r="AX25" s="185">
        <v>98</v>
      </c>
      <c r="AY25" s="185">
        <v>130</v>
      </c>
      <c r="AZ25" s="185">
        <v>122</v>
      </c>
      <c r="BA25" s="185">
        <v>136</v>
      </c>
      <c r="BB25" s="185">
        <v>144</v>
      </c>
      <c r="BC25" s="185">
        <v>131</v>
      </c>
      <c r="BD25" s="185">
        <v>117</v>
      </c>
      <c r="BE25" s="185">
        <v>121</v>
      </c>
      <c r="BF25" s="185">
        <v>124</v>
      </c>
      <c r="BG25" s="185">
        <v>114</v>
      </c>
      <c r="BH25" s="185">
        <v>138</v>
      </c>
      <c r="BI25" s="185">
        <v>128</v>
      </c>
      <c r="BJ25" s="185">
        <v>145</v>
      </c>
      <c r="BK25" s="185">
        <v>120</v>
      </c>
      <c r="BL25" s="185">
        <v>132</v>
      </c>
      <c r="BM25" s="185">
        <v>124</v>
      </c>
      <c r="BN25" s="185">
        <v>134</v>
      </c>
      <c r="BO25" s="185">
        <v>123</v>
      </c>
      <c r="BP25" s="185">
        <v>132</v>
      </c>
      <c r="BQ25" s="185">
        <v>100</v>
      </c>
      <c r="BR25" s="185">
        <v>107</v>
      </c>
      <c r="BS25" s="185">
        <v>86</v>
      </c>
      <c r="BT25" s="185">
        <v>85</v>
      </c>
      <c r="BU25" s="185">
        <v>89</v>
      </c>
      <c r="BV25" s="185">
        <v>66</v>
      </c>
      <c r="BW25" s="185">
        <v>63</v>
      </c>
      <c r="BX25" s="185">
        <v>41</v>
      </c>
      <c r="BY25" s="185">
        <v>55</v>
      </c>
      <c r="BZ25" s="185">
        <v>52</v>
      </c>
      <c r="CA25" s="185">
        <v>31</v>
      </c>
      <c r="CB25" s="185">
        <v>32</v>
      </c>
      <c r="CC25" s="185">
        <v>18</v>
      </c>
      <c r="CD25" s="185">
        <v>31</v>
      </c>
      <c r="CE25" s="185">
        <v>26</v>
      </c>
      <c r="CF25" s="185">
        <v>12</v>
      </c>
      <c r="CG25" s="185">
        <v>22</v>
      </c>
      <c r="CH25" s="185">
        <v>29</v>
      </c>
      <c r="CI25" s="185">
        <v>15</v>
      </c>
      <c r="CJ25" s="185">
        <v>11</v>
      </c>
      <c r="CK25" s="185">
        <v>16</v>
      </c>
      <c r="CL25" s="185">
        <v>12</v>
      </c>
      <c r="CM25" s="185">
        <v>13</v>
      </c>
      <c r="CN25" s="185">
        <v>11</v>
      </c>
      <c r="CO25" s="185">
        <v>31</v>
      </c>
    </row>
    <row r="26" spans="1:93" ht="19.95" customHeight="1">
      <c r="A26" s="185" t="s">
        <v>276</v>
      </c>
      <c r="B26" s="185">
        <v>12023</v>
      </c>
      <c r="C26" s="185">
        <v>164</v>
      </c>
      <c r="D26" s="185">
        <v>170</v>
      </c>
      <c r="E26" s="185">
        <v>158</v>
      </c>
      <c r="F26" s="185">
        <v>153</v>
      </c>
      <c r="G26" s="185">
        <v>140</v>
      </c>
      <c r="H26" s="185">
        <v>120</v>
      </c>
      <c r="I26" s="185">
        <v>149</v>
      </c>
      <c r="J26" s="185">
        <v>145</v>
      </c>
      <c r="K26" s="185">
        <v>166</v>
      </c>
      <c r="L26" s="185">
        <v>149</v>
      </c>
      <c r="M26" s="185">
        <v>129</v>
      </c>
      <c r="N26" s="185">
        <v>142</v>
      </c>
      <c r="O26" s="185">
        <v>130</v>
      </c>
      <c r="P26" s="185">
        <v>136</v>
      </c>
      <c r="Q26" s="185">
        <v>158</v>
      </c>
      <c r="R26" s="185">
        <v>140</v>
      </c>
      <c r="S26" s="185">
        <v>160</v>
      </c>
      <c r="T26" s="185">
        <v>146</v>
      </c>
      <c r="U26" s="185">
        <v>127</v>
      </c>
      <c r="V26" s="185">
        <v>119</v>
      </c>
      <c r="W26" s="185">
        <v>136</v>
      </c>
      <c r="X26" s="185">
        <v>147</v>
      </c>
      <c r="Y26" s="185">
        <v>147</v>
      </c>
      <c r="Z26" s="185">
        <v>206</v>
      </c>
      <c r="AA26" s="185">
        <v>252</v>
      </c>
      <c r="AB26" s="185">
        <v>261</v>
      </c>
      <c r="AC26" s="185">
        <v>260</v>
      </c>
      <c r="AD26" s="185">
        <v>279</v>
      </c>
      <c r="AE26" s="185">
        <v>260</v>
      </c>
      <c r="AF26" s="185">
        <v>281</v>
      </c>
      <c r="AG26" s="185">
        <v>291</v>
      </c>
      <c r="AH26" s="185">
        <v>288</v>
      </c>
      <c r="AI26" s="185">
        <v>264</v>
      </c>
      <c r="AJ26" s="185">
        <v>273</v>
      </c>
      <c r="AK26" s="185">
        <v>235</v>
      </c>
      <c r="AL26" s="185">
        <v>244</v>
      </c>
      <c r="AM26" s="185">
        <v>243</v>
      </c>
      <c r="AN26" s="185">
        <v>245</v>
      </c>
      <c r="AO26" s="185">
        <v>206</v>
      </c>
      <c r="AP26" s="185">
        <v>195</v>
      </c>
      <c r="AQ26" s="185">
        <v>200</v>
      </c>
      <c r="AR26" s="185">
        <v>179</v>
      </c>
      <c r="AS26" s="185">
        <v>195</v>
      </c>
      <c r="AT26" s="185">
        <v>170</v>
      </c>
      <c r="AU26" s="185">
        <v>143</v>
      </c>
      <c r="AV26" s="185">
        <v>152</v>
      </c>
      <c r="AW26" s="185">
        <v>173</v>
      </c>
      <c r="AX26" s="185">
        <v>148</v>
      </c>
      <c r="AY26" s="185">
        <v>117</v>
      </c>
      <c r="AZ26" s="185">
        <v>160</v>
      </c>
      <c r="BA26" s="185">
        <v>174</v>
      </c>
      <c r="BB26" s="185">
        <v>150</v>
      </c>
      <c r="BC26" s="185">
        <v>133</v>
      </c>
      <c r="BD26" s="185">
        <v>159</v>
      </c>
      <c r="BE26" s="185">
        <v>153</v>
      </c>
      <c r="BF26" s="185">
        <v>127</v>
      </c>
      <c r="BG26" s="185">
        <v>144</v>
      </c>
      <c r="BH26" s="185">
        <v>112</v>
      </c>
      <c r="BI26" s="185">
        <v>105</v>
      </c>
      <c r="BJ26" s="185">
        <v>86</v>
      </c>
      <c r="BK26" s="185">
        <v>96</v>
      </c>
      <c r="BL26" s="185">
        <v>99</v>
      </c>
      <c r="BM26" s="185">
        <v>71</v>
      </c>
      <c r="BN26" s="185">
        <v>105</v>
      </c>
      <c r="BO26" s="185">
        <v>92</v>
      </c>
      <c r="BP26" s="185">
        <v>86</v>
      </c>
      <c r="BQ26" s="185">
        <v>74</v>
      </c>
      <c r="BR26" s="185">
        <v>72</v>
      </c>
      <c r="BS26" s="185">
        <v>65</v>
      </c>
      <c r="BT26" s="185">
        <v>64</v>
      </c>
      <c r="BU26" s="185">
        <v>36</v>
      </c>
      <c r="BV26" s="185">
        <v>62</v>
      </c>
      <c r="BW26" s="185">
        <v>44</v>
      </c>
      <c r="BX26" s="185">
        <v>53</v>
      </c>
      <c r="BY26" s="185">
        <v>40</v>
      </c>
      <c r="BZ26" s="185">
        <v>41</v>
      </c>
      <c r="CA26" s="185">
        <v>34</v>
      </c>
      <c r="CB26" s="185">
        <v>28</v>
      </c>
      <c r="CC26" s="185">
        <v>35</v>
      </c>
      <c r="CD26" s="185">
        <v>31</v>
      </c>
      <c r="CE26" s="185">
        <v>25</v>
      </c>
      <c r="CF26" s="185">
        <v>17</v>
      </c>
      <c r="CG26" s="185">
        <v>27</v>
      </c>
      <c r="CH26" s="185">
        <v>20</v>
      </c>
      <c r="CI26" s="185">
        <v>26</v>
      </c>
      <c r="CJ26" s="185">
        <v>12</v>
      </c>
      <c r="CK26" s="185">
        <v>14</v>
      </c>
      <c r="CL26" s="185">
        <v>7</v>
      </c>
      <c r="CM26" s="185">
        <v>12</v>
      </c>
      <c r="CN26" s="185">
        <v>9</v>
      </c>
      <c r="CO26" s="185">
        <v>32</v>
      </c>
    </row>
    <row r="27" spans="1:93" ht="19.95" customHeight="1">
      <c r="A27" s="185" t="s">
        <v>277</v>
      </c>
      <c r="B27" s="185">
        <v>12497</v>
      </c>
      <c r="C27" s="185">
        <v>138</v>
      </c>
      <c r="D27" s="185">
        <v>131</v>
      </c>
      <c r="E27" s="185">
        <v>145</v>
      </c>
      <c r="F27" s="185">
        <v>152</v>
      </c>
      <c r="G27" s="185">
        <v>136</v>
      </c>
      <c r="H27" s="185">
        <v>119</v>
      </c>
      <c r="I27" s="185">
        <v>135</v>
      </c>
      <c r="J27" s="185">
        <v>130</v>
      </c>
      <c r="K27" s="185">
        <v>140</v>
      </c>
      <c r="L27" s="185">
        <v>129</v>
      </c>
      <c r="M27" s="185">
        <v>115</v>
      </c>
      <c r="N27" s="185">
        <v>113</v>
      </c>
      <c r="O27" s="185">
        <v>110</v>
      </c>
      <c r="P27" s="185">
        <v>95</v>
      </c>
      <c r="Q27" s="185">
        <v>93</v>
      </c>
      <c r="R27" s="185">
        <v>80</v>
      </c>
      <c r="S27" s="185">
        <v>94</v>
      </c>
      <c r="T27" s="185">
        <v>86</v>
      </c>
      <c r="U27" s="185">
        <v>144</v>
      </c>
      <c r="V27" s="185">
        <v>156</v>
      </c>
      <c r="W27" s="185">
        <v>134</v>
      </c>
      <c r="X27" s="185">
        <v>154</v>
      </c>
      <c r="Y27" s="185">
        <v>181</v>
      </c>
      <c r="Z27" s="185">
        <v>223</v>
      </c>
      <c r="AA27" s="185">
        <v>240</v>
      </c>
      <c r="AB27" s="185">
        <v>290</v>
      </c>
      <c r="AC27" s="185">
        <v>271</v>
      </c>
      <c r="AD27" s="185">
        <v>342</v>
      </c>
      <c r="AE27" s="185">
        <v>309</v>
      </c>
      <c r="AF27" s="185">
        <v>296</v>
      </c>
      <c r="AG27" s="185">
        <v>338</v>
      </c>
      <c r="AH27" s="185">
        <v>328</v>
      </c>
      <c r="AI27" s="185">
        <v>289</v>
      </c>
      <c r="AJ27" s="185">
        <v>306</v>
      </c>
      <c r="AK27" s="185">
        <v>312</v>
      </c>
      <c r="AL27" s="185">
        <v>235</v>
      </c>
      <c r="AM27" s="185">
        <v>228</v>
      </c>
      <c r="AN27" s="185">
        <v>255</v>
      </c>
      <c r="AO27" s="185">
        <v>219</v>
      </c>
      <c r="AP27" s="185">
        <v>197</v>
      </c>
      <c r="AQ27" s="185">
        <v>184</v>
      </c>
      <c r="AR27" s="185">
        <v>187</v>
      </c>
      <c r="AS27" s="185">
        <v>196</v>
      </c>
      <c r="AT27" s="185">
        <v>145</v>
      </c>
      <c r="AU27" s="185">
        <v>148</v>
      </c>
      <c r="AV27" s="185">
        <v>135</v>
      </c>
      <c r="AW27" s="185">
        <v>119</v>
      </c>
      <c r="AX27" s="185">
        <v>122</v>
      </c>
      <c r="AY27" s="185">
        <v>130</v>
      </c>
      <c r="AZ27" s="185">
        <v>134</v>
      </c>
      <c r="BA27" s="185">
        <v>143</v>
      </c>
      <c r="BB27" s="185">
        <v>135</v>
      </c>
      <c r="BC27" s="185">
        <v>148</v>
      </c>
      <c r="BD27" s="185">
        <v>139</v>
      </c>
      <c r="BE27" s="185">
        <v>121</v>
      </c>
      <c r="BF27" s="185">
        <v>135</v>
      </c>
      <c r="BG27" s="185">
        <v>140</v>
      </c>
      <c r="BH27" s="185">
        <v>165</v>
      </c>
      <c r="BI27" s="185">
        <v>158</v>
      </c>
      <c r="BJ27" s="185">
        <v>142</v>
      </c>
      <c r="BK27" s="185">
        <v>117</v>
      </c>
      <c r="BL27" s="185">
        <v>120</v>
      </c>
      <c r="BM27" s="185">
        <v>131</v>
      </c>
      <c r="BN27" s="185">
        <v>116</v>
      </c>
      <c r="BO27" s="185">
        <v>115</v>
      </c>
      <c r="BP27" s="185">
        <v>106</v>
      </c>
      <c r="BQ27" s="185">
        <v>100</v>
      </c>
      <c r="BR27" s="185">
        <v>80</v>
      </c>
      <c r="BS27" s="185">
        <v>89</v>
      </c>
      <c r="BT27" s="185">
        <v>67</v>
      </c>
      <c r="BU27" s="185">
        <v>71</v>
      </c>
      <c r="BV27" s="185">
        <v>70</v>
      </c>
      <c r="BW27" s="185">
        <v>73</v>
      </c>
      <c r="BX27" s="185">
        <v>63</v>
      </c>
      <c r="BY27" s="185">
        <v>63</v>
      </c>
      <c r="BZ27" s="185">
        <v>70</v>
      </c>
      <c r="CA27" s="185">
        <v>50</v>
      </c>
      <c r="CB27" s="185">
        <v>46</v>
      </c>
      <c r="CC27" s="185">
        <v>47</v>
      </c>
      <c r="CD27" s="185">
        <v>49</v>
      </c>
      <c r="CE27" s="185">
        <v>42</v>
      </c>
      <c r="CF27" s="185">
        <v>40</v>
      </c>
      <c r="CG27" s="185">
        <v>43</v>
      </c>
      <c r="CH27" s="185">
        <v>40</v>
      </c>
      <c r="CI27" s="185">
        <v>31</v>
      </c>
      <c r="CJ27" s="185">
        <v>29</v>
      </c>
      <c r="CK27" s="185">
        <v>16</v>
      </c>
      <c r="CL27" s="185">
        <v>21</v>
      </c>
      <c r="CM27" s="185">
        <v>16</v>
      </c>
      <c r="CN27" s="185">
        <v>22</v>
      </c>
      <c r="CO27" s="185">
        <v>40</v>
      </c>
    </row>
    <row r="28" spans="1:93" ht="19.95" customHeight="1">
      <c r="A28" s="185" t="s">
        <v>278</v>
      </c>
      <c r="B28" s="185">
        <v>13505</v>
      </c>
      <c r="C28" s="185">
        <v>148</v>
      </c>
      <c r="D28" s="185">
        <v>127</v>
      </c>
      <c r="E28" s="185">
        <v>135</v>
      </c>
      <c r="F28" s="185">
        <v>157</v>
      </c>
      <c r="G28" s="185">
        <v>117</v>
      </c>
      <c r="H28" s="185">
        <v>134</v>
      </c>
      <c r="I28" s="185">
        <v>149</v>
      </c>
      <c r="J28" s="185">
        <v>137</v>
      </c>
      <c r="K28" s="185">
        <v>132</v>
      </c>
      <c r="L28" s="185">
        <v>159</v>
      </c>
      <c r="M28" s="185">
        <v>130</v>
      </c>
      <c r="N28" s="185">
        <v>138</v>
      </c>
      <c r="O28" s="185">
        <v>158</v>
      </c>
      <c r="P28" s="185">
        <v>152</v>
      </c>
      <c r="Q28" s="185">
        <v>147</v>
      </c>
      <c r="R28" s="185">
        <v>148</v>
      </c>
      <c r="S28" s="185">
        <v>157</v>
      </c>
      <c r="T28" s="185">
        <v>131</v>
      </c>
      <c r="U28" s="185">
        <v>152</v>
      </c>
      <c r="V28" s="185">
        <v>141</v>
      </c>
      <c r="W28" s="185">
        <v>198</v>
      </c>
      <c r="X28" s="185">
        <v>156</v>
      </c>
      <c r="Y28" s="185">
        <v>188</v>
      </c>
      <c r="Z28" s="185">
        <v>198</v>
      </c>
      <c r="AA28" s="185">
        <v>202</v>
      </c>
      <c r="AB28" s="185">
        <v>215</v>
      </c>
      <c r="AC28" s="185">
        <v>223</v>
      </c>
      <c r="AD28" s="185">
        <v>233</v>
      </c>
      <c r="AE28" s="185">
        <v>209</v>
      </c>
      <c r="AF28" s="185">
        <v>212</v>
      </c>
      <c r="AG28" s="185">
        <v>249</v>
      </c>
      <c r="AH28" s="185">
        <v>249</v>
      </c>
      <c r="AI28" s="185">
        <v>224</v>
      </c>
      <c r="AJ28" s="185">
        <v>231</v>
      </c>
      <c r="AK28" s="185">
        <v>268</v>
      </c>
      <c r="AL28" s="185">
        <v>269</v>
      </c>
      <c r="AM28" s="185">
        <v>202</v>
      </c>
      <c r="AN28" s="185">
        <v>203</v>
      </c>
      <c r="AO28" s="185">
        <v>227</v>
      </c>
      <c r="AP28" s="185">
        <v>224</v>
      </c>
      <c r="AQ28" s="185">
        <v>193</v>
      </c>
      <c r="AR28" s="185">
        <v>195</v>
      </c>
      <c r="AS28" s="185">
        <v>173</v>
      </c>
      <c r="AT28" s="185">
        <v>174</v>
      </c>
      <c r="AU28" s="185">
        <v>143</v>
      </c>
      <c r="AV28" s="185">
        <v>150</v>
      </c>
      <c r="AW28" s="185">
        <v>184</v>
      </c>
      <c r="AX28" s="185">
        <v>157</v>
      </c>
      <c r="AY28" s="185">
        <v>172</v>
      </c>
      <c r="AZ28" s="185">
        <v>167</v>
      </c>
      <c r="BA28" s="185">
        <v>182</v>
      </c>
      <c r="BB28" s="185">
        <v>167</v>
      </c>
      <c r="BC28" s="185">
        <v>209</v>
      </c>
      <c r="BD28" s="185">
        <v>192</v>
      </c>
      <c r="BE28" s="185">
        <v>189</v>
      </c>
      <c r="BF28" s="185">
        <v>169</v>
      </c>
      <c r="BG28" s="185">
        <v>195</v>
      </c>
      <c r="BH28" s="185">
        <v>200</v>
      </c>
      <c r="BI28" s="185">
        <v>190</v>
      </c>
      <c r="BJ28" s="185">
        <v>164</v>
      </c>
      <c r="BK28" s="185">
        <v>176</v>
      </c>
      <c r="BL28" s="185">
        <v>177</v>
      </c>
      <c r="BM28" s="185">
        <v>155</v>
      </c>
      <c r="BN28" s="185">
        <v>153</v>
      </c>
      <c r="BO28" s="185">
        <v>176</v>
      </c>
      <c r="BP28" s="185">
        <v>165</v>
      </c>
      <c r="BQ28" s="185">
        <v>131</v>
      </c>
      <c r="BR28" s="185">
        <v>119</v>
      </c>
      <c r="BS28" s="185">
        <v>137</v>
      </c>
      <c r="BT28" s="185">
        <v>108</v>
      </c>
      <c r="BU28" s="185">
        <v>121</v>
      </c>
      <c r="BV28" s="185">
        <v>109</v>
      </c>
      <c r="BW28" s="185">
        <v>107</v>
      </c>
      <c r="BX28" s="185">
        <v>94</v>
      </c>
      <c r="BY28" s="185">
        <v>74</v>
      </c>
      <c r="BZ28" s="185">
        <v>94</v>
      </c>
      <c r="CA28" s="185">
        <v>71</v>
      </c>
      <c r="CB28" s="185">
        <v>68</v>
      </c>
      <c r="CC28" s="185">
        <v>61</v>
      </c>
      <c r="CD28" s="185">
        <v>54</v>
      </c>
      <c r="CE28" s="185">
        <v>55</v>
      </c>
      <c r="CF28" s="185">
        <v>23</v>
      </c>
      <c r="CG28" s="185">
        <v>42</v>
      </c>
      <c r="CH28" s="185">
        <v>48</v>
      </c>
      <c r="CI28" s="185">
        <v>26</v>
      </c>
      <c r="CJ28" s="185">
        <v>32</v>
      </c>
      <c r="CK28" s="185">
        <v>31</v>
      </c>
      <c r="CL28" s="185">
        <v>22</v>
      </c>
      <c r="CM28" s="185">
        <v>15</v>
      </c>
      <c r="CN28" s="185">
        <v>16</v>
      </c>
      <c r="CO28" s="185">
        <v>51</v>
      </c>
    </row>
    <row r="29" spans="1:93" ht="19.95" customHeight="1">
      <c r="A29" s="185" t="s">
        <v>279</v>
      </c>
      <c r="B29" s="185">
        <v>5355</v>
      </c>
      <c r="C29" s="185">
        <v>47</v>
      </c>
      <c r="D29" s="185">
        <v>40</v>
      </c>
      <c r="E29" s="185">
        <v>57</v>
      </c>
      <c r="F29" s="185">
        <v>57</v>
      </c>
      <c r="G29" s="185">
        <v>51</v>
      </c>
      <c r="H29" s="185">
        <v>47</v>
      </c>
      <c r="I29" s="185">
        <v>67</v>
      </c>
      <c r="J29" s="185">
        <v>52</v>
      </c>
      <c r="K29" s="185">
        <v>72</v>
      </c>
      <c r="L29" s="185">
        <v>79</v>
      </c>
      <c r="M29" s="185">
        <v>57</v>
      </c>
      <c r="N29" s="185">
        <v>75</v>
      </c>
      <c r="O29" s="185">
        <v>70</v>
      </c>
      <c r="P29" s="185">
        <v>46</v>
      </c>
      <c r="Q29" s="185">
        <v>66</v>
      </c>
      <c r="R29" s="185">
        <v>62</v>
      </c>
      <c r="S29" s="185">
        <v>55</v>
      </c>
      <c r="T29" s="185">
        <v>58</v>
      </c>
      <c r="U29" s="185">
        <v>50</v>
      </c>
      <c r="V29" s="185">
        <v>56</v>
      </c>
      <c r="W29" s="185">
        <v>60</v>
      </c>
      <c r="X29" s="185">
        <v>57</v>
      </c>
      <c r="Y29" s="185">
        <v>67</v>
      </c>
      <c r="Z29" s="185">
        <v>78</v>
      </c>
      <c r="AA29" s="185">
        <v>87</v>
      </c>
      <c r="AB29" s="185">
        <v>76</v>
      </c>
      <c r="AC29" s="185">
        <v>96</v>
      </c>
      <c r="AD29" s="185">
        <v>85</v>
      </c>
      <c r="AE29" s="185">
        <v>108</v>
      </c>
      <c r="AF29" s="185">
        <v>92</v>
      </c>
      <c r="AG29" s="185">
        <v>99</v>
      </c>
      <c r="AH29" s="185">
        <v>92</v>
      </c>
      <c r="AI29" s="185">
        <v>101</v>
      </c>
      <c r="AJ29" s="185">
        <v>94</v>
      </c>
      <c r="AK29" s="185">
        <v>91</v>
      </c>
      <c r="AL29" s="185">
        <v>78</v>
      </c>
      <c r="AM29" s="185">
        <v>84</v>
      </c>
      <c r="AN29" s="185">
        <v>75</v>
      </c>
      <c r="AO29" s="185">
        <v>83</v>
      </c>
      <c r="AP29" s="185">
        <v>86</v>
      </c>
      <c r="AQ29" s="185">
        <v>85</v>
      </c>
      <c r="AR29" s="185">
        <v>66</v>
      </c>
      <c r="AS29" s="185">
        <v>73</v>
      </c>
      <c r="AT29" s="185">
        <v>55</v>
      </c>
      <c r="AU29" s="185">
        <v>64</v>
      </c>
      <c r="AV29" s="185">
        <v>55</v>
      </c>
      <c r="AW29" s="185">
        <v>59</v>
      </c>
      <c r="AX29" s="185">
        <v>52</v>
      </c>
      <c r="AY29" s="185">
        <v>65</v>
      </c>
      <c r="AZ29" s="185">
        <v>62</v>
      </c>
      <c r="BA29" s="185">
        <v>74</v>
      </c>
      <c r="BB29" s="185">
        <v>75</v>
      </c>
      <c r="BC29" s="185">
        <v>63</v>
      </c>
      <c r="BD29" s="185">
        <v>69</v>
      </c>
      <c r="BE29" s="185">
        <v>50</v>
      </c>
      <c r="BF29" s="185">
        <v>74</v>
      </c>
      <c r="BG29" s="185">
        <v>75</v>
      </c>
      <c r="BH29" s="185">
        <v>68</v>
      </c>
      <c r="BI29" s="185">
        <v>74</v>
      </c>
      <c r="BJ29" s="185">
        <v>72</v>
      </c>
      <c r="BK29" s="185">
        <v>61</v>
      </c>
      <c r="BL29" s="185">
        <v>73</v>
      </c>
      <c r="BM29" s="185">
        <v>62</v>
      </c>
      <c r="BN29" s="185">
        <v>72</v>
      </c>
      <c r="BO29" s="185">
        <v>66</v>
      </c>
      <c r="BP29" s="185">
        <v>54</v>
      </c>
      <c r="BQ29" s="185">
        <v>60</v>
      </c>
      <c r="BR29" s="185">
        <v>50</v>
      </c>
      <c r="BS29" s="185">
        <v>44</v>
      </c>
      <c r="BT29" s="185">
        <v>30</v>
      </c>
      <c r="BU29" s="185">
        <v>46</v>
      </c>
      <c r="BV29" s="185">
        <v>35</v>
      </c>
      <c r="BW29" s="185">
        <v>39</v>
      </c>
      <c r="BX29" s="185">
        <v>32</v>
      </c>
      <c r="BY29" s="185">
        <v>50</v>
      </c>
      <c r="BZ29" s="185">
        <v>40</v>
      </c>
      <c r="CA29" s="185">
        <v>28</v>
      </c>
      <c r="CB29" s="185">
        <v>28</v>
      </c>
      <c r="CC29" s="185">
        <v>24</v>
      </c>
      <c r="CD29" s="185">
        <v>33</v>
      </c>
      <c r="CE29" s="185">
        <v>30</v>
      </c>
      <c r="CF29" s="185">
        <v>26</v>
      </c>
      <c r="CG29" s="185">
        <v>20</v>
      </c>
      <c r="CH29" s="185">
        <v>27</v>
      </c>
      <c r="CI29" s="185">
        <v>20</v>
      </c>
      <c r="CJ29" s="185">
        <v>26</v>
      </c>
      <c r="CK29" s="185">
        <v>16</v>
      </c>
      <c r="CL29" s="185">
        <v>13</v>
      </c>
      <c r="CM29" s="185">
        <v>12</v>
      </c>
      <c r="CN29" s="185">
        <v>10</v>
      </c>
      <c r="CO29" s="185">
        <v>45</v>
      </c>
    </row>
    <row r="30" spans="1:93" ht="19.95" customHeight="1">
      <c r="A30" s="185" t="s">
        <v>280</v>
      </c>
      <c r="B30" s="185">
        <v>19017</v>
      </c>
      <c r="C30" s="185">
        <v>123</v>
      </c>
      <c r="D30" s="185">
        <v>125</v>
      </c>
      <c r="E30" s="185">
        <v>114</v>
      </c>
      <c r="F30" s="185">
        <v>112</v>
      </c>
      <c r="G30" s="185">
        <v>115</v>
      </c>
      <c r="H30" s="185">
        <v>110</v>
      </c>
      <c r="I30" s="185">
        <v>127</v>
      </c>
      <c r="J30" s="185">
        <v>110</v>
      </c>
      <c r="K30" s="185">
        <v>129</v>
      </c>
      <c r="L30" s="185">
        <v>126</v>
      </c>
      <c r="M30" s="185">
        <v>123</v>
      </c>
      <c r="N30" s="185">
        <v>112</v>
      </c>
      <c r="O30" s="185">
        <v>105</v>
      </c>
      <c r="P30" s="185">
        <v>113</v>
      </c>
      <c r="Q30" s="185">
        <v>95</v>
      </c>
      <c r="R30" s="185">
        <v>103</v>
      </c>
      <c r="S30" s="185">
        <v>92</v>
      </c>
      <c r="T30" s="185">
        <v>121</v>
      </c>
      <c r="U30" s="185">
        <v>208</v>
      </c>
      <c r="V30" s="185">
        <v>643</v>
      </c>
      <c r="W30" s="185">
        <v>996</v>
      </c>
      <c r="X30" s="185">
        <v>1130</v>
      </c>
      <c r="Y30" s="185">
        <v>1101</v>
      </c>
      <c r="Z30" s="185">
        <v>911</v>
      </c>
      <c r="AA30" s="185">
        <v>729</v>
      </c>
      <c r="AB30" s="185">
        <v>644</v>
      </c>
      <c r="AC30" s="185">
        <v>535</v>
      </c>
      <c r="AD30" s="185">
        <v>448</v>
      </c>
      <c r="AE30" s="185">
        <v>436</v>
      </c>
      <c r="AF30" s="185">
        <v>417</v>
      </c>
      <c r="AG30" s="185">
        <v>410</v>
      </c>
      <c r="AH30" s="185">
        <v>362</v>
      </c>
      <c r="AI30" s="185">
        <v>347</v>
      </c>
      <c r="AJ30" s="185">
        <v>325</v>
      </c>
      <c r="AK30" s="185">
        <v>314</v>
      </c>
      <c r="AL30" s="185">
        <v>269</v>
      </c>
      <c r="AM30" s="185">
        <v>258</v>
      </c>
      <c r="AN30" s="185">
        <v>214</v>
      </c>
      <c r="AO30" s="185">
        <v>218</v>
      </c>
      <c r="AP30" s="185">
        <v>200</v>
      </c>
      <c r="AQ30" s="185">
        <v>207</v>
      </c>
      <c r="AR30" s="185">
        <v>194</v>
      </c>
      <c r="AS30" s="185">
        <v>186</v>
      </c>
      <c r="AT30" s="185">
        <v>203</v>
      </c>
      <c r="AU30" s="185">
        <v>162</v>
      </c>
      <c r="AV30" s="185">
        <v>155</v>
      </c>
      <c r="AW30" s="185">
        <v>166</v>
      </c>
      <c r="AX30" s="185">
        <v>166</v>
      </c>
      <c r="AY30" s="185">
        <v>170</v>
      </c>
      <c r="AZ30" s="185">
        <v>192</v>
      </c>
      <c r="BA30" s="185">
        <v>157</v>
      </c>
      <c r="BB30" s="185">
        <v>148</v>
      </c>
      <c r="BC30" s="185">
        <v>181</v>
      </c>
      <c r="BD30" s="185">
        <v>194</v>
      </c>
      <c r="BE30" s="185">
        <v>194</v>
      </c>
      <c r="BF30" s="185">
        <v>179</v>
      </c>
      <c r="BG30" s="185">
        <v>182</v>
      </c>
      <c r="BH30" s="185">
        <v>194</v>
      </c>
      <c r="BI30" s="185">
        <v>179</v>
      </c>
      <c r="BJ30" s="185">
        <v>157</v>
      </c>
      <c r="BK30" s="185">
        <v>157</v>
      </c>
      <c r="BL30" s="185">
        <v>122</v>
      </c>
      <c r="BM30" s="185">
        <v>142</v>
      </c>
      <c r="BN30" s="185">
        <v>125</v>
      </c>
      <c r="BO30" s="185">
        <v>115</v>
      </c>
      <c r="BP30" s="185">
        <v>124</v>
      </c>
      <c r="BQ30" s="185">
        <v>105</v>
      </c>
      <c r="BR30" s="185">
        <v>117</v>
      </c>
      <c r="BS30" s="185">
        <v>114</v>
      </c>
      <c r="BT30" s="185">
        <v>113</v>
      </c>
      <c r="BU30" s="185">
        <v>96</v>
      </c>
      <c r="BV30" s="185">
        <v>87</v>
      </c>
      <c r="BW30" s="185">
        <v>73</v>
      </c>
      <c r="BX30" s="185">
        <v>69</v>
      </c>
      <c r="BY30" s="185">
        <v>85</v>
      </c>
      <c r="BZ30" s="185">
        <v>72</v>
      </c>
      <c r="CA30" s="185">
        <v>65</v>
      </c>
      <c r="CB30" s="185">
        <v>54</v>
      </c>
      <c r="CC30" s="185">
        <v>46</v>
      </c>
      <c r="CD30" s="185">
        <v>53</v>
      </c>
      <c r="CE30" s="185">
        <v>30</v>
      </c>
      <c r="CF30" s="185">
        <v>31</v>
      </c>
      <c r="CG30" s="185">
        <v>44</v>
      </c>
      <c r="CH30" s="185">
        <v>26</v>
      </c>
      <c r="CI30" s="185">
        <v>30</v>
      </c>
      <c r="CJ30" s="185">
        <v>37</v>
      </c>
      <c r="CK30" s="185">
        <v>28</v>
      </c>
      <c r="CL30" s="185">
        <v>30</v>
      </c>
      <c r="CM30" s="185">
        <v>18</v>
      </c>
      <c r="CN30" s="185">
        <v>16</v>
      </c>
      <c r="CO30" s="185">
        <v>57</v>
      </c>
    </row>
    <row r="31" spans="1:93" ht="19.95" customHeight="1">
      <c r="A31" s="185" t="s">
        <v>281</v>
      </c>
      <c r="B31" s="185">
        <v>21293</v>
      </c>
      <c r="C31" s="185">
        <v>123</v>
      </c>
      <c r="D31" s="185">
        <v>107</v>
      </c>
      <c r="E31" s="185">
        <v>101</v>
      </c>
      <c r="F31" s="185">
        <v>121</v>
      </c>
      <c r="G31" s="185">
        <v>88</v>
      </c>
      <c r="H31" s="185">
        <v>111</v>
      </c>
      <c r="I31" s="185">
        <v>131</v>
      </c>
      <c r="J31" s="185">
        <v>99</v>
      </c>
      <c r="K31" s="185">
        <v>109</v>
      </c>
      <c r="L31" s="185">
        <v>129</v>
      </c>
      <c r="M31" s="185">
        <v>122</v>
      </c>
      <c r="N31" s="185">
        <v>131</v>
      </c>
      <c r="O31" s="185">
        <v>128</v>
      </c>
      <c r="P31" s="185">
        <v>107</v>
      </c>
      <c r="Q31" s="185">
        <v>125</v>
      </c>
      <c r="R31" s="185">
        <v>111</v>
      </c>
      <c r="S31" s="185">
        <v>121</v>
      </c>
      <c r="T31" s="185">
        <v>125</v>
      </c>
      <c r="U31" s="185">
        <v>282</v>
      </c>
      <c r="V31" s="185">
        <v>575</v>
      </c>
      <c r="W31" s="185">
        <v>684</v>
      </c>
      <c r="X31" s="185">
        <v>735</v>
      </c>
      <c r="Y31" s="185">
        <v>765</v>
      </c>
      <c r="Z31" s="185">
        <v>790</v>
      </c>
      <c r="AA31" s="185">
        <v>754</v>
      </c>
      <c r="AB31" s="185">
        <v>695</v>
      </c>
      <c r="AC31" s="185">
        <v>629</v>
      </c>
      <c r="AD31" s="185">
        <v>545</v>
      </c>
      <c r="AE31" s="185">
        <v>541</v>
      </c>
      <c r="AF31" s="185">
        <v>472</v>
      </c>
      <c r="AG31" s="185">
        <v>399</v>
      </c>
      <c r="AH31" s="185">
        <v>414</v>
      </c>
      <c r="AI31" s="185">
        <v>402</v>
      </c>
      <c r="AJ31" s="185">
        <v>342</v>
      </c>
      <c r="AK31" s="185">
        <v>320</v>
      </c>
      <c r="AL31" s="185">
        <v>334</v>
      </c>
      <c r="AM31" s="185">
        <v>303</v>
      </c>
      <c r="AN31" s="185">
        <v>257</v>
      </c>
      <c r="AO31" s="185">
        <v>225</v>
      </c>
      <c r="AP31" s="185">
        <v>231</v>
      </c>
      <c r="AQ31" s="185">
        <v>253</v>
      </c>
      <c r="AR31" s="185">
        <v>241</v>
      </c>
      <c r="AS31" s="185">
        <v>213</v>
      </c>
      <c r="AT31" s="185">
        <v>191</v>
      </c>
      <c r="AU31" s="185">
        <v>204</v>
      </c>
      <c r="AV31" s="185">
        <v>181</v>
      </c>
      <c r="AW31" s="185">
        <v>213</v>
      </c>
      <c r="AX31" s="185">
        <v>196</v>
      </c>
      <c r="AY31" s="185">
        <v>196</v>
      </c>
      <c r="AZ31" s="185">
        <v>218</v>
      </c>
      <c r="BA31" s="185">
        <v>247</v>
      </c>
      <c r="BB31" s="185">
        <v>233</v>
      </c>
      <c r="BC31" s="185">
        <v>235</v>
      </c>
      <c r="BD31" s="185">
        <v>249</v>
      </c>
      <c r="BE31" s="185">
        <v>240</v>
      </c>
      <c r="BF31" s="185">
        <v>217</v>
      </c>
      <c r="BG31" s="185">
        <v>224</v>
      </c>
      <c r="BH31" s="185">
        <v>210</v>
      </c>
      <c r="BI31" s="185">
        <v>237</v>
      </c>
      <c r="BJ31" s="185">
        <v>239</v>
      </c>
      <c r="BK31" s="185">
        <v>232</v>
      </c>
      <c r="BL31" s="185">
        <v>234</v>
      </c>
      <c r="BM31" s="185">
        <v>220</v>
      </c>
      <c r="BN31" s="185">
        <v>221</v>
      </c>
      <c r="BO31" s="185">
        <v>199</v>
      </c>
      <c r="BP31" s="185">
        <v>211</v>
      </c>
      <c r="BQ31" s="185">
        <v>183</v>
      </c>
      <c r="BR31" s="185">
        <v>202</v>
      </c>
      <c r="BS31" s="185">
        <v>214</v>
      </c>
      <c r="BT31" s="185">
        <v>214</v>
      </c>
      <c r="BU31" s="185">
        <v>156</v>
      </c>
      <c r="BV31" s="185">
        <v>138</v>
      </c>
      <c r="BW31" s="185">
        <v>154</v>
      </c>
      <c r="BX31" s="185">
        <v>170</v>
      </c>
      <c r="BY31" s="185">
        <v>142</v>
      </c>
      <c r="BZ31" s="185">
        <v>137</v>
      </c>
      <c r="CA31" s="185">
        <v>111</v>
      </c>
      <c r="CB31" s="185">
        <v>111</v>
      </c>
      <c r="CC31" s="185">
        <v>87</v>
      </c>
      <c r="CD31" s="185">
        <v>94</v>
      </c>
      <c r="CE31" s="185">
        <v>70</v>
      </c>
      <c r="CF31" s="185">
        <v>55</v>
      </c>
      <c r="CG31" s="185">
        <v>71</v>
      </c>
      <c r="CH31" s="185">
        <v>63</v>
      </c>
      <c r="CI31" s="185">
        <v>60</v>
      </c>
      <c r="CJ31" s="185">
        <v>51</v>
      </c>
      <c r="CK31" s="185">
        <v>41</v>
      </c>
      <c r="CL31" s="185">
        <v>51</v>
      </c>
      <c r="CM31" s="185">
        <v>31</v>
      </c>
      <c r="CN31" s="185">
        <v>37</v>
      </c>
      <c r="CO31" s="185">
        <v>113</v>
      </c>
    </row>
    <row r="32" spans="1:93" ht="19.95" customHeight="1">
      <c r="A32" s="185" t="s">
        <v>282</v>
      </c>
      <c r="B32" s="185">
        <v>14767</v>
      </c>
      <c r="C32" s="185">
        <v>158</v>
      </c>
      <c r="D32" s="185">
        <v>146</v>
      </c>
      <c r="E32" s="185">
        <v>111</v>
      </c>
      <c r="F32" s="185">
        <v>154</v>
      </c>
      <c r="G32" s="185">
        <v>137</v>
      </c>
      <c r="H32" s="185">
        <v>117</v>
      </c>
      <c r="I32" s="185">
        <v>129</v>
      </c>
      <c r="J32" s="185">
        <v>122</v>
      </c>
      <c r="K32" s="185">
        <v>132</v>
      </c>
      <c r="L32" s="185">
        <v>141</v>
      </c>
      <c r="M32" s="185">
        <v>117</v>
      </c>
      <c r="N32" s="185">
        <v>115</v>
      </c>
      <c r="O32" s="185">
        <v>108</v>
      </c>
      <c r="P32" s="185">
        <v>117</v>
      </c>
      <c r="Q32" s="185">
        <v>106</v>
      </c>
      <c r="R32" s="185">
        <v>90</v>
      </c>
      <c r="S32" s="185">
        <v>113</v>
      </c>
      <c r="T32" s="185">
        <v>119</v>
      </c>
      <c r="U32" s="185">
        <v>124</v>
      </c>
      <c r="V32" s="185">
        <v>179</v>
      </c>
      <c r="W32" s="185">
        <v>242</v>
      </c>
      <c r="X32" s="185">
        <v>282</v>
      </c>
      <c r="Y32" s="185">
        <v>361</v>
      </c>
      <c r="Z32" s="185">
        <v>369</v>
      </c>
      <c r="AA32" s="185">
        <v>404</v>
      </c>
      <c r="AB32" s="185">
        <v>384</v>
      </c>
      <c r="AC32" s="185">
        <v>359</v>
      </c>
      <c r="AD32" s="185">
        <v>415</v>
      </c>
      <c r="AE32" s="185">
        <v>412</v>
      </c>
      <c r="AF32" s="185">
        <v>379</v>
      </c>
      <c r="AG32" s="185">
        <v>422</v>
      </c>
      <c r="AH32" s="185">
        <v>366</v>
      </c>
      <c r="AI32" s="185">
        <v>360</v>
      </c>
      <c r="AJ32" s="185">
        <v>350</v>
      </c>
      <c r="AK32" s="185">
        <v>333</v>
      </c>
      <c r="AL32" s="185">
        <v>312</v>
      </c>
      <c r="AM32" s="185">
        <v>273</v>
      </c>
      <c r="AN32" s="185">
        <v>280</v>
      </c>
      <c r="AO32" s="185">
        <v>275</v>
      </c>
      <c r="AP32" s="185">
        <v>232</v>
      </c>
      <c r="AQ32" s="185">
        <v>201</v>
      </c>
      <c r="AR32" s="185">
        <v>186</v>
      </c>
      <c r="AS32" s="185">
        <v>195</v>
      </c>
      <c r="AT32" s="185">
        <v>172</v>
      </c>
      <c r="AU32" s="185">
        <v>161</v>
      </c>
      <c r="AV32" s="185">
        <v>160</v>
      </c>
      <c r="AW32" s="185">
        <v>158</v>
      </c>
      <c r="AX32" s="185">
        <v>133</v>
      </c>
      <c r="AY32" s="185">
        <v>154</v>
      </c>
      <c r="AZ32" s="185">
        <v>160</v>
      </c>
      <c r="BA32" s="185">
        <v>169</v>
      </c>
      <c r="BB32" s="185">
        <v>154</v>
      </c>
      <c r="BC32" s="185">
        <v>161</v>
      </c>
      <c r="BD32" s="185">
        <v>145</v>
      </c>
      <c r="BE32" s="185">
        <v>161</v>
      </c>
      <c r="BF32" s="185">
        <v>133</v>
      </c>
      <c r="BG32" s="185">
        <v>171</v>
      </c>
      <c r="BH32" s="185">
        <v>143</v>
      </c>
      <c r="BI32" s="185">
        <v>134</v>
      </c>
      <c r="BJ32" s="185">
        <v>167</v>
      </c>
      <c r="BK32" s="185">
        <v>138</v>
      </c>
      <c r="BL32" s="185">
        <v>147</v>
      </c>
      <c r="BM32" s="185">
        <v>129</v>
      </c>
      <c r="BN32" s="185">
        <v>140</v>
      </c>
      <c r="BO32" s="185">
        <v>136</v>
      </c>
      <c r="BP32" s="185">
        <v>122</v>
      </c>
      <c r="BQ32" s="185">
        <v>107</v>
      </c>
      <c r="BR32" s="185">
        <v>89</v>
      </c>
      <c r="BS32" s="185">
        <v>91</v>
      </c>
      <c r="BT32" s="185">
        <v>92</v>
      </c>
      <c r="BU32" s="185">
        <v>77</v>
      </c>
      <c r="BV32" s="185">
        <v>76</v>
      </c>
      <c r="BW32" s="185">
        <v>70</v>
      </c>
      <c r="BX32" s="185">
        <v>72</v>
      </c>
      <c r="BY32" s="185">
        <v>55</v>
      </c>
      <c r="BZ32" s="185">
        <v>59</v>
      </c>
      <c r="CA32" s="185">
        <v>45</v>
      </c>
      <c r="CB32" s="185">
        <v>50</v>
      </c>
      <c r="CC32" s="185">
        <v>41</v>
      </c>
      <c r="CD32" s="185">
        <v>43</v>
      </c>
      <c r="CE32" s="185">
        <v>52</v>
      </c>
      <c r="CF32" s="185">
        <v>45</v>
      </c>
      <c r="CG32" s="185">
        <v>45</v>
      </c>
      <c r="CH32" s="185">
        <v>30</v>
      </c>
      <c r="CI32" s="185">
        <v>35</v>
      </c>
      <c r="CJ32" s="185">
        <v>23</v>
      </c>
      <c r="CK32" s="185">
        <v>28</v>
      </c>
      <c r="CL32" s="185">
        <v>30</v>
      </c>
      <c r="CM32" s="185">
        <v>30</v>
      </c>
      <c r="CN32" s="185">
        <v>28</v>
      </c>
      <c r="CO32" s="185">
        <v>79</v>
      </c>
    </row>
    <row r="33" spans="1:93" ht="19.95" customHeight="1">
      <c r="A33" s="185" t="s">
        <v>283</v>
      </c>
      <c r="B33" s="185">
        <v>8783</v>
      </c>
      <c r="C33" s="185">
        <v>76</v>
      </c>
      <c r="D33" s="185">
        <v>72</v>
      </c>
      <c r="E33" s="185">
        <v>59</v>
      </c>
      <c r="F33" s="185">
        <v>67</v>
      </c>
      <c r="G33" s="185">
        <v>68</v>
      </c>
      <c r="H33" s="185">
        <v>65</v>
      </c>
      <c r="I33" s="185">
        <v>57</v>
      </c>
      <c r="J33" s="185">
        <v>56</v>
      </c>
      <c r="K33" s="185">
        <v>75</v>
      </c>
      <c r="L33" s="185">
        <v>51</v>
      </c>
      <c r="M33" s="185">
        <v>64</v>
      </c>
      <c r="N33" s="185">
        <v>74</v>
      </c>
      <c r="O33" s="185">
        <v>69</v>
      </c>
      <c r="P33" s="185">
        <v>71</v>
      </c>
      <c r="Q33" s="185">
        <v>85</v>
      </c>
      <c r="R33" s="185">
        <v>75</v>
      </c>
      <c r="S33" s="185">
        <v>65</v>
      </c>
      <c r="T33" s="185">
        <v>66</v>
      </c>
      <c r="U33" s="185">
        <v>163</v>
      </c>
      <c r="V33" s="185">
        <v>229</v>
      </c>
      <c r="W33" s="185">
        <v>146</v>
      </c>
      <c r="X33" s="185">
        <v>145</v>
      </c>
      <c r="Y33" s="185">
        <v>144</v>
      </c>
      <c r="Z33" s="185">
        <v>186</v>
      </c>
      <c r="AA33" s="185">
        <v>164</v>
      </c>
      <c r="AB33" s="185">
        <v>136</v>
      </c>
      <c r="AC33" s="185">
        <v>172</v>
      </c>
      <c r="AD33" s="185">
        <v>139</v>
      </c>
      <c r="AE33" s="185">
        <v>138</v>
      </c>
      <c r="AF33" s="185">
        <v>116</v>
      </c>
      <c r="AG33" s="185">
        <v>139</v>
      </c>
      <c r="AH33" s="185">
        <v>133</v>
      </c>
      <c r="AI33" s="185">
        <v>132</v>
      </c>
      <c r="AJ33" s="185">
        <v>116</v>
      </c>
      <c r="AK33" s="185">
        <v>113</v>
      </c>
      <c r="AL33" s="185">
        <v>137</v>
      </c>
      <c r="AM33" s="185">
        <v>131</v>
      </c>
      <c r="AN33" s="185">
        <v>119</v>
      </c>
      <c r="AO33" s="185">
        <v>86</v>
      </c>
      <c r="AP33" s="185">
        <v>97</v>
      </c>
      <c r="AQ33" s="185">
        <v>98</v>
      </c>
      <c r="AR33" s="185">
        <v>113</v>
      </c>
      <c r="AS33" s="185">
        <v>116</v>
      </c>
      <c r="AT33" s="185">
        <v>105</v>
      </c>
      <c r="AU33" s="185">
        <v>94</v>
      </c>
      <c r="AV33" s="185">
        <v>84</v>
      </c>
      <c r="AW33" s="185">
        <v>91</v>
      </c>
      <c r="AX33" s="185">
        <v>83</v>
      </c>
      <c r="AY33" s="185">
        <v>104</v>
      </c>
      <c r="AZ33" s="185">
        <v>87</v>
      </c>
      <c r="BA33" s="185">
        <v>137</v>
      </c>
      <c r="BB33" s="185">
        <v>106</v>
      </c>
      <c r="BC33" s="185">
        <v>124</v>
      </c>
      <c r="BD33" s="185">
        <v>104</v>
      </c>
      <c r="BE33" s="185">
        <v>106</v>
      </c>
      <c r="BF33" s="185">
        <v>113</v>
      </c>
      <c r="BG33" s="185">
        <v>103</v>
      </c>
      <c r="BH33" s="185">
        <v>121</v>
      </c>
      <c r="BI33" s="185">
        <v>118</v>
      </c>
      <c r="BJ33" s="185">
        <v>111</v>
      </c>
      <c r="BK33" s="185">
        <v>123</v>
      </c>
      <c r="BL33" s="185">
        <v>110</v>
      </c>
      <c r="BM33" s="185">
        <v>110</v>
      </c>
      <c r="BN33" s="185">
        <v>119</v>
      </c>
      <c r="BO33" s="185">
        <v>109</v>
      </c>
      <c r="BP33" s="185">
        <v>101</v>
      </c>
      <c r="BQ33" s="185">
        <v>130</v>
      </c>
      <c r="BR33" s="185">
        <v>119</v>
      </c>
      <c r="BS33" s="185">
        <v>108</v>
      </c>
      <c r="BT33" s="185">
        <v>106</v>
      </c>
      <c r="BU33" s="185">
        <v>100</v>
      </c>
      <c r="BV33" s="185">
        <v>95</v>
      </c>
      <c r="BW33" s="185">
        <v>109</v>
      </c>
      <c r="BX33" s="185">
        <v>90</v>
      </c>
      <c r="BY33" s="185">
        <v>92</v>
      </c>
      <c r="BZ33" s="185">
        <v>101</v>
      </c>
      <c r="CA33" s="185">
        <v>67</v>
      </c>
      <c r="CB33" s="185">
        <v>71</v>
      </c>
      <c r="CC33" s="185">
        <v>57</v>
      </c>
      <c r="CD33" s="185">
        <v>47</v>
      </c>
      <c r="CE33" s="185">
        <v>53</v>
      </c>
      <c r="CF33" s="185">
        <v>45</v>
      </c>
      <c r="CG33" s="185">
        <v>52</v>
      </c>
      <c r="CH33" s="185">
        <v>27</v>
      </c>
      <c r="CI33" s="185">
        <v>30</v>
      </c>
      <c r="CJ33" s="185">
        <v>25</v>
      </c>
      <c r="CK33" s="185">
        <v>32</v>
      </c>
      <c r="CL33" s="185">
        <v>36</v>
      </c>
      <c r="CM33" s="185">
        <v>24</v>
      </c>
      <c r="CN33" s="185">
        <v>13</v>
      </c>
      <c r="CO33" s="185">
        <v>68</v>
      </c>
    </row>
    <row r="34" spans="1:93" ht="19.95" customHeight="1">
      <c r="A34" s="185" t="s">
        <v>284</v>
      </c>
      <c r="B34" s="185">
        <v>11008</v>
      </c>
      <c r="C34" s="185">
        <v>80</v>
      </c>
      <c r="D34" s="185">
        <v>104</v>
      </c>
      <c r="E34" s="185">
        <v>99</v>
      </c>
      <c r="F34" s="185">
        <v>103</v>
      </c>
      <c r="G34" s="185">
        <v>82</v>
      </c>
      <c r="H34" s="185">
        <v>86</v>
      </c>
      <c r="I34" s="185">
        <v>86</v>
      </c>
      <c r="J34" s="185">
        <v>101</v>
      </c>
      <c r="K34" s="185">
        <v>94</v>
      </c>
      <c r="L34" s="185">
        <v>83</v>
      </c>
      <c r="M34" s="185">
        <v>93</v>
      </c>
      <c r="N34" s="185">
        <v>99</v>
      </c>
      <c r="O34" s="185">
        <v>70</v>
      </c>
      <c r="P34" s="185">
        <v>94</v>
      </c>
      <c r="Q34" s="185">
        <v>96</v>
      </c>
      <c r="R34" s="185">
        <v>101</v>
      </c>
      <c r="S34" s="185">
        <v>97</v>
      </c>
      <c r="T34" s="185">
        <v>75</v>
      </c>
      <c r="U34" s="185">
        <v>92</v>
      </c>
      <c r="V34" s="185">
        <v>86</v>
      </c>
      <c r="W34" s="185">
        <v>85</v>
      </c>
      <c r="X34" s="185">
        <v>98</v>
      </c>
      <c r="Y34" s="185">
        <v>123</v>
      </c>
      <c r="Z34" s="185">
        <v>144</v>
      </c>
      <c r="AA34" s="185">
        <v>161</v>
      </c>
      <c r="AB34" s="185">
        <v>188</v>
      </c>
      <c r="AC34" s="185">
        <v>214</v>
      </c>
      <c r="AD34" s="185">
        <v>205</v>
      </c>
      <c r="AE34" s="185">
        <v>232</v>
      </c>
      <c r="AF34" s="185">
        <v>236</v>
      </c>
      <c r="AG34" s="185">
        <v>251</v>
      </c>
      <c r="AH34" s="185">
        <v>220</v>
      </c>
      <c r="AI34" s="185">
        <v>240</v>
      </c>
      <c r="AJ34" s="185">
        <v>229</v>
      </c>
      <c r="AK34" s="185">
        <v>186</v>
      </c>
      <c r="AL34" s="185">
        <v>190</v>
      </c>
      <c r="AM34" s="185">
        <v>193</v>
      </c>
      <c r="AN34" s="185">
        <v>213</v>
      </c>
      <c r="AO34" s="185">
        <v>145</v>
      </c>
      <c r="AP34" s="185">
        <v>163</v>
      </c>
      <c r="AQ34" s="185">
        <v>138</v>
      </c>
      <c r="AR34" s="185">
        <v>143</v>
      </c>
      <c r="AS34" s="185">
        <v>152</v>
      </c>
      <c r="AT34" s="185">
        <v>135</v>
      </c>
      <c r="AU34" s="185">
        <v>117</v>
      </c>
      <c r="AV34" s="185">
        <v>113</v>
      </c>
      <c r="AW34" s="185">
        <v>153</v>
      </c>
      <c r="AX34" s="185">
        <v>128</v>
      </c>
      <c r="AY34" s="185">
        <v>134</v>
      </c>
      <c r="AZ34" s="185">
        <v>133</v>
      </c>
      <c r="BA34" s="185">
        <v>131</v>
      </c>
      <c r="BB34" s="185">
        <v>150</v>
      </c>
      <c r="BC34" s="185">
        <v>146</v>
      </c>
      <c r="BD34" s="185">
        <v>149</v>
      </c>
      <c r="BE34" s="185">
        <v>124</v>
      </c>
      <c r="BF34" s="185">
        <v>173</v>
      </c>
      <c r="BG34" s="185">
        <v>152</v>
      </c>
      <c r="BH34" s="185">
        <v>155</v>
      </c>
      <c r="BI34" s="185">
        <v>165</v>
      </c>
      <c r="BJ34" s="185">
        <v>163</v>
      </c>
      <c r="BK34" s="185">
        <v>150</v>
      </c>
      <c r="BL34" s="185">
        <v>156</v>
      </c>
      <c r="BM34" s="185">
        <v>162</v>
      </c>
      <c r="BN34" s="185">
        <v>137</v>
      </c>
      <c r="BO34" s="185">
        <v>145</v>
      </c>
      <c r="BP34" s="185">
        <v>145</v>
      </c>
      <c r="BQ34" s="185">
        <v>124</v>
      </c>
      <c r="BR34" s="185">
        <v>127</v>
      </c>
      <c r="BS34" s="185">
        <v>110</v>
      </c>
      <c r="BT34" s="185">
        <v>104</v>
      </c>
      <c r="BU34" s="185">
        <v>82</v>
      </c>
      <c r="BV34" s="185">
        <v>118</v>
      </c>
      <c r="BW34" s="185">
        <v>112</v>
      </c>
      <c r="BX34" s="185">
        <v>82</v>
      </c>
      <c r="BY34" s="185">
        <v>78</v>
      </c>
      <c r="BZ34" s="185">
        <v>80</v>
      </c>
      <c r="CA34" s="185">
        <v>57</v>
      </c>
      <c r="CB34" s="185">
        <v>81</v>
      </c>
      <c r="CC34" s="185">
        <v>65</v>
      </c>
      <c r="CD34" s="185">
        <v>63</v>
      </c>
      <c r="CE34" s="185">
        <v>52</v>
      </c>
      <c r="CF34" s="185">
        <v>55</v>
      </c>
      <c r="CG34" s="185">
        <v>47</v>
      </c>
      <c r="CH34" s="185">
        <v>31</v>
      </c>
      <c r="CI34" s="185">
        <v>38</v>
      </c>
      <c r="CJ34" s="185">
        <v>35</v>
      </c>
      <c r="CK34" s="185">
        <v>37</v>
      </c>
      <c r="CL34" s="185">
        <v>25</v>
      </c>
      <c r="CM34" s="185">
        <v>26</v>
      </c>
      <c r="CN34" s="185">
        <v>24</v>
      </c>
      <c r="CO34" s="185">
        <v>69</v>
      </c>
    </row>
    <row r="35" spans="1:93" ht="19.95" customHeight="1">
      <c r="A35" s="185" t="s">
        <v>285</v>
      </c>
      <c r="B35" s="185">
        <v>16964</v>
      </c>
      <c r="C35" s="185">
        <v>142</v>
      </c>
      <c r="D35" s="185">
        <v>157</v>
      </c>
      <c r="E35" s="185">
        <v>148</v>
      </c>
      <c r="F35" s="185">
        <v>157</v>
      </c>
      <c r="G35" s="185">
        <v>152</v>
      </c>
      <c r="H35" s="185">
        <v>177</v>
      </c>
      <c r="I35" s="185">
        <v>159</v>
      </c>
      <c r="J35" s="185">
        <v>195</v>
      </c>
      <c r="K35" s="185">
        <v>174</v>
      </c>
      <c r="L35" s="185">
        <v>167</v>
      </c>
      <c r="M35" s="185">
        <v>187</v>
      </c>
      <c r="N35" s="185">
        <v>182</v>
      </c>
      <c r="O35" s="185">
        <v>192</v>
      </c>
      <c r="P35" s="185">
        <v>201</v>
      </c>
      <c r="Q35" s="185">
        <v>202</v>
      </c>
      <c r="R35" s="185">
        <v>182</v>
      </c>
      <c r="S35" s="185">
        <v>202</v>
      </c>
      <c r="T35" s="185">
        <v>176</v>
      </c>
      <c r="U35" s="185">
        <v>172</v>
      </c>
      <c r="V35" s="185">
        <v>186</v>
      </c>
      <c r="W35" s="185">
        <v>171</v>
      </c>
      <c r="X35" s="185">
        <v>154</v>
      </c>
      <c r="Y35" s="185">
        <v>163</v>
      </c>
      <c r="Z35" s="185">
        <v>178</v>
      </c>
      <c r="AA35" s="185">
        <v>163</v>
      </c>
      <c r="AB35" s="185">
        <v>202</v>
      </c>
      <c r="AC35" s="185">
        <v>214</v>
      </c>
      <c r="AD35" s="185">
        <v>220</v>
      </c>
      <c r="AE35" s="185">
        <v>213</v>
      </c>
      <c r="AF35" s="185">
        <v>234</v>
      </c>
      <c r="AG35" s="185">
        <v>232</v>
      </c>
      <c r="AH35" s="185">
        <v>235</v>
      </c>
      <c r="AI35" s="185">
        <v>228</v>
      </c>
      <c r="AJ35" s="185">
        <v>258</v>
      </c>
      <c r="AK35" s="185">
        <v>232</v>
      </c>
      <c r="AL35" s="185">
        <v>236</v>
      </c>
      <c r="AM35" s="185">
        <v>279</v>
      </c>
      <c r="AN35" s="185">
        <v>253</v>
      </c>
      <c r="AO35" s="185">
        <v>198</v>
      </c>
      <c r="AP35" s="185">
        <v>219</v>
      </c>
      <c r="AQ35" s="185">
        <v>206</v>
      </c>
      <c r="AR35" s="185">
        <v>224</v>
      </c>
      <c r="AS35" s="185">
        <v>222</v>
      </c>
      <c r="AT35" s="185">
        <v>202</v>
      </c>
      <c r="AU35" s="185">
        <v>197</v>
      </c>
      <c r="AV35" s="185">
        <v>208</v>
      </c>
      <c r="AW35" s="185">
        <v>175</v>
      </c>
      <c r="AX35" s="185">
        <v>195</v>
      </c>
      <c r="AY35" s="185">
        <v>182</v>
      </c>
      <c r="AZ35" s="185">
        <v>208</v>
      </c>
      <c r="BA35" s="185">
        <v>226</v>
      </c>
      <c r="BB35" s="185">
        <v>249</v>
      </c>
      <c r="BC35" s="185">
        <v>216</v>
      </c>
      <c r="BD35" s="185">
        <v>245</v>
      </c>
      <c r="BE35" s="185">
        <v>270</v>
      </c>
      <c r="BF35" s="185">
        <v>293</v>
      </c>
      <c r="BG35" s="185">
        <v>258</v>
      </c>
      <c r="BH35" s="185">
        <v>274</v>
      </c>
      <c r="BI35" s="185">
        <v>249</v>
      </c>
      <c r="BJ35" s="185">
        <v>250</v>
      </c>
      <c r="BK35" s="185">
        <v>282</v>
      </c>
      <c r="BL35" s="185">
        <v>210</v>
      </c>
      <c r="BM35" s="185">
        <v>228</v>
      </c>
      <c r="BN35" s="185">
        <v>250</v>
      </c>
      <c r="BO35" s="185">
        <v>269</v>
      </c>
      <c r="BP35" s="185">
        <v>228</v>
      </c>
      <c r="BQ35" s="185">
        <v>247</v>
      </c>
      <c r="BR35" s="185">
        <v>210</v>
      </c>
      <c r="BS35" s="185">
        <v>202</v>
      </c>
      <c r="BT35" s="185">
        <v>187</v>
      </c>
      <c r="BU35" s="185">
        <v>164</v>
      </c>
      <c r="BV35" s="185">
        <v>148</v>
      </c>
      <c r="BW35" s="185">
        <v>154</v>
      </c>
      <c r="BX35" s="185">
        <v>159</v>
      </c>
      <c r="BY35" s="185">
        <v>155</v>
      </c>
      <c r="BZ35" s="185">
        <v>123</v>
      </c>
      <c r="CA35" s="185">
        <v>126</v>
      </c>
      <c r="CB35" s="185">
        <v>106</v>
      </c>
      <c r="CC35" s="185">
        <v>88</v>
      </c>
      <c r="CD35" s="185">
        <v>101</v>
      </c>
      <c r="CE35" s="185">
        <v>114</v>
      </c>
      <c r="CF35" s="185">
        <v>92</v>
      </c>
      <c r="CG35" s="185">
        <v>93</v>
      </c>
      <c r="CH35" s="185">
        <v>106</v>
      </c>
      <c r="CI35" s="185">
        <v>73</v>
      </c>
      <c r="CJ35" s="185">
        <v>69</v>
      </c>
      <c r="CK35" s="185">
        <v>73</v>
      </c>
      <c r="CL35" s="185">
        <v>69</v>
      </c>
      <c r="CM35" s="185">
        <v>53</v>
      </c>
      <c r="CN35" s="185">
        <v>54</v>
      </c>
      <c r="CO35" s="185">
        <v>190</v>
      </c>
    </row>
    <row r="36" spans="1:93" ht="19.95" customHeight="1">
      <c r="A36" s="185" t="s">
        <v>286</v>
      </c>
      <c r="B36" s="185">
        <v>12761</v>
      </c>
      <c r="C36" s="185">
        <v>155</v>
      </c>
      <c r="D36" s="185">
        <v>123</v>
      </c>
      <c r="E36" s="185">
        <v>131</v>
      </c>
      <c r="F36" s="185">
        <v>164</v>
      </c>
      <c r="G36" s="185">
        <v>160</v>
      </c>
      <c r="H36" s="185">
        <v>154</v>
      </c>
      <c r="I36" s="185">
        <v>173</v>
      </c>
      <c r="J36" s="185">
        <v>146</v>
      </c>
      <c r="K36" s="185">
        <v>120</v>
      </c>
      <c r="L36" s="185">
        <v>172</v>
      </c>
      <c r="M36" s="185">
        <v>138</v>
      </c>
      <c r="N36" s="185">
        <v>147</v>
      </c>
      <c r="O36" s="185">
        <v>153</v>
      </c>
      <c r="P36" s="185">
        <v>141</v>
      </c>
      <c r="Q36" s="185">
        <v>159</v>
      </c>
      <c r="R36" s="185">
        <v>153</v>
      </c>
      <c r="S36" s="185">
        <v>158</v>
      </c>
      <c r="T36" s="185">
        <v>157</v>
      </c>
      <c r="U36" s="185">
        <v>136</v>
      </c>
      <c r="V36" s="185">
        <v>152</v>
      </c>
      <c r="W36" s="185">
        <v>124</v>
      </c>
      <c r="X36" s="185">
        <v>130</v>
      </c>
      <c r="Y36" s="185">
        <v>148</v>
      </c>
      <c r="Z36" s="185">
        <v>166</v>
      </c>
      <c r="AA36" s="185">
        <v>168</v>
      </c>
      <c r="AB36" s="185">
        <v>171</v>
      </c>
      <c r="AC36" s="185">
        <v>171</v>
      </c>
      <c r="AD36" s="185">
        <v>160</v>
      </c>
      <c r="AE36" s="185">
        <v>170</v>
      </c>
      <c r="AF36" s="185">
        <v>179</v>
      </c>
      <c r="AG36" s="185">
        <v>182</v>
      </c>
      <c r="AH36" s="185">
        <v>168</v>
      </c>
      <c r="AI36" s="185">
        <v>196</v>
      </c>
      <c r="AJ36" s="185">
        <v>192</v>
      </c>
      <c r="AK36" s="185">
        <v>193</v>
      </c>
      <c r="AL36" s="185">
        <v>174</v>
      </c>
      <c r="AM36" s="185">
        <v>187</v>
      </c>
      <c r="AN36" s="185">
        <v>158</v>
      </c>
      <c r="AO36" s="185">
        <v>169</v>
      </c>
      <c r="AP36" s="185">
        <v>179</v>
      </c>
      <c r="AQ36" s="185">
        <v>166</v>
      </c>
      <c r="AR36" s="185">
        <v>151</v>
      </c>
      <c r="AS36" s="185">
        <v>149</v>
      </c>
      <c r="AT36" s="185">
        <v>158</v>
      </c>
      <c r="AU36" s="185">
        <v>134</v>
      </c>
      <c r="AV36" s="185">
        <v>138</v>
      </c>
      <c r="AW36" s="185">
        <v>163</v>
      </c>
      <c r="AX36" s="185">
        <v>138</v>
      </c>
      <c r="AY36" s="185">
        <v>124</v>
      </c>
      <c r="AZ36" s="185">
        <v>135</v>
      </c>
      <c r="BA36" s="185">
        <v>134</v>
      </c>
      <c r="BB36" s="185">
        <v>173</v>
      </c>
      <c r="BC36" s="185">
        <v>176</v>
      </c>
      <c r="BD36" s="185">
        <v>164</v>
      </c>
      <c r="BE36" s="185">
        <v>200</v>
      </c>
      <c r="BF36" s="185">
        <v>199</v>
      </c>
      <c r="BG36" s="185">
        <v>193</v>
      </c>
      <c r="BH36" s="185">
        <v>175</v>
      </c>
      <c r="BI36" s="185">
        <v>212</v>
      </c>
      <c r="BJ36" s="185">
        <v>204</v>
      </c>
      <c r="BK36" s="185">
        <v>211</v>
      </c>
      <c r="BL36" s="185">
        <v>173</v>
      </c>
      <c r="BM36" s="185">
        <v>170</v>
      </c>
      <c r="BN36" s="185">
        <v>168</v>
      </c>
      <c r="BO36" s="185">
        <v>166</v>
      </c>
      <c r="BP36" s="185">
        <v>139</v>
      </c>
      <c r="BQ36" s="185">
        <v>148</v>
      </c>
      <c r="BR36" s="185">
        <v>143</v>
      </c>
      <c r="BS36" s="185">
        <v>109</v>
      </c>
      <c r="BT36" s="185">
        <v>104</v>
      </c>
      <c r="BU36" s="185">
        <v>107</v>
      </c>
      <c r="BV36" s="185">
        <v>117</v>
      </c>
      <c r="BW36" s="185">
        <v>109</v>
      </c>
      <c r="BX36" s="185">
        <v>113</v>
      </c>
      <c r="BY36" s="185">
        <v>106</v>
      </c>
      <c r="BZ36" s="185">
        <v>120</v>
      </c>
      <c r="CA36" s="185">
        <v>77</v>
      </c>
      <c r="CB36" s="185">
        <v>82</v>
      </c>
      <c r="CC36" s="185">
        <v>78</v>
      </c>
      <c r="CD36" s="185">
        <v>81</v>
      </c>
      <c r="CE36" s="185">
        <v>60</v>
      </c>
      <c r="CF36" s="185">
        <v>68</v>
      </c>
      <c r="CG36" s="185">
        <v>69</v>
      </c>
      <c r="CH36" s="185">
        <v>65</v>
      </c>
      <c r="CI36" s="185">
        <v>47</v>
      </c>
      <c r="CJ36" s="185">
        <v>41</v>
      </c>
      <c r="CK36" s="185">
        <v>41</v>
      </c>
      <c r="CL36" s="185">
        <v>36</v>
      </c>
      <c r="CM36" s="185">
        <v>37</v>
      </c>
      <c r="CN36" s="185">
        <v>29</v>
      </c>
      <c r="CO36" s="185">
        <v>84</v>
      </c>
    </row>
    <row r="37" spans="1:93" ht="19.95" customHeight="1">
      <c r="A37" s="185" t="s">
        <v>287</v>
      </c>
      <c r="B37" s="185">
        <v>11600</v>
      </c>
      <c r="C37" s="185">
        <v>96</v>
      </c>
      <c r="D37" s="185">
        <v>84</v>
      </c>
      <c r="E37" s="185">
        <v>84</v>
      </c>
      <c r="F37" s="185">
        <v>74</v>
      </c>
      <c r="G37" s="185">
        <v>62</v>
      </c>
      <c r="H37" s="185">
        <v>71</v>
      </c>
      <c r="I37" s="185">
        <v>78</v>
      </c>
      <c r="J37" s="185">
        <v>80</v>
      </c>
      <c r="K37" s="185">
        <v>60</v>
      </c>
      <c r="L37" s="185">
        <v>80</v>
      </c>
      <c r="M37" s="185">
        <v>59</v>
      </c>
      <c r="N37" s="185">
        <v>67</v>
      </c>
      <c r="O37" s="185">
        <v>77</v>
      </c>
      <c r="P37" s="185">
        <v>81</v>
      </c>
      <c r="Q37" s="185">
        <v>64</v>
      </c>
      <c r="R37" s="185">
        <v>68</v>
      </c>
      <c r="S37" s="185">
        <v>54</v>
      </c>
      <c r="T37" s="185">
        <v>58</v>
      </c>
      <c r="U37" s="185">
        <v>60</v>
      </c>
      <c r="V37" s="185">
        <v>56</v>
      </c>
      <c r="W37" s="185">
        <v>63</v>
      </c>
      <c r="X37" s="185">
        <v>77</v>
      </c>
      <c r="Y37" s="185">
        <v>93</v>
      </c>
      <c r="Z37" s="185">
        <v>154</v>
      </c>
      <c r="AA37" s="185">
        <v>249</v>
      </c>
      <c r="AB37" s="185">
        <v>300</v>
      </c>
      <c r="AC37" s="185">
        <v>418</v>
      </c>
      <c r="AD37" s="185">
        <v>408</v>
      </c>
      <c r="AE37" s="185">
        <v>396</v>
      </c>
      <c r="AF37" s="185">
        <v>427</v>
      </c>
      <c r="AG37" s="185">
        <v>450</v>
      </c>
      <c r="AH37" s="185">
        <v>412</v>
      </c>
      <c r="AI37" s="185">
        <v>343</v>
      </c>
      <c r="AJ37" s="185">
        <v>332</v>
      </c>
      <c r="AK37" s="185">
        <v>312</v>
      </c>
      <c r="AL37" s="185">
        <v>269</v>
      </c>
      <c r="AM37" s="185">
        <v>251</v>
      </c>
      <c r="AN37" s="185">
        <v>197</v>
      </c>
      <c r="AO37" s="185">
        <v>202</v>
      </c>
      <c r="AP37" s="185">
        <v>232</v>
      </c>
      <c r="AQ37" s="185">
        <v>189</v>
      </c>
      <c r="AR37" s="185">
        <v>188</v>
      </c>
      <c r="AS37" s="185">
        <v>163</v>
      </c>
      <c r="AT37" s="185">
        <v>161</v>
      </c>
      <c r="AU37" s="185">
        <v>137</v>
      </c>
      <c r="AV37" s="185">
        <v>130</v>
      </c>
      <c r="AW37" s="185">
        <v>127</v>
      </c>
      <c r="AX37" s="185">
        <v>136</v>
      </c>
      <c r="AY37" s="185">
        <v>136</v>
      </c>
      <c r="AZ37" s="185">
        <v>136</v>
      </c>
      <c r="BA37" s="185">
        <v>138</v>
      </c>
      <c r="BB37" s="185">
        <v>134</v>
      </c>
      <c r="BC37" s="185">
        <v>127</v>
      </c>
      <c r="BD37" s="185">
        <v>123</v>
      </c>
      <c r="BE37" s="185">
        <v>129</v>
      </c>
      <c r="BF37" s="185">
        <v>120</v>
      </c>
      <c r="BG37" s="185">
        <v>111</v>
      </c>
      <c r="BH37" s="185">
        <v>126</v>
      </c>
      <c r="BI37" s="185">
        <v>124</v>
      </c>
      <c r="BJ37" s="185">
        <v>107</v>
      </c>
      <c r="BK37" s="185">
        <v>105</v>
      </c>
      <c r="BL37" s="185">
        <v>115</v>
      </c>
      <c r="BM37" s="185">
        <v>117</v>
      </c>
      <c r="BN37" s="185">
        <v>90</v>
      </c>
      <c r="BO37" s="185">
        <v>109</v>
      </c>
      <c r="BP37" s="185">
        <v>94</v>
      </c>
      <c r="BQ37" s="185">
        <v>112</v>
      </c>
      <c r="BR37" s="185">
        <v>101</v>
      </c>
      <c r="BS37" s="185">
        <v>84</v>
      </c>
      <c r="BT37" s="185">
        <v>84</v>
      </c>
      <c r="BU37" s="185">
        <v>87</v>
      </c>
      <c r="BV37" s="185">
        <v>66</v>
      </c>
      <c r="BW37" s="185">
        <v>61</v>
      </c>
      <c r="BX37" s="185">
        <v>58</v>
      </c>
      <c r="BY37" s="185">
        <v>61</v>
      </c>
      <c r="BZ37" s="185">
        <v>57</v>
      </c>
      <c r="CA37" s="185">
        <v>50</v>
      </c>
      <c r="CB37" s="185">
        <v>42</v>
      </c>
      <c r="CC37" s="185">
        <v>39</v>
      </c>
      <c r="CD37" s="185">
        <v>34</v>
      </c>
      <c r="CE37" s="185">
        <v>35</v>
      </c>
      <c r="CF37" s="185">
        <v>31</v>
      </c>
      <c r="CG37" s="185">
        <v>31</v>
      </c>
      <c r="CH37" s="185">
        <v>21</v>
      </c>
      <c r="CI37" s="185">
        <v>31</v>
      </c>
      <c r="CJ37" s="185">
        <v>17</v>
      </c>
      <c r="CK37" s="185">
        <v>13</v>
      </c>
      <c r="CL37" s="185">
        <v>22</v>
      </c>
      <c r="CM37" s="185">
        <v>14</v>
      </c>
      <c r="CN37" s="185">
        <v>11</v>
      </c>
      <c r="CO37" s="185">
        <v>68</v>
      </c>
    </row>
    <row r="38" spans="1:93" ht="19.95" customHeight="1">
      <c r="A38" s="185" t="s">
        <v>288</v>
      </c>
      <c r="B38" s="185">
        <v>14845</v>
      </c>
      <c r="C38" s="185">
        <v>132</v>
      </c>
      <c r="D38" s="185">
        <v>120</v>
      </c>
      <c r="E38" s="185">
        <v>120</v>
      </c>
      <c r="F38" s="185">
        <v>118</v>
      </c>
      <c r="G38" s="185">
        <v>107</v>
      </c>
      <c r="H38" s="185">
        <v>96</v>
      </c>
      <c r="I38" s="185">
        <v>121</v>
      </c>
      <c r="J38" s="185">
        <v>128</v>
      </c>
      <c r="K38" s="185">
        <v>108</v>
      </c>
      <c r="L38" s="185">
        <v>113</v>
      </c>
      <c r="M38" s="185">
        <v>94</v>
      </c>
      <c r="N38" s="185">
        <v>117</v>
      </c>
      <c r="O38" s="185">
        <v>92</v>
      </c>
      <c r="P38" s="185">
        <v>99</v>
      </c>
      <c r="Q38" s="185">
        <v>83</v>
      </c>
      <c r="R38" s="185">
        <v>95</v>
      </c>
      <c r="S38" s="185">
        <v>82</v>
      </c>
      <c r="T38" s="185">
        <v>85</v>
      </c>
      <c r="U38" s="185">
        <v>274</v>
      </c>
      <c r="V38" s="185">
        <v>517</v>
      </c>
      <c r="W38" s="185">
        <v>446</v>
      </c>
      <c r="X38" s="185">
        <v>374</v>
      </c>
      <c r="Y38" s="185">
        <v>411</v>
      </c>
      <c r="Z38" s="185">
        <v>477</v>
      </c>
      <c r="AA38" s="185">
        <v>466</v>
      </c>
      <c r="AB38" s="185">
        <v>397</v>
      </c>
      <c r="AC38" s="185">
        <v>380</v>
      </c>
      <c r="AD38" s="185">
        <v>348</v>
      </c>
      <c r="AE38" s="185">
        <v>306</v>
      </c>
      <c r="AF38" s="185">
        <v>315</v>
      </c>
      <c r="AG38" s="185">
        <v>314</v>
      </c>
      <c r="AH38" s="185">
        <v>285</v>
      </c>
      <c r="AI38" s="185">
        <v>287</v>
      </c>
      <c r="AJ38" s="185">
        <v>322</v>
      </c>
      <c r="AK38" s="185">
        <v>286</v>
      </c>
      <c r="AL38" s="185">
        <v>250</v>
      </c>
      <c r="AM38" s="185">
        <v>247</v>
      </c>
      <c r="AN38" s="185">
        <v>234</v>
      </c>
      <c r="AO38" s="185">
        <v>205</v>
      </c>
      <c r="AP38" s="185">
        <v>178</v>
      </c>
      <c r="AQ38" s="185">
        <v>213</v>
      </c>
      <c r="AR38" s="185">
        <v>168</v>
      </c>
      <c r="AS38" s="185">
        <v>160</v>
      </c>
      <c r="AT38" s="185">
        <v>184</v>
      </c>
      <c r="AU38" s="185">
        <v>161</v>
      </c>
      <c r="AV38" s="185">
        <v>138</v>
      </c>
      <c r="AW38" s="185">
        <v>134</v>
      </c>
      <c r="AX38" s="185">
        <v>139</v>
      </c>
      <c r="AY38" s="185">
        <v>157</v>
      </c>
      <c r="AZ38" s="185">
        <v>152</v>
      </c>
      <c r="BA38" s="185">
        <v>145</v>
      </c>
      <c r="BB38" s="185">
        <v>147</v>
      </c>
      <c r="BC38" s="185">
        <v>158</v>
      </c>
      <c r="BD38" s="185">
        <v>169</v>
      </c>
      <c r="BE38" s="185">
        <v>163</v>
      </c>
      <c r="BF38" s="185">
        <v>169</v>
      </c>
      <c r="BG38" s="185">
        <v>179</v>
      </c>
      <c r="BH38" s="185">
        <v>174</v>
      </c>
      <c r="BI38" s="185">
        <v>156</v>
      </c>
      <c r="BJ38" s="185">
        <v>145</v>
      </c>
      <c r="BK38" s="185">
        <v>148</v>
      </c>
      <c r="BL38" s="185">
        <v>142</v>
      </c>
      <c r="BM38" s="185">
        <v>133</v>
      </c>
      <c r="BN38" s="185">
        <v>144</v>
      </c>
      <c r="BO38" s="185">
        <v>111</v>
      </c>
      <c r="BP38" s="185">
        <v>123</v>
      </c>
      <c r="BQ38" s="185">
        <v>116</v>
      </c>
      <c r="BR38" s="185">
        <v>135</v>
      </c>
      <c r="BS38" s="185">
        <v>99</v>
      </c>
      <c r="BT38" s="185">
        <v>109</v>
      </c>
      <c r="BU38" s="185">
        <v>109</v>
      </c>
      <c r="BV38" s="185">
        <v>99</v>
      </c>
      <c r="BW38" s="185">
        <v>93</v>
      </c>
      <c r="BX38" s="185">
        <v>85</v>
      </c>
      <c r="BY38" s="185">
        <v>84</v>
      </c>
      <c r="BZ38" s="185">
        <v>81</v>
      </c>
      <c r="CA38" s="185">
        <v>71</v>
      </c>
      <c r="CB38" s="185">
        <v>53</v>
      </c>
      <c r="CC38" s="185">
        <v>59</v>
      </c>
      <c r="CD38" s="185">
        <v>41</v>
      </c>
      <c r="CE38" s="185">
        <v>44</v>
      </c>
      <c r="CF38" s="185">
        <v>44</v>
      </c>
      <c r="CG38" s="185">
        <v>48</v>
      </c>
      <c r="CH38" s="185">
        <v>41</v>
      </c>
      <c r="CI38" s="185">
        <v>23</v>
      </c>
      <c r="CJ38" s="185">
        <v>25</v>
      </c>
      <c r="CK38" s="185">
        <v>25</v>
      </c>
      <c r="CL38" s="185">
        <v>24</v>
      </c>
      <c r="CM38" s="185">
        <v>15</v>
      </c>
      <c r="CN38" s="185">
        <v>14</v>
      </c>
      <c r="CO38" s="185">
        <v>67</v>
      </c>
    </row>
    <row r="39" spans="1:93" ht="19.95" customHeight="1">
      <c r="A39" s="185" t="s">
        <v>289</v>
      </c>
      <c r="B39" s="185">
        <v>11781</v>
      </c>
      <c r="C39" s="185">
        <v>95</v>
      </c>
      <c r="D39" s="185">
        <v>95</v>
      </c>
      <c r="E39" s="185">
        <v>83</v>
      </c>
      <c r="F39" s="185">
        <v>96</v>
      </c>
      <c r="G39" s="185">
        <v>98</v>
      </c>
      <c r="H39" s="185">
        <v>85</v>
      </c>
      <c r="I39" s="185">
        <v>102</v>
      </c>
      <c r="J39" s="185">
        <v>102</v>
      </c>
      <c r="K39" s="185">
        <v>90</v>
      </c>
      <c r="L39" s="185">
        <v>126</v>
      </c>
      <c r="M39" s="185">
        <v>106</v>
      </c>
      <c r="N39" s="185">
        <v>102</v>
      </c>
      <c r="O39" s="185">
        <v>85</v>
      </c>
      <c r="P39" s="185">
        <v>88</v>
      </c>
      <c r="Q39" s="185">
        <v>127</v>
      </c>
      <c r="R39" s="185">
        <v>99</v>
      </c>
      <c r="S39" s="185">
        <v>95</v>
      </c>
      <c r="T39" s="185">
        <v>85</v>
      </c>
      <c r="U39" s="185">
        <v>92</v>
      </c>
      <c r="V39" s="185">
        <v>82</v>
      </c>
      <c r="W39" s="185">
        <v>105</v>
      </c>
      <c r="X39" s="185">
        <v>116</v>
      </c>
      <c r="Y39" s="185">
        <v>120</v>
      </c>
      <c r="Z39" s="185">
        <v>117</v>
      </c>
      <c r="AA39" s="185">
        <v>136</v>
      </c>
      <c r="AB39" s="185">
        <v>127</v>
      </c>
      <c r="AC39" s="185">
        <v>136</v>
      </c>
      <c r="AD39" s="185">
        <v>148</v>
      </c>
      <c r="AE39" s="185">
        <v>138</v>
      </c>
      <c r="AF39" s="185">
        <v>152</v>
      </c>
      <c r="AG39" s="185">
        <v>173</v>
      </c>
      <c r="AH39" s="185">
        <v>137</v>
      </c>
      <c r="AI39" s="185">
        <v>131</v>
      </c>
      <c r="AJ39" s="185">
        <v>158</v>
      </c>
      <c r="AK39" s="185">
        <v>156</v>
      </c>
      <c r="AL39" s="185">
        <v>154</v>
      </c>
      <c r="AM39" s="185">
        <v>132</v>
      </c>
      <c r="AN39" s="185">
        <v>130</v>
      </c>
      <c r="AO39" s="185">
        <v>125</v>
      </c>
      <c r="AP39" s="185">
        <v>129</v>
      </c>
      <c r="AQ39" s="185">
        <v>133</v>
      </c>
      <c r="AR39" s="185">
        <v>156</v>
      </c>
      <c r="AS39" s="185">
        <v>124</v>
      </c>
      <c r="AT39" s="185">
        <v>156</v>
      </c>
      <c r="AU39" s="185">
        <v>108</v>
      </c>
      <c r="AV39" s="185">
        <v>92</v>
      </c>
      <c r="AW39" s="185">
        <v>121</v>
      </c>
      <c r="AX39" s="185">
        <v>113</v>
      </c>
      <c r="AY39" s="185">
        <v>114</v>
      </c>
      <c r="AZ39" s="185">
        <v>120</v>
      </c>
      <c r="BA39" s="185">
        <v>148</v>
      </c>
      <c r="BB39" s="185">
        <v>170</v>
      </c>
      <c r="BC39" s="185">
        <v>180</v>
      </c>
      <c r="BD39" s="185">
        <v>191</v>
      </c>
      <c r="BE39" s="185">
        <v>192</v>
      </c>
      <c r="BF39" s="185">
        <v>170</v>
      </c>
      <c r="BG39" s="185">
        <v>208</v>
      </c>
      <c r="BH39" s="185">
        <v>233</v>
      </c>
      <c r="BI39" s="185">
        <v>228</v>
      </c>
      <c r="BJ39" s="185">
        <v>238</v>
      </c>
      <c r="BK39" s="185">
        <v>204</v>
      </c>
      <c r="BL39" s="185">
        <v>223</v>
      </c>
      <c r="BM39" s="185">
        <v>226</v>
      </c>
      <c r="BN39" s="185">
        <v>211</v>
      </c>
      <c r="BO39" s="185">
        <v>184</v>
      </c>
      <c r="BP39" s="185">
        <v>176</v>
      </c>
      <c r="BQ39" s="185">
        <v>170</v>
      </c>
      <c r="BR39" s="185">
        <v>173</v>
      </c>
      <c r="BS39" s="185">
        <v>137</v>
      </c>
      <c r="BT39" s="185">
        <v>162</v>
      </c>
      <c r="BU39" s="185">
        <v>137</v>
      </c>
      <c r="BV39" s="185">
        <v>130</v>
      </c>
      <c r="BW39" s="185">
        <v>124</v>
      </c>
      <c r="BX39" s="185">
        <v>130</v>
      </c>
      <c r="BY39" s="185">
        <v>135</v>
      </c>
      <c r="BZ39" s="185">
        <v>147</v>
      </c>
      <c r="CA39" s="185">
        <v>125</v>
      </c>
      <c r="CB39" s="185">
        <v>102</v>
      </c>
      <c r="CC39" s="185">
        <v>114</v>
      </c>
      <c r="CD39" s="185">
        <v>107</v>
      </c>
      <c r="CE39" s="185">
        <v>93</v>
      </c>
      <c r="CF39" s="185">
        <v>93</v>
      </c>
      <c r="CG39" s="185">
        <v>80</v>
      </c>
      <c r="CH39" s="185">
        <v>85</v>
      </c>
      <c r="CI39" s="185">
        <v>79</v>
      </c>
      <c r="CJ39" s="185">
        <v>56</v>
      </c>
      <c r="CK39" s="185">
        <v>46</v>
      </c>
      <c r="CL39" s="185">
        <v>59</v>
      </c>
      <c r="CM39" s="185">
        <v>45</v>
      </c>
      <c r="CN39" s="185">
        <v>34</v>
      </c>
      <c r="CO39" s="185">
        <v>146</v>
      </c>
    </row>
    <row r="40" spans="1:93" ht="19.95" customHeight="1">
      <c r="A40" s="185" t="s">
        <v>290</v>
      </c>
      <c r="B40" s="185">
        <v>10159</v>
      </c>
      <c r="C40" s="185">
        <v>109</v>
      </c>
      <c r="D40" s="185">
        <v>111</v>
      </c>
      <c r="E40" s="185">
        <v>101</v>
      </c>
      <c r="F40" s="185">
        <v>91</v>
      </c>
      <c r="G40" s="185">
        <v>106</v>
      </c>
      <c r="H40" s="185">
        <v>96</v>
      </c>
      <c r="I40" s="185">
        <v>102</v>
      </c>
      <c r="J40" s="185">
        <v>87</v>
      </c>
      <c r="K40" s="185">
        <v>88</v>
      </c>
      <c r="L40" s="185">
        <v>101</v>
      </c>
      <c r="M40" s="185">
        <v>81</v>
      </c>
      <c r="N40" s="185">
        <v>79</v>
      </c>
      <c r="O40" s="185">
        <v>101</v>
      </c>
      <c r="P40" s="185">
        <v>77</v>
      </c>
      <c r="Q40" s="185">
        <v>86</v>
      </c>
      <c r="R40" s="185">
        <v>95</v>
      </c>
      <c r="S40" s="185">
        <v>84</v>
      </c>
      <c r="T40" s="185">
        <v>73</v>
      </c>
      <c r="U40" s="185">
        <v>78</v>
      </c>
      <c r="V40" s="185">
        <v>62</v>
      </c>
      <c r="W40" s="185">
        <v>75</v>
      </c>
      <c r="X40" s="185">
        <v>79</v>
      </c>
      <c r="Y40" s="185">
        <v>100</v>
      </c>
      <c r="Z40" s="185">
        <v>116</v>
      </c>
      <c r="AA40" s="185">
        <v>141</v>
      </c>
      <c r="AB40" s="185">
        <v>133</v>
      </c>
      <c r="AC40" s="185">
        <v>154</v>
      </c>
      <c r="AD40" s="185">
        <v>143</v>
      </c>
      <c r="AE40" s="185">
        <v>187</v>
      </c>
      <c r="AF40" s="185">
        <v>179</v>
      </c>
      <c r="AG40" s="185">
        <v>179</v>
      </c>
      <c r="AH40" s="185">
        <v>214</v>
      </c>
      <c r="AI40" s="185">
        <v>187</v>
      </c>
      <c r="AJ40" s="185">
        <v>176</v>
      </c>
      <c r="AK40" s="185">
        <v>189</v>
      </c>
      <c r="AL40" s="185">
        <v>177</v>
      </c>
      <c r="AM40" s="185">
        <v>117</v>
      </c>
      <c r="AN40" s="185">
        <v>181</v>
      </c>
      <c r="AO40" s="185">
        <v>145</v>
      </c>
      <c r="AP40" s="185">
        <v>161</v>
      </c>
      <c r="AQ40" s="185">
        <v>141</v>
      </c>
      <c r="AR40" s="185">
        <v>171</v>
      </c>
      <c r="AS40" s="185">
        <v>144</v>
      </c>
      <c r="AT40" s="185">
        <v>149</v>
      </c>
      <c r="AU40" s="185">
        <v>123</v>
      </c>
      <c r="AV40" s="185">
        <v>101</v>
      </c>
      <c r="AW40" s="185">
        <v>94</v>
      </c>
      <c r="AX40" s="185">
        <v>140</v>
      </c>
      <c r="AY40" s="185">
        <v>135</v>
      </c>
      <c r="AZ40" s="185">
        <v>114</v>
      </c>
      <c r="BA40" s="185">
        <v>121</v>
      </c>
      <c r="BB40" s="185">
        <v>131</v>
      </c>
      <c r="BC40" s="185">
        <v>110</v>
      </c>
      <c r="BD40" s="185">
        <v>122</v>
      </c>
      <c r="BE40" s="185">
        <v>127</v>
      </c>
      <c r="BF40" s="185">
        <v>135</v>
      </c>
      <c r="BG40" s="185">
        <v>127</v>
      </c>
      <c r="BH40" s="185">
        <v>141</v>
      </c>
      <c r="BI40" s="185">
        <v>152</v>
      </c>
      <c r="BJ40" s="185">
        <v>119</v>
      </c>
      <c r="BK40" s="185">
        <v>131</v>
      </c>
      <c r="BL40" s="185">
        <v>132</v>
      </c>
      <c r="BM40" s="185">
        <v>125</v>
      </c>
      <c r="BN40" s="185">
        <v>140</v>
      </c>
      <c r="BO40" s="185">
        <v>133</v>
      </c>
      <c r="BP40" s="185">
        <v>125</v>
      </c>
      <c r="BQ40" s="185">
        <v>158</v>
      </c>
      <c r="BR40" s="185">
        <v>132</v>
      </c>
      <c r="BS40" s="185">
        <v>125</v>
      </c>
      <c r="BT40" s="185">
        <v>144</v>
      </c>
      <c r="BU40" s="185">
        <v>112</v>
      </c>
      <c r="BV40" s="185">
        <v>94</v>
      </c>
      <c r="BW40" s="185">
        <v>99</v>
      </c>
      <c r="BX40" s="185">
        <v>118</v>
      </c>
      <c r="BY40" s="185">
        <v>108</v>
      </c>
      <c r="BZ40" s="185">
        <v>104</v>
      </c>
      <c r="CA40" s="185">
        <v>71</v>
      </c>
      <c r="CB40" s="185">
        <v>62</v>
      </c>
      <c r="CC40" s="185">
        <v>60</v>
      </c>
      <c r="CD40" s="185">
        <v>43</v>
      </c>
      <c r="CE40" s="185">
        <v>49</v>
      </c>
      <c r="CF40" s="185">
        <v>48</v>
      </c>
      <c r="CG40" s="185">
        <v>43</v>
      </c>
      <c r="CH40" s="185">
        <v>47</v>
      </c>
      <c r="CI40" s="185">
        <v>50</v>
      </c>
      <c r="CJ40" s="185">
        <v>33</v>
      </c>
      <c r="CK40" s="185">
        <v>29</v>
      </c>
      <c r="CL40" s="185">
        <v>31</v>
      </c>
      <c r="CM40" s="185">
        <v>27</v>
      </c>
      <c r="CN40" s="185">
        <v>16</v>
      </c>
      <c r="CO40" s="185">
        <v>132</v>
      </c>
    </row>
    <row r="41" spans="1:93" ht="19.95" customHeight="1">
      <c r="A41" s="185" t="s">
        <v>291</v>
      </c>
      <c r="B41" s="185">
        <v>14648</v>
      </c>
      <c r="C41" s="185">
        <v>157</v>
      </c>
      <c r="D41" s="185">
        <v>150</v>
      </c>
      <c r="E41" s="185">
        <v>132</v>
      </c>
      <c r="F41" s="185">
        <v>157</v>
      </c>
      <c r="G41" s="185">
        <v>144</v>
      </c>
      <c r="H41" s="185">
        <v>161</v>
      </c>
      <c r="I41" s="185">
        <v>187</v>
      </c>
      <c r="J41" s="185">
        <v>134</v>
      </c>
      <c r="K41" s="185">
        <v>155</v>
      </c>
      <c r="L41" s="185">
        <v>177</v>
      </c>
      <c r="M41" s="185">
        <v>221</v>
      </c>
      <c r="N41" s="185">
        <v>193</v>
      </c>
      <c r="O41" s="185">
        <v>195</v>
      </c>
      <c r="P41" s="185">
        <v>195</v>
      </c>
      <c r="Q41" s="185">
        <v>193</v>
      </c>
      <c r="R41" s="185">
        <v>200</v>
      </c>
      <c r="S41" s="185">
        <v>183</v>
      </c>
      <c r="T41" s="185">
        <v>176</v>
      </c>
      <c r="U41" s="185">
        <v>149</v>
      </c>
      <c r="V41" s="185">
        <v>163</v>
      </c>
      <c r="W41" s="185">
        <v>160</v>
      </c>
      <c r="X41" s="185">
        <v>163</v>
      </c>
      <c r="Y41" s="185">
        <v>164</v>
      </c>
      <c r="Z41" s="185">
        <v>187</v>
      </c>
      <c r="AA41" s="185">
        <v>175</v>
      </c>
      <c r="AB41" s="185">
        <v>165</v>
      </c>
      <c r="AC41" s="185">
        <v>174</v>
      </c>
      <c r="AD41" s="185">
        <v>166</v>
      </c>
      <c r="AE41" s="185">
        <v>162</v>
      </c>
      <c r="AF41" s="185">
        <v>188</v>
      </c>
      <c r="AG41" s="185">
        <v>203</v>
      </c>
      <c r="AH41" s="185">
        <v>223</v>
      </c>
      <c r="AI41" s="185">
        <v>217</v>
      </c>
      <c r="AJ41" s="185">
        <v>188</v>
      </c>
      <c r="AK41" s="185">
        <v>189</v>
      </c>
      <c r="AL41" s="185">
        <v>217</v>
      </c>
      <c r="AM41" s="185">
        <v>210</v>
      </c>
      <c r="AN41" s="185">
        <v>247</v>
      </c>
      <c r="AO41" s="185">
        <v>177</v>
      </c>
      <c r="AP41" s="185">
        <v>188</v>
      </c>
      <c r="AQ41" s="185">
        <v>204</v>
      </c>
      <c r="AR41" s="185">
        <v>231</v>
      </c>
      <c r="AS41" s="185">
        <v>194</v>
      </c>
      <c r="AT41" s="185">
        <v>175</v>
      </c>
      <c r="AU41" s="185">
        <v>169</v>
      </c>
      <c r="AV41" s="185">
        <v>151</v>
      </c>
      <c r="AW41" s="185">
        <v>185</v>
      </c>
      <c r="AX41" s="185">
        <v>170</v>
      </c>
      <c r="AY41" s="185">
        <v>180</v>
      </c>
      <c r="AZ41" s="185">
        <v>175</v>
      </c>
      <c r="BA41" s="185">
        <v>184</v>
      </c>
      <c r="BB41" s="185">
        <v>186</v>
      </c>
      <c r="BC41" s="185">
        <v>213</v>
      </c>
      <c r="BD41" s="185">
        <v>200</v>
      </c>
      <c r="BE41" s="185">
        <v>215</v>
      </c>
      <c r="BF41" s="185">
        <v>192</v>
      </c>
      <c r="BG41" s="185">
        <v>196</v>
      </c>
      <c r="BH41" s="185">
        <v>218</v>
      </c>
      <c r="BI41" s="185">
        <v>217</v>
      </c>
      <c r="BJ41" s="185">
        <v>209</v>
      </c>
      <c r="BK41" s="185">
        <v>228</v>
      </c>
      <c r="BL41" s="185">
        <v>214</v>
      </c>
      <c r="BM41" s="185">
        <v>206</v>
      </c>
      <c r="BN41" s="185">
        <v>217</v>
      </c>
      <c r="BO41" s="185">
        <v>195</v>
      </c>
      <c r="BP41" s="185">
        <v>198</v>
      </c>
      <c r="BQ41" s="185">
        <v>206</v>
      </c>
      <c r="BR41" s="185">
        <v>176</v>
      </c>
      <c r="BS41" s="185">
        <v>137</v>
      </c>
      <c r="BT41" s="185">
        <v>148</v>
      </c>
      <c r="BU41" s="185">
        <v>150</v>
      </c>
      <c r="BV41" s="185">
        <v>108</v>
      </c>
      <c r="BW41" s="185">
        <v>104</v>
      </c>
      <c r="BX41" s="185">
        <v>104</v>
      </c>
      <c r="BY41" s="185">
        <v>107</v>
      </c>
      <c r="BZ41" s="185">
        <v>93</v>
      </c>
      <c r="CA41" s="185">
        <v>79</v>
      </c>
      <c r="CB41" s="185">
        <v>99</v>
      </c>
      <c r="CC41" s="185">
        <v>105</v>
      </c>
      <c r="CD41" s="185">
        <v>88</v>
      </c>
      <c r="CE41" s="185">
        <v>66</v>
      </c>
      <c r="CF41" s="185">
        <v>58</v>
      </c>
      <c r="CG41" s="185">
        <v>68</v>
      </c>
      <c r="CH41" s="185">
        <v>56</v>
      </c>
      <c r="CI41" s="185">
        <v>52</v>
      </c>
      <c r="CJ41" s="185">
        <v>50</v>
      </c>
      <c r="CK41" s="185">
        <v>42</v>
      </c>
      <c r="CL41" s="185">
        <v>48</v>
      </c>
      <c r="CM41" s="185">
        <v>35</v>
      </c>
      <c r="CN41" s="185">
        <v>39</v>
      </c>
      <c r="CO41" s="185">
        <v>123</v>
      </c>
    </row>
    <row r="42" spans="1:93" ht="19.95" customHeight="1">
      <c r="A42" s="185" t="s">
        <v>292</v>
      </c>
      <c r="B42" s="185">
        <v>12698</v>
      </c>
      <c r="C42" s="185">
        <v>139</v>
      </c>
      <c r="D42" s="185">
        <v>126</v>
      </c>
      <c r="E42" s="185">
        <v>123</v>
      </c>
      <c r="F42" s="185">
        <v>142</v>
      </c>
      <c r="G42" s="185">
        <v>123</v>
      </c>
      <c r="H42" s="185">
        <v>116</v>
      </c>
      <c r="I42" s="185">
        <v>134</v>
      </c>
      <c r="J42" s="185">
        <v>119</v>
      </c>
      <c r="K42" s="185">
        <v>158</v>
      </c>
      <c r="L42" s="185">
        <v>114</v>
      </c>
      <c r="M42" s="185">
        <v>130</v>
      </c>
      <c r="N42" s="185">
        <v>138</v>
      </c>
      <c r="O42" s="185">
        <v>146</v>
      </c>
      <c r="P42" s="185">
        <v>143</v>
      </c>
      <c r="Q42" s="185">
        <v>138</v>
      </c>
      <c r="R42" s="185">
        <v>129</v>
      </c>
      <c r="S42" s="185">
        <v>128</v>
      </c>
      <c r="T42" s="185">
        <v>148</v>
      </c>
      <c r="U42" s="185">
        <v>168</v>
      </c>
      <c r="V42" s="185">
        <v>226</v>
      </c>
      <c r="W42" s="185">
        <v>174</v>
      </c>
      <c r="X42" s="185">
        <v>218</v>
      </c>
      <c r="Y42" s="185">
        <v>185</v>
      </c>
      <c r="Z42" s="185">
        <v>207</v>
      </c>
      <c r="AA42" s="185">
        <v>168</v>
      </c>
      <c r="AB42" s="185">
        <v>164</v>
      </c>
      <c r="AC42" s="185">
        <v>179</v>
      </c>
      <c r="AD42" s="185">
        <v>201</v>
      </c>
      <c r="AE42" s="185">
        <v>199</v>
      </c>
      <c r="AF42" s="185">
        <v>197</v>
      </c>
      <c r="AG42" s="185">
        <v>203</v>
      </c>
      <c r="AH42" s="185">
        <v>177</v>
      </c>
      <c r="AI42" s="185">
        <v>202</v>
      </c>
      <c r="AJ42" s="185">
        <v>170</v>
      </c>
      <c r="AK42" s="185">
        <v>198</v>
      </c>
      <c r="AL42" s="185">
        <v>156</v>
      </c>
      <c r="AM42" s="185">
        <v>194</v>
      </c>
      <c r="AN42" s="185">
        <v>176</v>
      </c>
      <c r="AO42" s="185">
        <v>173</v>
      </c>
      <c r="AP42" s="185">
        <v>170</v>
      </c>
      <c r="AQ42" s="185">
        <v>170</v>
      </c>
      <c r="AR42" s="185">
        <v>169</v>
      </c>
      <c r="AS42" s="185">
        <v>152</v>
      </c>
      <c r="AT42" s="185">
        <v>174</v>
      </c>
      <c r="AU42" s="185">
        <v>137</v>
      </c>
      <c r="AV42" s="185">
        <v>159</v>
      </c>
      <c r="AW42" s="185">
        <v>169</v>
      </c>
      <c r="AX42" s="185">
        <v>138</v>
      </c>
      <c r="AY42" s="185">
        <v>170</v>
      </c>
      <c r="AZ42" s="185">
        <v>141</v>
      </c>
      <c r="BA42" s="185">
        <v>159</v>
      </c>
      <c r="BB42" s="185">
        <v>169</v>
      </c>
      <c r="BC42" s="185">
        <v>186</v>
      </c>
      <c r="BD42" s="185">
        <v>194</v>
      </c>
      <c r="BE42" s="185">
        <v>194</v>
      </c>
      <c r="BF42" s="185">
        <v>151</v>
      </c>
      <c r="BG42" s="185">
        <v>196</v>
      </c>
      <c r="BH42" s="185">
        <v>188</v>
      </c>
      <c r="BI42" s="185">
        <v>208</v>
      </c>
      <c r="BJ42" s="185">
        <v>224</v>
      </c>
      <c r="BK42" s="185">
        <v>181</v>
      </c>
      <c r="BL42" s="185">
        <v>198</v>
      </c>
      <c r="BM42" s="185">
        <v>159</v>
      </c>
      <c r="BN42" s="185">
        <v>177</v>
      </c>
      <c r="BO42" s="185">
        <v>157</v>
      </c>
      <c r="BP42" s="185">
        <v>129</v>
      </c>
      <c r="BQ42" s="185">
        <v>133</v>
      </c>
      <c r="BR42" s="185">
        <v>127</v>
      </c>
      <c r="BS42" s="185">
        <v>114</v>
      </c>
      <c r="BT42" s="185">
        <v>119</v>
      </c>
      <c r="BU42" s="185">
        <v>93</v>
      </c>
      <c r="BV42" s="185">
        <v>100</v>
      </c>
      <c r="BW42" s="185">
        <v>110</v>
      </c>
      <c r="BX42" s="185">
        <v>91</v>
      </c>
      <c r="BY42" s="185">
        <v>108</v>
      </c>
      <c r="BZ42" s="185">
        <v>92</v>
      </c>
      <c r="CA42" s="185">
        <v>89</v>
      </c>
      <c r="CB42" s="185">
        <v>71</v>
      </c>
      <c r="CC42" s="185">
        <v>53</v>
      </c>
      <c r="CD42" s="185">
        <v>59</v>
      </c>
      <c r="CE42" s="185">
        <v>51</v>
      </c>
      <c r="CF42" s="185">
        <v>41</v>
      </c>
      <c r="CG42" s="185">
        <v>48</v>
      </c>
      <c r="CH42" s="185">
        <v>55</v>
      </c>
      <c r="CI42" s="185">
        <v>31</v>
      </c>
      <c r="CJ42" s="185">
        <v>29</v>
      </c>
      <c r="CK42" s="185">
        <v>27</v>
      </c>
      <c r="CL42" s="185">
        <v>28</v>
      </c>
      <c r="CM42" s="185">
        <v>23</v>
      </c>
      <c r="CN42" s="185">
        <v>17</v>
      </c>
      <c r="CO42" s="185">
        <v>41</v>
      </c>
    </row>
    <row r="43" spans="1:93" ht="19.95" customHeight="1">
      <c r="A43" s="185" t="s">
        <v>293</v>
      </c>
      <c r="B43" s="185">
        <v>14350</v>
      </c>
      <c r="C43" s="185">
        <v>166</v>
      </c>
      <c r="D43" s="185">
        <v>188</v>
      </c>
      <c r="E43" s="185">
        <v>181</v>
      </c>
      <c r="F43" s="185">
        <v>196</v>
      </c>
      <c r="G43" s="185">
        <v>182</v>
      </c>
      <c r="H43" s="185">
        <v>173</v>
      </c>
      <c r="I43" s="185">
        <v>200</v>
      </c>
      <c r="J43" s="185">
        <v>182</v>
      </c>
      <c r="K43" s="185">
        <v>206</v>
      </c>
      <c r="L43" s="185">
        <v>184</v>
      </c>
      <c r="M43" s="185">
        <v>187</v>
      </c>
      <c r="N43" s="185">
        <v>190</v>
      </c>
      <c r="O43" s="185">
        <v>151</v>
      </c>
      <c r="P43" s="185">
        <v>176</v>
      </c>
      <c r="Q43" s="185">
        <v>154</v>
      </c>
      <c r="R43" s="185">
        <v>163</v>
      </c>
      <c r="S43" s="185">
        <v>166</v>
      </c>
      <c r="T43" s="185">
        <v>139</v>
      </c>
      <c r="U43" s="185">
        <v>114</v>
      </c>
      <c r="V43" s="185">
        <v>142</v>
      </c>
      <c r="W43" s="185">
        <v>143</v>
      </c>
      <c r="X43" s="185">
        <v>155</v>
      </c>
      <c r="Y43" s="185">
        <v>138</v>
      </c>
      <c r="Z43" s="185">
        <v>209</v>
      </c>
      <c r="AA43" s="185">
        <v>207</v>
      </c>
      <c r="AB43" s="185">
        <v>218</v>
      </c>
      <c r="AC43" s="185">
        <v>246</v>
      </c>
      <c r="AD43" s="185">
        <v>276</v>
      </c>
      <c r="AE43" s="185">
        <v>271</v>
      </c>
      <c r="AF43" s="185">
        <v>280</v>
      </c>
      <c r="AG43" s="185">
        <v>328</v>
      </c>
      <c r="AH43" s="185">
        <v>290</v>
      </c>
      <c r="AI43" s="185">
        <v>295</v>
      </c>
      <c r="AJ43" s="185">
        <v>287</v>
      </c>
      <c r="AK43" s="185">
        <v>306</v>
      </c>
      <c r="AL43" s="185">
        <v>325</v>
      </c>
      <c r="AM43" s="185">
        <v>238</v>
      </c>
      <c r="AN43" s="185">
        <v>278</v>
      </c>
      <c r="AO43" s="185">
        <v>245</v>
      </c>
      <c r="AP43" s="185">
        <v>242</v>
      </c>
      <c r="AQ43" s="185">
        <v>230</v>
      </c>
      <c r="AR43" s="185">
        <v>246</v>
      </c>
      <c r="AS43" s="185">
        <v>212</v>
      </c>
      <c r="AT43" s="185">
        <v>238</v>
      </c>
      <c r="AU43" s="185">
        <v>178</v>
      </c>
      <c r="AV43" s="185">
        <v>151</v>
      </c>
      <c r="AW43" s="185">
        <v>195</v>
      </c>
      <c r="AX43" s="185">
        <v>146</v>
      </c>
      <c r="AY43" s="185">
        <v>173</v>
      </c>
      <c r="AZ43" s="185">
        <v>196</v>
      </c>
      <c r="BA43" s="185">
        <v>171</v>
      </c>
      <c r="BB43" s="185">
        <v>176</v>
      </c>
      <c r="BC43" s="185">
        <v>155</v>
      </c>
      <c r="BD43" s="185">
        <v>195</v>
      </c>
      <c r="BE43" s="185">
        <v>166</v>
      </c>
      <c r="BF43" s="185">
        <v>138</v>
      </c>
      <c r="BG43" s="185">
        <v>159</v>
      </c>
      <c r="BH43" s="185">
        <v>161</v>
      </c>
      <c r="BI43" s="185">
        <v>175</v>
      </c>
      <c r="BJ43" s="185">
        <v>196</v>
      </c>
      <c r="BK43" s="185">
        <v>164</v>
      </c>
      <c r="BL43" s="185">
        <v>130</v>
      </c>
      <c r="BM43" s="185">
        <v>147</v>
      </c>
      <c r="BN43" s="185">
        <v>123</v>
      </c>
      <c r="BO43" s="185">
        <v>151</v>
      </c>
      <c r="BP43" s="185">
        <v>111</v>
      </c>
      <c r="BQ43" s="185">
        <v>118</v>
      </c>
      <c r="BR43" s="185">
        <v>114</v>
      </c>
      <c r="BS43" s="185">
        <v>115</v>
      </c>
      <c r="BT43" s="185">
        <v>114</v>
      </c>
      <c r="BU43" s="185">
        <v>71</v>
      </c>
      <c r="BV43" s="185">
        <v>88</v>
      </c>
      <c r="BW43" s="185">
        <v>64</v>
      </c>
      <c r="BX43" s="185">
        <v>76</v>
      </c>
      <c r="BY43" s="185">
        <v>81</v>
      </c>
      <c r="BZ43" s="185">
        <v>75</v>
      </c>
      <c r="CA43" s="185">
        <v>45</v>
      </c>
      <c r="CB43" s="185">
        <v>47</v>
      </c>
      <c r="CC43" s="185">
        <v>47</v>
      </c>
      <c r="CD43" s="185">
        <v>55</v>
      </c>
      <c r="CE43" s="185">
        <v>36</v>
      </c>
      <c r="CF43" s="185">
        <v>35</v>
      </c>
      <c r="CG43" s="185">
        <v>32</v>
      </c>
      <c r="CH43" s="185">
        <v>24</v>
      </c>
      <c r="CI43" s="185">
        <v>26</v>
      </c>
      <c r="CJ43" s="185">
        <v>24</v>
      </c>
      <c r="CK43" s="185">
        <v>28</v>
      </c>
      <c r="CL43" s="185">
        <v>23</v>
      </c>
      <c r="CM43" s="185">
        <v>19</v>
      </c>
      <c r="CN43" s="185">
        <v>14</v>
      </c>
      <c r="CO43" s="185">
        <v>79</v>
      </c>
    </row>
    <row r="44" spans="1:93" ht="19.95" customHeight="1">
      <c r="A44" s="185" t="s">
        <v>294</v>
      </c>
      <c r="B44" s="185">
        <v>12504</v>
      </c>
      <c r="C44" s="185">
        <v>112</v>
      </c>
      <c r="D44" s="185">
        <v>135</v>
      </c>
      <c r="E44" s="185">
        <v>112</v>
      </c>
      <c r="F44" s="185">
        <v>123</v>
      </c>
      <c r="G44" s="185">
        <v>107</v>
      </c>
      <c r="H44" s="185">
        <v>122</v>
      </c>
      <c r="I44" s="185">
        <v>129</v>
      </c>
      <c r="J44" s="185">
        <v>135</v>
      </c>
      <c r="K44" s="185">
        <v>154</v>
      </c>
      <c r="L44" s="185">
        <v>109</v>
      </c>
      <c r="M44" s="185">
        <v>150</v>
      </c>
      <c r="N44" s="185">
        <v>154</v>
      </c>
      <c r="O44" s="185">
        <v>144</v>
      </c>
      <c r="P44" s="185">
        <v>143</v>
      </c>
      <c r="Q44" s="185">
        <v>148</v>
      </c>
      <c r="R44" s="185">
        <v>143</v>
      </c>
      <c r="S44" s="185">
        <v>141</v>
      </c>
      <c r="T44" s="185">
        <v>171</v>
      </c>
      <c r="U44" s="185">
        <v>162</v>
      </c>
      <c r="V44" s="185">
        <v>145</v>
      </c>
      <c r="W44" s="185">
        <v>147</v>
      </c>
      <c r="X44" s="185">
        <v>142</v>
      </c>
      <c r="Y44" s="185">
        <v>183</v>
      </c>
      <c r="Z44" s="185">
        <v>168</v>
      </c>
      <c r="AA44" s="185">
        <v>162</v>
      </c>
      <c r="AB44" s="185">
        <v>137</v>
      </c>
      <c r="AC44" s="185">
        <v>156</v>
      </c>
      <c r="AD44" s="185">
        <v>132</v>
      </c>
      <c r="AE44" s="185">
        <v>145</v>
      </c>
      <c r="AF44" s="185">
        <v>143</v>
      </c>
      <c r="AG44" s="185">
        <v>152</v>
      </c>
      <c r="AH44" s="185">
        <v>165</v>
      </c>
      <c r="AI44" s="185">
        <v>144</v>
      </c>
      <c r="AJ44" s="185">
        <v>156</v>
      </c>
      <c r="AK44" s="185">
        <v>165</v>
      </c>
      <c r="AL44" s="185">
        <v>180</v>
      </c>
      <c r="AM44" s="185">
        <v>178</v>
      </c>
      <c r="AN44" s="185">
        <v>156</v>
      </c>
      <c r="AO44" s="185">
        <v>164</v>
      </c>
      <c r="AP44" s="185">
        <v>168</v>
      </c>
      <c r="AQ44" s="185">
        <v>146</v>
      </c>
      <c r="AR44" s="185">
        <v>135</v>
      </c>
      <c r="AS44" s="185">
        <v>149</v>
      </c>
      <c r="AT44" s="185">
        <v>146</v>
      </c>
      <c r="AU44" s="185">
        <v>145</v>
      </c>
      <c r="AV44" s="185">
        <v>138</v>
      </c>
      <c r="AW44" s="185">
        <v>138</v>
      </c>
      <c r="AX44" s="185">
        <v>164</v>
      </c>
      <c r="AY44" s="185">
        <v>169</v>
      </c>
      <c r="AZ44" s="185">
        <v>140</v>
      </c>
      <c r="BA44" s="185">
        <v>200</v>
      </c>
      <c r="BB44" s="185">
        <v>177</v>
      </c>
      <c r="BC44" s="185">
        <v>194</v>
      </c>
      <c r="BD44" s="185">
        <v>200</v>
      </c>
      <c r="BE44" s="185">
        <v>215</v>
      </c>
      <c r="BF44" s="185">
        <v>218</v>
      </c>
      <c r="BG44" s="185">
        <v>213</v>
      </c>
      <c r="BH44" s="185">
        <v>220</v>
      </c>
      <c r="BI44" s="185">
        <v>221</v>
      </c>
      <c r="BJ44" s="185">
        <v>188</v>
      </c>
      <c r="BK44" s="185">
        <v>257</v>
      </c>
      <c r="BL44" s="185">
        <v>214</v>
      </c>
      <c r="BM44" s="185">
        <v>198</v>
      </c>
      <c r="BN44" s="185">
        <v>185</v>
      </c>
      <c r="BO44" s="185">
        <v>177</v>
      </c>
      <c r="BP44" s="185">
        <v>154</v>
      </c>
      <c r="BQ44" s="185">
        <v>142</v>
      </c>
      <c r="BR44" s="185">
        <v>142</v>
      </c>
      <c r="BS44" s="185">
        <v>129</v>
      </c>
      <c r="BT44" s="185">
        <v>110</v>
      </c>
      <c r="BU44" s="185">
        <v>109</v>
      </c>
      <c r="BV44" s="185">
        <v>107</v>
      </c>
      <c r="BW44" s="185">
        <v>93</v>
      </c>
      <c r="BX44" s="185">
        <v>103</v>
      </c>
      <c r="BY44" s="185">
        <v>78</v>
      </c>
      <c r="BZ44" s="185">
        <v>97</v>
      </c>
      <c r="CA44" s="185">
        <v>66</v>
      </c>
      <c r="CB44" s="185">
        <v>66</v>
      </c>
      <c r="CC44" s="185">
        <v>73</v>
      </c>
      <c r="CD44" s="185">
        <v>61</v>
      </c>
      <c r="CE44" s="185">
        <v>62</v>
      </c>
      <c r="CF44" s="185">
        <v>60</v>
      </c>
      <c r="CG44" s="185">
        <v>47</v>
      </c>
      <c r="CH44" s="185">
        <v>60</v>
      </c>
      <c r="CI44" s="185">
        <v>50</v>
      </c>
      <c r="CJ44" s="185">
        <v>37</v>
      </c>
      <c r="CK44" s="185">
        <v>44</v>
      </c>
      <c r="CL44" s="185">
        <v>42</v>
      </c>
      <c r="CM44" s="185">
        <v>31</v>
      </c>
      <c r="CN44" s="185">
        <v>32</v>
      </c>
      <c r="CO44" s="185">
        <v>80</v>
      </c>
    </row>
    <row r="45" spans="1:93" ht="19.95" customHeight="1">
      <c r="A45" s="185" t="s">
        <v>295</v>
      </c>
      <c r="B45" s="185">
        <v>10794</v>
      </c>
      <c r="C45" s="185">
        <v>108</v>
      </c>
      <c r="D45" s="185">
        <v>112</v>
      </c>
      <c r="E45" s="185">
        <v>113</v>
      </c>
      <c r="F45" s="185">
        <v>106</v>
      </c>
      <c r="G45" s="185">
        <v>79</v>
      </c>
      <c r="H45" s="185">
        <v>87</v>
      </c>
      <c r="I45" s="185">
        <v>101</v>
      </c>
      <c r="J45" s="185">
        <v>113</v>
      </c>
      <c r="K45" s="185">
        <v>90</v>
      </c>
      <c r="L45" s="185">
        <v>96</v>
      </c>
      <c r="M45" s="185">
        <v>121</v>
      </c>
      <c r="N45" s="185">
        <v>101</v>
      </c>
      <c r="O45" s="185">
        <v>113</v>
      </c>
      <c r="P45" s="185">
        <v>108</v>
      </c>
      <c r="Q45" s="185">
        <v>117</v>
      </c>
      <c r="R45" s="185">
        <v>113</v>
      </c>
      <c r="S45" s="185">
        <v>85</v>
      </c>
      <c r="T45" s="185">
        <v>98</v>
      </c>
      <c r="U45" s="185">
        <v>116</v>
      </c>
      <c r="V45" s="185">
        <v>112</v>
      </c>
      <c r="W45" s="185">
        <v>129</v>
      </c>
      <c r="X45" s="185">
        <v>102</v>
      </c>
      <c r="Y45" s="185">
        <v>115</v>
      </c>
      <c r="Z45" s="185">
        <v>134</v>
      </c>
      <c r="AA45" s="185">
        <v>132</v>
      </c>
      <c r="AB45" s="185">
        <v>153</v>
      </c>
      <c r="AC45" s="185">
        <v>184</v>
      </c>
      <c r="AD45" s="185">
        <v>179</v>
      </c>
      <c r="AE45" s="185">
        <v>187</v>
      </c>
      <c r="AF45" s="185">
        <v>199</v>
      </c>
      <c r="AG45" s="185">
        <v>212</v>
      </c>
      <c r="AH45" s="185">
        <v>207</v>
      </c>
      <c r="AI45" s="185">
        <v>211</v>
      </c>
      <c r="AJ45" s="185">
        <v>183</v>
      </c>
      <c r="AK45" s="185">
        <v>169</v>
      </c>
      <c r="AL45" s="185">
        <v>173</v>
      </c>
      <c r="AM45" s="185">
        <v>199</v>
      </c>
      <c r="AN45" s="185">
        <v>148</v>
      </c>
      <c r="AO45" s="185">
        <v>151</v>
      </c>
      <c r="AP45" s="185">
        <v>157</v>
      </c>
      <c r="AQ45" s="185">
        <v>171</v>
      </c>
      <c r="AR45" s="185">
        <v>135</v>
      </c>
      <c r="AS45" s="185">
        <v>135</v>
      </c>
      <c r="AT45" s="185">
        <v>140</v>
      </c>
      <c r="AU45" s="185">
        <v>125</v>
      </c>
      <c r="AV45" s="185">
        <v>114</v>
      </c>
      <c r="AW45" s="185">
        <v>135</v>
      </c>
      <c r="AX45" s="185">
        <v>115</v>
      </c>
      <c r="AY45" s="185">
        <v>118</v>
      </c>
      <c r="AZ45" s="185">
        <v>132</v>
      </c>
      <c r="BA45" s="185">
        <v>133</v>
      </c>
      <c r="BB45" s="185">
        <v>153</v>
      </c>
      <c r="BC45" s="185">
        <v>117</v>
      </c>
      <c r="BD45" s="185">
        <v>124</v>
      </c>
      <c r="BE45" s="185">
        <v>154</v>
      </c>
      <c r="BF45" s="185">
        <v>155</v>
      </c>
      <c r="BG45" s="185">
        <v>126</v>
      </c>
      <c r="BH45" s="185">
        <v>140</v>
      </c>
      <c r="BI45" s="185">
        <v>147</v>
      </c>
      <c r="BJ45" s="185">
        <v>147</v>
      </c>
      <c r="BK45" s="185">
        <v>151</v>
      </c>
      <c r="BL45" s="185">
        <v>138</v>
      </c>
      <c r="BM45" s="185">
        <v>148</v>
      </c>
      <c r="BN45" s="185">
        <v>126</v>
      </c>
      <c r="BO45" s="185">
        <v>138</v>
      </c>
      <c r="BP45" s="185">
        <v>132</v>
      </c>
      <c r="BQ45" s="185">
        <v>144</v>
      </c>
      <c r="BR45" s="185">
        <v>117</v>
      </c>
      <c r="BS45" s="185">
        <v>97</v>
      </c>
      <c r="BT45" s="185">
        <v>108</v>
      </c>
      <c r="BU45" s="185">
        <v>104</v>
      </c>
      <c r="BV45" s="185">
        <v>95</v>
      </c>
      <c r="BW45" s="185">
        <v>90</v>
      </c>
      <c r="BX45" s="185">
        <v>80</v>
      </c>
      <c r="BY45" s="185">
        <v>110</v>
      </c>
      <c r="BZ45" s="185">
        <v>100</v>
      </c>
      <c r="CA45" s="185">
        <v>84</v>
      </c>
      <c r="CB45" s="185">
        <v>86</v>
      </c>
      <c r="CC45" s="185">
        <v>65</v>
      </c>
      <c r="CD45" s="185">
        <v>66</v>
      </c>
      <c r="CE45" s="185">
        <v>77</v>
      </c>
      <c r="CF45" s="185">
        <v>45</v>
      </c>
      <c r="CG45" s="185">
        <v>51</v>
      </c>
      <c r="CH45" s="185">
        <v>46</v>
      </c>
      <c r="CI45" s="185">
        <v>54</v>
      </c>
      <c r="CJ45" s="185">
        <v>37</v>
      </c>
      <c r="CK45" s="185">
        <v>32</v>
      </c>
      <c r="CL45" s="185">
        <v>33</v>
      </c>
      <c r="CM45" s="185">
        <v>24</v>
      </c>
      <c r="CN45" s="185">
        <v>19</v>
      </c>
      <c r="CO45" s="185">
        <v>68</v>
      </c>
    </row>
    <row r="46" spans="1:93" ht="19.95" customHeight="1">
      <c r="A46" s="185" t="s">
        <v>296</v>
      </c>
      <c r="B46" s="185">
        <v>6358</v>
      </c>
      <c r="C46" s="185">
        <v>78</v>
      </c>
      <c r="D46" s="185">
        <v>75</v>
      </c>
      <c r="E46" s="185">
        <v>82</v>
      </c>
      <c r="F46" s="185">
        <v>69</v>
      </c>
      <c r="G46" s="185">
        <v>82</v>
      </c>
      <c r="H46" s="185">
        <v>74</v>
      </c>
      <c r="I46" s="185">
        <v>77</v>
      </c>
      <c r="J46" s="185">
        <v>94</v>
      </c>
      <c r="K46" s="185">
        <v>88</v>
      </c>
      <c r="L46" s="185">
        <v>100</v>
      </c>
      <c r="M46" s="185">
        <v>92</v>
      </c>
      <c r="N46" s="185">
        <v>93</v>
      </c>
      <c r="O46" s="185">
        <v>90</v>
      </c>
      <c r="P46" s="185">
        <v>89</v>
      </c>
      <c r="Q46" s="185">
        <v>82</v>
      </c>
      <c r="R46" s="185">
        <v>65</v>
      </c>
      <c r="S46" s="185">
        <v>85</v>
      </c>
      <c r="T46" s="185">
        <v>62</v>
      </c>
      <c r="U46" s="185">
        <v>80</v>
      </c>
      <c r="V46" s="185">
        <v>66</v>
      </c>
      <c r="W46" s="185">
        <v>62</v>
      </c>
      <c r="X46" s="185">
        <v>76</v>
      </c>
      <c r="Y46" s="185">
        <v>76</v>
      </c>
      <c r="Z46" s="185">
        <v>95</v>
      </c>
      <c r="AA46" s="185">
        <v>153</v>
      </c>
      <c r="AB46" s="185">
        <v>126</v>
      </c>
      <c r="AC46" s="185">
        <v>162</v>
      </c>
      <c r="AD46" s="185">
        <v>184</v>
      </c>
      <c r="AE46" s="185">
        <v>156</v>
      </c>
      <c r="AF46" s="185">
        <v>158</v>
      </c>
      <c r="AG46" s="185">
        <v>138</v>
      </c>
      <c r="AH46" s="185">
        <v>150</v>
      </c>
      <c r="AI46" s="185">
        <v>140</v>
      </c>
      <c r="AJ46" s="185">
        <v>149</v>
      </c>
      <c r="AK46" s="185">
        <v>151</v>
      </c>
      <c r="AL46" s="185">
        <v>132</v>
      </c>
      <c r="AM46" s="185">
        <v>133</v>
      </c>
      <c r="AN46" s="185">
        <v>137</v>
      </c>
      <c r="AO46" s="185">
        <v>116</v>
      </c>
      <c r="AP46" s="185">
        <v>107</v>
      </c>
      <c r="AQ46" s="185">
        <v>113</v>
      </c>
      <c r="AR46" s="185">
        <v>98</v>
      </c>
      <c r="AS46" s="185">
        <v>96</v>
      </c>
      <c r="AT46" s="185">
        <v>102</v>
      </c>
      <c r="AU46" s="185">
        <v>84</v>
      </c>
      <c r="AV46" s="185">
        <v>75</v>
      </c>
      <c r="AW46" s="185">
        <v>67</v>
      </c>
      <c r="AX46" s="185">
        <v>69</v>
      </c>
      <c r="AY46" s="185">
        <v>67</v>
      </c>
      <c r="AZ46" s="185">
        <v>85</v>
      </c>
      <c r="BA46" s="185">
        <v>67</v>
      </c>
      <c r="BB46" s="185">
        <v>76</v>
      </c>
      <c r="BC46" s="185">
        <v>58</v>
      </c>
      <c r="BD46" s="185">
        <v>85</v>
      </c>
      <c r="BE46" s="185">
        <v>56</v>
      </c>
      <c r="BF46" s="185">
        <v>62</v>
      </c>
      <c r="BG46" s="185">
        <v>60</v>
      </c>
      <c r="BH46" s="185">
        <v>58</v>
      </c>
      <c r="BI46" s="185">
        <v>53</v>
      </c>
      <c r="BJ46" s="185">
        <v>46</v>
      </c>
      <c r="BK46" s="185">
        <v>46</v>
      </c>
      <c r="BL46" s="185">
        <v>54</v>
      </c>
      <c r="BM46" s="185">
        <v>46</v>
      </c>
      <c r="BN46" s="185">
        <v>51</v>
      </c>
      <c r="BO46" s="185">
        <v>49</v>
      </c>
      <c r="BP46" s="185">
        <v>43</v>
      </c>
      <c r="BQ46" s="185">
        <v>37</v>
      </c>
      <c r="BR46" s="185">
        <v>38</v>
      </c>
      <c r="BS46" s="185">
        <v>30</v>
      </c>
      <c r="BT46" s="185">
        <v>26</v>
      </c>
      <c r="BU46" s="185">
        <v>22</v>
      </c>
      <c r="BV46" s="185">
        <v>15</v>
      </c>
      <c r="BW46" s="185">
        <v>18</v>
      </c>
      <c r="BX46" s="185">
        <v>17</v>
      </c>
      <c r="BY46" s="185">
        <v>11</v>
      </c>
      <c r="BZ46" s="185">
        <v>17</v>
      </c>
      <c r="CA46" s="185">
        <v>14</v>
      </c>
      <c r="CB46" s="185">
        <v>9</v>
      </c>
      <c r="CC46" s="185">
        <v>11</v>
      </c>
      <c r="CD46" s="185">
        <v>12</v>
      </c>
      <c r="CE46" s="185">
        <v>9</v>
      </c>
      <c r="CF46" s="185">
        <v>11</v>
      </c>
      <c r="CG46" s="185">
        <v>11</v>
      </c>
      <c r="CH46" s="185">
        <v>11</v>
      </c>
      <c r="CI46" s="185">
        <v>11</v>
      </c>
      <c r="CJ46" s="185">
        <v>8</v>
      </c>
      <c r="CK46" s="185">
        <v>8</v>
      </c>
      <c r="CL46" s="185">
        <v>1</v>
      </c>
      <c r="CM46" s="185">
        <v>6</v>
      </c>
      <c r="CN46" s="185">
        <v>2</v>
      </c>
      <c r="CO46" s="185">
        <v>13</v>
      </c>
    </row>
    <row r="47" spans="1:93" ht="19.95" customHeight="1">
      <c r="A47" s="185" t="s">
        <v>297</v>
      </c>
      <c r="B47" s="185">
        <v>7376</v>
      </c>
      <c r="C47" s="185">
        <v>77</v>
      </c>
      <c r="D47" s="185">
        <v>72</v>
      </c>
      <c r="E47" s="185">
        <v>73</v>
      </c>
      <c r="F47" s="185">
        <v>85</v>
      </c>
      <c r="G47" s="185">
        <v>52</v>
      </c>
      <c r="H47" s="185">
        <v>58</v>
      </c>
      <c r="I47" s="185">
        <v>84</v>
      </c>
      <c r="J47" s="185">
        <v>66</v>
      </c>
      <c r="K47" s="185">
        <v>85</v>
      </c>
      <c r="L47" s="185">
        <v>74</v>
      </c>
      <c r="M47" s="185">
        <v>72</v>
      </c>
      <c r="N47" s="185">
        <v>93</v>
      </c>
      <c r="O47" s="185">
        <v>95</v>
      </c>
      <c r="P47" s="185">
        <v>84</v>
      </c>
      <c r="Q47" s="185">
        <v>79</v>
      </c>
      <c r="R47" s="185">
        <v>93</v>
      </c>
      <c r="S47" s="185">
        <v>96</v>
      </c>
      <c r="T47" s="185">
        <v>95</v>
      </c>
      <c r="U47" s="185">
        <v>85</v>
      </c>
      <c r="V47" s="185">
        <v>83</v>
      </c>
      <c r="W47" s="185">
        <v>62</v>
      </c>
      <c r="X47" s="185">
        <v>85</v>
      </c>
      <c r="Y47" s="185">
        <v>76</v>
      </c>
      <c r="Z47" s="185">
        <v>87</v>
      </c>
      <c r="AA47" s="185">
        <v>105</v>
      </c>
      <c r="AB47" s="185">
        <v>78</v>
      </c>
      <c r="AC47" s="185">
        <v>72</v>
      </c>
      <c r="AD47" s="185">
        <v>81</v>
      </c>
      <c r="AE47" s="185">
        <v>83</v>
      </c>
      <c r="AF47" s="185">
        <v>89</v>
      </c>
      <c r="AG47" s="185">
        <v>93</v>
      </c>
      <c r="AH47" s="185">
        <v>108</v>
      </c>
      <c r="AI47" s="185">
        <v>90</v>
      </c>
      <c r="AJ47" s="185">
        <v>91</v>
      </c>
      <c r="AK47" s="185">
        <v>94</v>
      </c>
      <c r="AL47" s="185">
        <v>87</v>
      </c>
      <c r="AM47" s="185">
        <v>106</v>
      </c>
      <c r="AN47" s="185">
        <v>103</v>
      </c>
      <c r="AO47" s="185">
        <v>91</v>
      </c>
      <c r="AP47" s="185">
        <v>90</v>
      </c>
      <c r="AQ47" s="185">
        <v>86</v>
      </c>
      <c r="AR47" s="185">
        <v>98</v>
      </c>
      <c r="AS47" s="185">
        <v>96</v>
      </c>
      <c r="AT47" s="185">
        <v>90</v>
      </c>
      <c r="AU47" s="185">
        <v>103</v>
      </c>
      <c r="AV47" s="185">
        <v>87</v>
      </c>
      <c r="AW47" s="185">
        <v>77</v>
      </c>
      <c r="AX47" s="185">
        <v>92</v>
      </c>
      <c r="AY47" s="185">
        <v>82</v>
      </c>
      <c r="AZ47" s="185">
        <v>113</v>
      </c>
      <c r="BA47" s="185">
        <v>103</v>
      </c>
      <c r="BB47" s="185">
        <v>104</v>
      </c>
      <c r="BC47" s="185">
        <v>92</v>
      </c>
      <c r="BD47" s="185">
        <v>111</v>
      </c>
      <c r="BE47" s="185">
        <v>126</v>
      </c>
      <c r="BF47" s="185">
        <v>100</v>
      </c>
      <c r="BG47" s="185">
        <v>104</v>
      </c>
      <c r="BH47" s="185">
        <v>114</v>
      </c>
      <c r="BI47" s="185">
        <v>107</v>
      </c>
      <c r="BJ47" s="185">
        <v>105</v>
      </c>
      <c r="BK47" s="185">
        <v>118</v>
      </c>
      <c r="BL47" s="185">
        <v>109</v>
      </c>
      <c r="BM47" s="185">
        <v>120</v>
      </c>
      <c r="BN47" s="185">
        <v>129</v>
      </c>
      <c r="BO47" s="185">
        <v>87</v>
      </c>
      <c r="BP47" s="185">
        <v>92</v>
      </c>
      <c r="BQ47" s="185">
        <v>96</v>
      </c>
      <c r="BR47" s="185">
        <v>74</v>
      </c>
      <c r="BS47" s="185">
        <v>96</v>
      </c>
      <c r="BT47" s="185">
        <v>82</v>
      </c>
      <c r="BU47" s="185">
        <v>79</v>
      </c>
      <c r="BV47" s="185">
        <v>71</v>
      </c>
      <c r="BW47" s="185">
        <v>65</v>
      </c>
      <c r="BX47" s="185">
        <v>67</v>
      </c>
      <c r="BY47" s="185">
        <v>84</v>
      </c>
      <c r="BZ47" s="185">
        <v>66</v>
      </c>
      <c r="CA47" s="185">
        <v>39</v>
      </c>
      <c r="CB47" s="185">
        <v>57</v>
      </c>
      <c r="CC47" s="185">
        <v>52</v>
      </c>
      <c r="CD47" s="185">
        <v>33</v>
      </c>
      <c r="CE47" s="185">
        <v>37</v>
      </c>
      <c r="CF47" s="185">
        <v>32</v>
      </c>
      <c r="CG47" s="185">
        <v>40</v>
      </c>
      <c r="CH47" s="185">
        <v>43</v>
      </c>
      <c r="CI47" s="185">
        <v>36</v>
      </c>
      <c r="CJ47" s="185">
        <v>24</v>
      </c>
      <c r="CK47" s="185">
        <v>36</v>
      </c>
      <c r="CL47" s="185">
        <v>31</v>
      </c>
      <c r="CM47" s="185">
        <v>18</v>
      </c>
      <c r="CN47" s="185">
        <v>16</v>
      </c>
      <c r="CO47" s="185">
        <v>85</v>
      </c>
    </row>
    <row r="48" spans="1:93" ht="19.95" customHeight="1">
      <c r="A48" s="185" t="s">
        <v>298</v>
      </c>
      <c r="B48" s="185">
        <v>9730</v>
      </c>
      <c r="C48" s="185">
        <v>123</v>
      </c>
      <c r="D48" s="185">
        <v>103</v>
      </c>
      <c r="E48" s="185">
        <v>136</v>
      </c>
      <c r="F48" s="185">
        <v>116</v>
      </c>
      <c r="G48" s="185">
        <v>119</v>
      </c>
      <c r="H48" s="185">
        <v>118</v>
      </c>
      <c r="I48" s="185">
        <v>149</v>
      </c>
      <c r="J48" s="185">
        <v>129</v>
      </c>
      <c r="K48" s="185">
        <v>135</v>
      </c>
      <c r="L48" s="185">
        <v>132</v>
      </c>
      <c r="M48" s="185">
        <v>125</v>
      </c>
      <c r="N48" s="185">
        <v>134</v>
      </c>
      <c r="O48" s="185">
        <v>135</v>
      </c>
      <c r="P48" s="185">
        <v>127</v>
      </c>
      <c r="Q48" s="185">
        <v>155</v>
      </c>
      <c r="R48" s="185">
        <v>121</v>
      </c>
      <c r="S48" s="185">
        <v>149</v>
      </c>
      <c r="T48" s="185">
        <v>112</v>
      </c>
      <c r="U48" s="185">
        <v>133</v>
      </c>
      <c r="V48" s="185">
        <v>104</v>
      </c>
      <c r="W48" s="185">
        <v>108</v>
      </c>
      <c r="X48" s="185">
        <v>118</v>
      </c>
      <c r="Y48" s="185">
        <v>102</v>
      </c>
      <c r="Z48" s="185">
        <v>126</v>
      </c>
      <c r="AA48" s="185">
        <v>126</v>
      </c>
      <c r="AB48" s="185">
        <v>104</v>
      </c>
      <c r="AC48" s="185">
        <v>115</v>
      </c>
      <c r="AD48" s="185">
        <v>164</v>
      </c>
      <c r="AE48" s="185">
        <v>149</v>
      </c>
      <c r="AF48" s="185">
        <v>149</v>
      </c>
      <c r="AG48" s="185">
        <v>185</v>
      </c>
      <c r="AH48" s="185">
        <v>175</v>
      </c>
      <c r="AI48" s="185">
        <v>162</v>
      </c>
      <c r="AJ48" s="185">
        <v>129</v>
      </c>
      <c r="AK48" s="185">
        <v>175</v>
      </c>
      <c r="AL48" s="185">
        <v>163</v>
      </c>
      <c r="AM48" s="185">
        <v>145</v>
      </c>
      <c r="AN48" s="185">
        <v>154</v>
      </c>
      <c r="AO48" s="185">
        <v>176</v>
      </c>
      <c r="AP48" s="185">
        <v>130</v>
      </c>
      <c r="AQ48" s="185">
        <v>170</v>
      </c>
      <c r="AR48" s="185">
        <v>128</v>
      </c>
      <c r="AS48" s="185">
        <v>107</v>
      </c>
      <c r="AT48" s="185">
        <v>123</v>
      </c>
      <c r="AU48" s="185">
        <v>126</v>
      </c>
      <c r="AV48" s="185">
        <v>80</v>
      </c>
      <c r="AW48" s="185">
        <v>96</v>
      </c>
      <c r="AX48" s="185">
        <v>113</v>
      </c>
      <c r="AY48" s="185">
        <v>113</v>
      </c>
      <c r="AZ48" s="185">
        <v>117</v>
      </c>
      <c r="BA48" s="185">
        <v>119</v>
      </c>
      <c r="BB48" s="185">
        <v>141</v>
      </c>
      <c r="BC48" s="185">
        <v>124</v>
      </c>
      <c r="BD48" s="185">
        <v>132</v>
      </c>
      <c r="BE48" s="185">
        <v>119</v>
      </c>
      <c r="BF48" s="185">
        <v>136</v>
      </c>
      <c r="BG48" s="185">
        <v>142</v>
      </c>
      <c r="BH48" s="185">
        <v>121</v>
      </c>
      <c r="BI48" s="185">
        <v>131</v>
      </c>
      <c r="BJ48" s="185">
        <v>153</v>
      </c>
      <c r="BK48" s="185">
        <v>129</v>
      </c>
      <c r="BL48" s="185">
        <v>123</v>
      </c>
      <c r="BM48" s="185">
        <v>127</v>
      </c>
      <c r="BN48" s="185">
        <v>117</v>
      </c>
      <c r="BO48" s="185">
        <v>102</v>
      </c>
      <c r="BP48" s="185">
        <v>115</v>
      </c>
      <c r="BQ48" s="185">
        <v>101</v>
      </c>
      <c r="BR48" s="185">
        <v>80</v>
      </c>
      <c r="BS48" s="185">
        <v>70</v>
      </c>
      <c r="BT48" s="185">
        <v>75</v>
      </c>
      <c r="BU48" s="185">
        <v>72</v>
      </c>
      <c r="BV48" s="185">
        <v>56</v>
      </c>
      <c r="BW48" s="185">
        <v>55</v>
      </c>
      <c r="BX48" s="185">
        <v>53</v>
      </c>
      <c r="BY48" s="185">
        <v>61</v>
      </c>
      <c r="BZ48" s="185">
        <v>66</v>
      </c>
      <c r="CA48" s="185">
        <v>45</v>
      </c>
      <c r="CB48" s="185">
        <v>36</v>
      </c>
      <c r="CC48" s="185">
        <v>57</v>
      </c>
      <c r="CD48" s="185">
        <v>39</v>
      </c>
      <c r="CE48" s="185">
        <v>34</v>
      </c>
      <c r="CF48" s="185">
        <v>28</v>
      </c>
      <c r="CG48" s="185">
        <v>36</v>
      </c>
      <c r="CH48" s="185">
        <v>20</v>
      </c>
      <c r="CI48" s="185">
        <v>17</v>
      </c>
      <c r="CJ48" s="185">
        <v>19</v>
      </c>
      <c r="CK48" s="185">
        <v>19</v>
      </c>
      <c r="CL48" s="185">
        <v>15</v>
      </c>
      <c r="CM48" s="185">
        <v>18</v>
      </c>
      <c r="CN48" s="185">
        <v>13</v>
      </c>
      <c r="CO48" s="185">
        <v>31</v>
      </c>
    </row>
    <row r="49" spans="1:93" ht="19.95" customHeight="1">
      <c r="A49" s="185" t="s">
        <v>299</v>
      </c>
      <c r="B49" s="185">
        <v>12870</v>
      </c>
      <c r="C49" s="185">
        <v>92</v>
      </c>
      <c r="D49" s="185">
        <v>95</v>
      </c>
      <c r="E49" s="185">
        <v>113</v>
      </c>
      <c r="F49" s="185">
        <v>132</v>
      </c>
      <c r="G49" s="185">
        <v>101</v>
      </c>
      <c r="H49" s="185">
        <v>116</v>
      </c>
      <c r="I49" s="185">
        <v>141</v>
      </c>
      <c r="J49" s="185">
        <v>115</v>
      </c>
      <c r="K49" s="185">
        <v>118</v>
      </c>
      <c r="L49" s="185">
        <v>117</v>
      </c>
      <c r="M49" s="185">
        <v>108</v>
      </c>
      <c r="N49" s="185">
        <v>138</v>
      </c>
      <c r="O49" s="185">
        <v>138</v>
      </c>
      <c r="P49" s="185">
        <v>125</v>
      </c>
      <c r="Q49" s="185">
        <v>134</v>
      </c>
      <c r="R49" s="185">
        <v>131</v>
      </c>
      <c r="S49" s="185">
        <v>127</v>
      </c>
      <c r="T49" s="185">
        <v>128</v>
      </c>
      <c r="U49" s="185">
        <v>116</v>
      </c>
      <c r="V49" s="185">
        <v>115</v>
      </c>
      <c r="W49" s="185">
        <v>112</v>
      </c>
      <c r="X49" s="185">
        <v>144</v>
      </c>
      <c r="Y49" s="185">
        <v>165</v>
      </c>
      <c r="Z49" s="185">
        <v>165</v>
      </c>
      <c r="AA49" s="185">
        <v>179</v>
      </c>
      <c r="AB49" s="185">
        <v>226</v>
      </c>
      <c r="AC49" s="185">
        <v>226</v>
      </c>
      <c r="AD49" s="185">
        <v>216</v>
      </c>
      <c r="AE49" s="185">
        <v>233</v>
      </c>
      <c r="AF49" s="185">
        <v>218</v>
      </c>
      <c r="AG49" s="185">
        <v>206</v>
      </c>
      <c r="AH49" s="185">
        <v>234</v>
      </c>
      <c r="AI49" s="185">
        <v>222</v>
      </c>
      <c r="AJ49" s="185">
        <v>199</v>
      </c>
      <c r="AK49" s="185">
        <v>208</v>
      </c>
      <c r="AL49" s="185">
        <v>214</v>
      </c>
      <c r="AM49" s="185">
        <v>190</v>
      </c>
      <c r="AN49" s="185">
        <v>211</v>
      </c>
      <c r="AO49" s="185">
        <v>163</v>
      </c>
      <c r="AP49" s="185">
        <v>180</v>
      </c>
      <c r="AQ49" s="185">
        <v>162</v>
      </c>
      <c r="AR49" s="185">
        <v>179</v>
      </c>
      <c r="AS49" s="185">
        <v>154</v>
      </c>
      <c r="AT49" s="185">
        <v>197</v>
      </c>
      <c r="AU49" s="185">
        <v>161</v>
      </c>
      <c r="AV49" s="185">
        <v>140</v>
      </c>
      <c r="AW49" s="185">
        <v>150</v>
      </c>
      <c r="AX49" s="185">
        <v>119</v>
      </c>
      <c r="AY49" s="185">
        <v>151</v>
      </c>
      <c r="AZ49" s="185">
        <v>118</v>
      </c>
      <c r="BA49" s="185">
        <v>152</v>
      </c>
      <c r="BB49" s="185">
        <v>182</v>
      </c>
      <c r="BC49" s="185">
        <v>189</v>
      </c>
      <c r="BD49" s="185">
        <v>198</v>
      </c>
      <c r="BE49" s="185">
        <v>153</v>
      </c>
      <c r="BF49" s="185">
        <v>177</v>
      </c>
      <c r="BG49" s="185">
        <v>214</v>
      </c>
      <c r="BH49" s="185">
        <v>200</v>
      </c>
      <c r="BI49" s="185">
        <v>183</v>
      </c>
      <c r="BJ49" s="185">
        <v>211</v>
      </c>
      <c r="BK49" s="185">
        <v>186</v>
      </c>
      <c r="BL49" s="185">
        <v>182</v>
      </c>
      <c r="BM49" s="185">
        <v>181</v>
      </c>
      <c r="BN49" s="185">
        <v>183</v>
      </c>
      <c r="BO49" s="185">
        <v>161</v>
      </c>
      <c r="BP49" s="185">
        <v>143</v>
      </c>
      <c r="BQ49" s="185">
        <v>135</v>
      </c>
      <c r="BR49" s="185">
        <v>143</v>
      </c>
      <c r="BS49" s="185">
        <v>136</v>
      </c>
      <c r="BT49" s="185">
        <v>125</v>
      </c>
      <c r="BU49" s="185">
        <v>106</v>
      </c>
      <c r="BV49" s="185">
        <v>124</v>
      </c>
      <c r="BW49" s="185">
        <v>100</v>
      </c>
      <c r="BX49" s="185">
        <v>101</v>
      </c>
      <c r="BY49" s="185">
        <v>113</v>
      </c>
      <c r="BZ49" s="185">
        <v>120</v>
      </c>
      <c r="CA49" s="185">
        <v>98</v>
      </c>
      <c r="CB49" s="185">
        <v>62</v>
      </c>
      <c r="CC49" s="185">
        <v>56</v>
      </c>
      <c r="CD49" s="185">
        <v>85</v>
      </c>
      <c r="CE49" s="185">
        <v>70</v>
      </c>
      <c r="CF49" s="185">
        <v>60</v>
      </c>
      <c r="CG49" s="185">
        <v>65</v>
      </c>
      <c r="CH49" s="185">
        <v>64</v>
      </c>
      <c r="CI49" s="185">
        <v>53</v>
      </c>
      <c r="CJ49" s="185">
        <v>47</v>
      </c>
      <c r="CK49" s="185">
        <v>50</v>
      </c>
      <c r="CL49" s="185">
        <v>45</v>
      </c>
      <c r="CM49" s="185">
        <v>33</v>
      </c>
      <c r="CN49" s="185">
        <v>27</v>
      </c>
      <c r="CO49" s="185">
        <v>115</v>
      </c>
    </row>
    <row r="50" spans="1:93" ht="19.95" customHeight="1">
      <c r="A50" s="185" t="s">
        <v>300</v>
      </c>
      <c r="B50" s="185">
        <v>6605</v>
      </c>
      <c r="C50" s="185">
        <v>71</v>
      </c>
      <c r="D50" s="185">
        <v>79</v>
      </c>
      <c r="E50" s="185">
        <v>74</v>
      </c>
      <c r="F50" s="185">
        <v>74</v>
      </c>
      <c r="G50" s="185">
        <v>60</v>
      </c>
      <c r="H50" s="185">
        <v>66</v>
      </c>
      <c r="I50" s="185">
        <v>68</v>
      </c>
      <c r="J50" s="185">
        <v>54</v>
      </c>
      <c r="K50" s="185">
        <v>75</v>
      </c>
      <c r="L50" s="185">
        <v>70</v>
      </c>
      <c r="M50" s="185">
        <v>87</v>
      </c>
      <c r="N50" s="185">
        <v>71</v>
      </c>
      <c r="O50" s="185">
        <v>80</v>
      </c>
      <c r="P50" s="185">
        <v>63</v>
      </c>
      <c r="Q50" s="185">
        <v>92</v>
      </c>
      <c r="R50" s="185">
        <v>94</v>
      </c>
      <c r="S50" s="185">
        <v>78</v>
      </c>
      <c r="T50" s="185">
        <v>75</v>
      </c>
      <c r="U50" s="185">
        <v>79</v>
      </c>
      <c r="V50" s="185">
        <v>86</v>
      </c>
      <c r="W50" s="185">
        <v>70</v>
      </c>
      <c r="X50" s="185">
        <v>71</v>
      </c>
      <c r="Y50" s="185">
        <v>66</v>
      </c>
      <c r="Z50" s="185">
        <v>78</v>
      </c>
      <c r="AA50" s="185">
        <v>77</v>
      </c>
      <c r="AB50" s="185">
        <v>77</v>
      </c>
      <c r="AC50" s="185">
        <v>95</v>
      </c>
      <c r="AD50" s="185">
        <v>82</v>
      </c>
      <c r="AE50" s="185">
        <v>87</v>
      </c>
      <c r="AF50" s="185">
        <v>93</v>
      </c>
      <c r="AG50" s="185">
        <v>131</v>
      </c>
      <c r="AH50" s="185">
        <v>103</v>
      </c>
      <c r="AI50" s="185">
        <v>102</v>
      </c>
      <c r="AJ50" s="185">
        <v>102</v>
      </c>
      <c r="AK50" s="185">
        <v>110</v>
      </c>
      <c r="AL50" s="185">
        <v>103</v>
      </c>
      <c r="AM50" s="185">
        <v>112</v>
      </c>
      <c r="AN50" s="185">
        <v>86</v>
      </c>
      <c r="AO50" s="185">
        <v>108</v>
      </c>
      <c r="AP50" s="185">
        <v>94</v>
      </c>
      <c r="AQ50" s="185">
        <v>83</v>
      </c>
      <c r="AR50" s="185">
        <v>83</v>
      </c>
      <c r="AS50" s="185">
        <v>93</v>
      </c>
      <c r="AT50" s="185">
        <v>120</v>
      </c>
      <c r="AU50" s="185">
        <v>71</v>
      </c>
      <c r="AV50" s="185">
        <v>81</v>
      </c>
      <c r="AW50" s="185">
        <v>85</v>
      </c>
      <c r="AX50" s="185">
        <v>84</v>
      </c>
      <c r="AY50" s="185">
        <v>90</v>
      </c>
      <c r="AZ50" s="185">
        <v>87</v>
      </c>
      <c r="BA50" s="185">
        <v>99</v>
      </c>
      <c r="BB50" s="185">
        <v>99</v>
      </c>
      <c r="BC50" s="185">
        <v>128</v>
      </c>
      <c r="BD50" s="185">
        <v>103</v>
      </c>
      <c r="BE50" s="185">
        <v>115</v>
      </c>
      <c r="BF50" s="185">
        <v>120</v>
      </c>
      <c r="BG50" s="185">
        <v>119</v>
      </c>
      <c r="BH50" s="185">
        <v>119</v>
      </c>
      <c r="BI50" s="185">
        <v>139</v>
      </c>
      <c r="BJ50" s="185">
        <v>115</v>
      </c>
      <c r="BK50" s="185">
        <v>106</v>
      </c>
      <c r="BL50" s="185">
        <v>107</v>
      </c>
      <c r="BM50" s="185">
        <v>77</v>
      </c>
      <c r="BN50" s="185">
        <v>77</v>
      </c>
      <c r="BO50" s="185">
        <v>78</v>
      </c>
      <c r="BP50" s="185">
        <v>64</v>
      </c>
      <c r="BQ50" s="185">
        <v>85</v>
      </c>
      <c r="BR50" s="185">
        <v>50</v>
      </c>
      <c r="BS50" s="185">
        <v>58</v>
      </c>
      <c r="BT50" s="185">
        <v>56</v>
      </c>
      <c r="BU50" s="185">
        <v>57</v>
      </c>
      <c r="BV50" s="185">
        <v>33</v>
      </c>
      <c r="BW50" s="185">
        <v>34</v>
      </c>
      <c r="BX50" s="185">
        <v>42</v>
      </c>
      <c r="BY50" s="185">
        <v>23</v>
      </c>
      <c r="BZ50" s="185">
        <v>37</v>
      </c>
      <c r="CA50" s="185">
        <v>30</v>
      </c>
      <c r="CB50" s="185">
        <v>25</v>
      </c>
      <c r="CC50" s="185">
        <v>19</v>
      </c>
      <c r="CD50" s="185">
        <v>22</v>
      </c>
      <c r="CE50" s="185">
        <v>17</v>
      </c>
      <c r="CF50" s="185">
        <v>15</v>
      </c>
      <c r="CG50" s="185">
        <v>13</v>
      </c>
      <c r="CH50" s="185">
        <v>13</v>
      </c>
      <c r="CI50" s="185">
        <v>14</v>
      </c>
      <c r="CJ50" s="185">
        <v>14</v>
      </c>
      <c r="CK50" s="185">
        <v>10</v>
      </c>
      <c r="CL50" s="185">
        <v>8</v>
      </c>
      <c r="CM50" s="185">
        <v>6</v>
      </c>
      <c r="CN50" s="185">
        <v>3</v>
      </c>
      <c r="CO50" s="185">
        <v>36</v>
      </c>
    </row>
    <row r="51" spans="1:93" ht="19.95" customHeight="1">
      <c r="A51" s="185" t="s">
        <v>301</v>
      </c>
      <c r="B51" s="185">
        <v>8011</v>
      </c>
      <c r="C51" s="185">
        <v>103</v>
      </c>
      <c r="D51" s="185">
        <v>102</v>
      </c>
      <c r="E51" s="185">
        <v>105</v>
      </c>
      <c r="F51" s="185">
        <v>117</v>
      </c>
      <c r="G51" s="185">
        <v>97</v>
      </c>
      <c r="H51" s="185">
        <v>117</v>
      </c>
      <c r="I51" s="185">
        <v>108</v>
      </c>
      <c r="J51" s="185">
        <v>103</v>
      </c>
      <c r="K51" s="185">
        <v>124</v>
      </c>
      <c r="L51" s="185">
        <v>124</v>
      </c>
      <c r="M51" s="185">
        <v>110</v>
      </c>
      <c r="N51" s="185">
        <v>111</v>
      </c>
      <c r="O51" s="185">
        <v>121</v>
      </c>
      <c r="P51" s="185">
        <v>102</v>
      </c>
      <c r="Q51" s="185">
        <v>112</v>
      </c>
      <c r="R51" s="185">
        <v>90</v>
      </c>
      <c r="S51" s="185">
        <v>108</v>
      </c>
      <c r="T51" s="185">
        <v>80</v>
      </c>
      <c r="U51" s="185">
        <v>92</v>
      </c>
      <c r="V51" s="185">
        <v>71</v>
      </c>
      <c r="W51" s="185">
        <v>59</v>
      </c>
      <c r="X51" s="185">
        <v>77</v>
      </c>
      <c r="Y51" s="185">
        <v>79</v>
      </c>
      <c r="Z51" s="185">
        <v>72</v>
      </c>
      <c r="AA51" s="185">
        <v>107</v>
      </c>
      <c r="AB51" s="185">
        <v>85</v>
      </c>
      <c r="AC51" s="185">
        <v>102</v>
      </c>
      <c r="AD51" s="185">
        <v>99</v>
      </c>
      <c r="AE51" s="185">
        <v>121</v>
      </c>
      <c r="AF51" s="185">
        <v>117</v>
      </c>
      <c r="AG51" s="185">
        <v>149</v>
      </c>
      <c r="AH51" s="185">
        <v>145</v>
      </c>
      <c r="AI51" s="185">
        <v>115</v>
      </c>
      <c r="AJ51" s="185">
        <v>132</v>
      </c>
      <c r="AK51" s="185">
        <v>153</v>
      </c>
      <c r="AL51" s="185">
        <v>137</v>
      </c>
      <c r="AM51" s="185">
        <v>121</v>
      </c>
      <c r="AN51" s="185">
        <v>115</v>
      </c>
      <c r="AO51" s="185">
        <v>135</v>
      </c>
      <c r="AP51" s="185">
        <v>122</v>
      </c>
      <c r="AQ51" s="185">
        <v>116</v>
      </c>
      <c r="AR51" s="185">
        <v>126</v>
      </c>
      <c r="AS51" s="185">
        <v>95</v>
      </c>
      <c r="AT51" s="185">
        <v>110</v>
      </c>
      <c r="AU51" s="185">
        <v>116</v>
      </c>
      <c r="AV51" s="185">
        <v>96</v>
      </c>
      <c r="AW51" s="185">
        <v>111</v>
      </c>
      <c r="AX51" s="185">
        <v>96</v>
      </c>
      <c r="AY51" s="185">
        <v>94</v>
      </c>
      <c r="AZ51" s="185">
        <v>90</v>
      </c>
      <c r="BA51" s="185">
        <v>90</v>
      </c>
      <c r="BB51" s="185">
        <v>119</v>
      </c>
      <c r="BC51" s="185">
        <v>111</v>
      </c>
      <c r="BD51" s="185">
        <v>108</v>
      </c>
      <c r="BE51" s="185">
        <v>99</v>
      </c>
      <c r="BF51" s="185">
        <v>100</v>
      </c>
      <c r="BG51" s="185">
        <v>118</v>
      </c>
      <c r="BH51" s="185">
        <v>117</v>
      </c>
      <c r="BI51" s="185">
        <v>120</v>
      </c>
      <c r="BJ51" s="185">
        <v>104</v>
      </c>
      <c r="BK51" s="185">
        <v>109</v>
      </c>
      <c r="BL51" s="185">
        <v>86</v>
      </c>
      <c r="BM51" s="185">
        <v>90</v>
      </c>
      <c r="BN51" s="185">
        <v>78</v>
      </c>
      <c r="BO51" s="185">
        <v>83</v>
      </c>
      <c r="BP51" s="185">
        <v>63</v>
      </c>
      <c r="BQ51" s="185">
        <v>63</v>
      </c>
      <c r="BR51" s="185">
        <v>61</v>
      </c>
      <c r="BS51" s="185">
        <v>60</v>
      </c>
      <c r="BT51" s="185">
        <v>58</v>
      </c>
      <c r="BU51" s="185">
        <v>66</v>
      </c>
      <c r="BV51" s="185">
        <v>54</v>
      </c>
      <c r="BW51" s="185">
        <v>64</v>
      </c>
      <c r="BX51" s="185">
        <v>58</v>
      </c>
      <c r="BY51" s="185">
        <v>61</v>
      </c>
      <c r="BZ51" s="185">
        <v>57</v>
      </c>
      <c r="CA51" s="185">
        <v>45</v>
      </c>
      <c r="CB51" s="185">
        <v>39</v>
      </c>
      <c r="CC51" s="185">
        <v>35</v>
      </c>
      <c r="CD51" s="185">
        <v>36</v>
      </c>
      <c r="CE51" s="185">
        <v>48</v>
      </c>
      <c r="CF51" s="185">
        <v>27</v>
      </c>
      <c r="CG51" s="185">
        <v>32</v>
      </c>
      <c r="CH51" s="185">
        <v>25</v>
      </c>
      <c r="CI51" s="185">
        <v>24</v>
      </c>
      <c r="CJ51" s="185">
        <v>15</v>
      </c>
      <c r="CK51" s="185">
        <v>12</v>
      </c>
      <c r="CL51" s="185">
        <v>20</v>
      </c>
      <c r="CM51" s="185">
        <v>15</v>
      </c>
      <c r="CN51" s="185">
        <v>12</v>
      </c>
      <c r="CO51" s="185">
        <v>40</v>
      </c>
    </row>
    <row r="52" spans="1:93" ht="19.95" customHeight="1">
      <c r="A52" s="185" t="s">
        <v>302</v>
      </c>
      <c r="B52" s="185">
        <v>14032</v>
      </c>
      <c r="C52" s="185">
        <v>134</v>
      </c>
      <c r="D52" s="185">
        <v>148</v>
      </c>
      <c r="E52" s="185">
        <v>139</v>
      </c>
      <c r="F52" s="185">
        <v>148</v>
      </c>
      <c r="G52" s="185">
        <v>110</v>
      </c>
      <c r="H52" s="185">
        <v>118</v>
      </c>
      <c r="I52" s="185">
        <v>146</v>
      </c>
      <c r="J52" s="185">
        <v>157</v>
      </c>
      <c r="K52" s="185">
        <v>135</v>
      </c>
      <c r="L52" s="185">
        <v>151</v>
      </c>
      <c r="M52" s="185">
        <v>160</v>
      </c>
      <c r="N52" s="185">
        <v>161</v>
      </c>
      <c r="O52" s="185">
        <v>168</v>
      </c>
      <c r="P52" s="185">
        <v>176</v>
      </c>
      <c r="Q52" s="185">
        <v>162</v>
      </c>
      <c r="R52" s="185">
        <v>126</v>
      </c>
      <c r="S52" s="185">
        <v>137</v>
      </c>
      <c r="T52" s="185">
        <v>151</v>
      </c>
      <c r="U52" s="185">
        <v>165</v>
      </c>
      <c r="V52" s="185">
        <v>261</v>
      </c>
      <c r="W52" s="185">
        <v>252</v>
      </c>
      <c r="X52" s="185">
        <v>226</v>
      </c>
      <c r="Y52" s="185">
        <v>268</v>
      </c>
      <c r="Z52" s="185">
        <v>265</v>
      </c>
      <c r="AA52" s="185">
        <v>236</v>
      </c>
      <c r="AB52" s="185">
        <v>234</v>
      </c>
      <c r="AC52" s="185">
        <v>228</v>
      </c>
      <c r="AD52" s="185">
        <v>282</v>
      </c>
      <c r="AE52" s="185">
        <v>238</v>
      </c>
      <c r="AF52" s="185">
        <v>237</v>
      </c>
      <c r="AG52" s="185">
        <v>245</v>
      </c>
      <c r="AH52" s="185">
        <v>232</v>
      </c>
      <c r="AI52" s="185">
        <v>238</v>
      </c>
      <c r="AJ52" s="185">
        <v>231</v>
      </c>
      <c r="AK52" s="185">
        <v>246</v>
      </c>
      <c r="AL52" s="185">
        <v>232</v>
      </c>
      <c r="AM52" s="185">
        <v>228</v>
      </c>
      <c r="AN52" s="185">
        <v>235</v>
      </c>
      <c r="AO52" s="185">
        <v>239</v>
      </c>
      <c r="AP52" s="185">
        <v>209</v>
      </c>
      <c r="AQ52" s="185">
        <v>221</v>
      </c>
      <c r="AR52" s="185">
        <v>197</v>
      </c>
      <c r="AS52" s="185">
        <v>198</v>
      </c>
      <c r="AT52" s="185">
        <v>185</v>
      </c>
      <c r="AU52" s="185">
        <v>171</v>
      </c>
      <c r="AV52" s="185">
        <v>155</v>
      </c>
      <c r="AW52" s="185">
        <v>151</v>
      </c>
      <c r="AX52" s="185">
        <v>163</v>
      </c>
      <c r="AY52" s="185">
        <v>152</v>
      </c>
      <c r="AZ52" s="185">
        <v>165</v>
      </c>
      <c r="BA52" s="185">
        <v>161</v>
      </c>
      <c r="BB52" s="185">
        <v>181</v>
      </c>
      <c r="BC52" s="185">
        <v>164</v>
      </c>
      <c r="BD52" s="185">
        <v>199</v>
      </c>
      <c r="BE52" s="185">
        <v>179</v>
      </c>
      <c r="BF52" s="185">
        <v>190</v>
      </c>
      <c r="BG52" s="185">
        <v>177</v>
      </c>
      <c r="BH52" s="185">
        <v>165</v>
      </c>
      <c r="BI52" s="185">
        <v>158</v>
      </c>
      <c r="BJ52" s="185">
        <v>143</v>
      </c>
      <c r="BK52" s="185">
        <v>172</v>
      </c>
      <c r="BL52" s="185">
        <v>150</v>
      </c>
      <c r="BM52" s="185">
        <v>130</v>
      </c>
      <c r="BN52" s="185">
        <v>168</v>
      </c>
      <c r="BO52" s="185">
        <v>151</v>
      </c>
      <c r="BP52" s="185">
        <v>135</v>
      </c>
      <c r="BQ52" s="185">
        <v>141</v>
      </c>
      <c r="BR52" s="185">
        <v>125</v>
      </c>
      <c r="BS52" s="185">
        <v>107</v>
      </c>
      <c r="BT52" s="185">
        <v>102</v>
      </c>
      <c r="BU52" s="185">
        <v>93</v>
      </c>
      <c r="BV52" s="185">
        <v>84</v>
      </c>
      <c r="BW52" s="185">
        <v>90</v>
      </c>
      <c r="BX52" s="185">
        <v>77</v>
      </c>
      <c r="BY52" s="185">
        <v>105</v>
      </c>
      <c r="BZ52" s="185">
        <v>109</v>
      </c>
      <c r="CA52" s="185">
        <v>64</v>
      </c>
      <c r="CB52" s="185">
        <v>71</v>
      </c>
      <c r="CC52" s="185">
        <v>80</v>
      </c>
      <c r="CD52" s="185">
        <v>56</v>
      </c>
      <c r="CE52" s="185">
        <v>50</v>
      </c>
      <c r="CF52" s="185">
        <v>55</v>
      </c>
      <c r="CG52" s="185">
        <v>48</v>
      </c>
      <c r="CH52" s="185">
        <v>33</v>
      </c>
      <c r="CI52" s="185">
        <v>37</v>
      </c>
      <c r="CJ52" s="185">
        <v>39</v>
      </c>
      <c r="CK52" s="185">
        <v>37</v>
      </c>
      <c r="CL52" s="185">
        <v>38</v>
      </c>
      <c r="CM52" s="185">
        <v>33</v>
      </c>
      <c r="CN52" s="185">
        <v>23</v>
      </c>
      <c r="CO52" s="185">
        <v>100</v>
      </c>
    </row>
    <row r="53" spans="1:93" ht="19.95" customHeight="1">
      <c r="A53" s="185" t="s">
        <v>303</v>
      </c>
      <c r="B53" s="185">
        <v>8524</v>
      </c>
      <c r="C53" s="185">
        <v>93</v>
      </c>
      <c r="D53" s="185">
        <v>73</v>
      </c>
      <c r="E53" s="185">
        <v>61</v>
      </c>
      <c r="F53" s="185">
        <v>64</v>
      </c>
      <c r="G53" s="185">
        <v>54</v>
      </c>
      <c r="H53" s="185">
        <v>73</v>
      </c>
      <c r="I53" s="185">
        <v>57</v>
      </c>
      <c r="J53" s="185">
        <v>51</v>
      </c>
      <c r="K53" s="185">
        <v>57</v>
      </c>
      <c r="L53" s="185">
        <v>46</v>
      </c>
      <c r="M53" s="185">
        <v>69</v>
      </c>
      <c r="N53" s="185">
        <v>64</v>
      </c>
      <c r="O53" s="185">
        <v>41</v>
      </c>
      <c r="P53" s="185">
        <v>72</v>
      </c>
      <c r="Q53" s="185">
        <v>57</v>
      </c>
      <c r="R53" s="185">
        <v>54</v>
      </c>
      <c r="S53" s="185">
        <v>45</v>
      </c>
      <c r="T53" s="185">
        <v>50</v>
      </c>
      <c r="U53" s="185">
        <v>58</v>
      </c>
      <c r="V53" s="185">
        <v>48</v>
      </c>
      <c r="W53" s="185">
        <v>63</v>
      </c>
      <c r="X53" s="185">
        <v>69</v>
      </c>
      <c r="Y53" s="185">
        <v>76</v>
      </c>
      <c r="Z53" s="185">
        <v>123</v>
      </c>
      <c r="AA53" s="185">
        <v>166</v>
      </c>
      <c r="AB53" s="185">
        <v>209</v>
      </c>
      <c r="AC53" s="185">
        <v>257</v>
      </c>
      <c r="AD53" s="185">
        <v>282</v>
      </c>
      <c r="AE53" s="185">
        <v>299</v>
      </c>
      <c r="AF53" s="185">
        <v>291</v>
      </c>
      <c r="AG53" s="185">
        <v>280</v>
      </c>
      <c r="AH53" s="185">
        <v>283</v>
      </c>
      <c r="AI53" s="185">
        <v>274</v>
      </c>
      <c r="AJ53" s="185">
        <v>256</v>
      </c>
      <c r="AK53" s="185">
        <v>220</v>
      </c>
      <c r="AL53" s="185">
        <v>167</v>
      </c>
      <c r="AM53" s="185">
        <v>178</v>
      </c>
      <c r="AN53" s="185">
        <v>151</v>
      </c>
      <c r="AO53" s="185">
        <v>160</v>
      </c>
      <c r="AP53" s="185">
        <v>137</v>
      </c>
      <c r="AQ53" s="185">
        <v>138</v>
      </c>
      <c r="AR53" s="185">
        <v>127</v>
      </c>
      <c r="AS53" s="185">
        <v>130</v>
      </c>
      <c r="AT53" s="185">
        <v>125</v>
      </c>
      <c r="AU53" s="185">
        <v>97</v>
      </c>
      <c r="AV53" s="185">
        <v>103</v>
      </c>
      <c r="AW53" s="185">
        <v>99</v>
      </c>
      <c r="AX53" s="185">
        <v>85</v>
      </c>
      <c r="AY53" s="185">
        <v>94</v>
      </c>
      <c r="AZ53" s="185">
        <v>99</v>
      </c>
      <c r="BA53" s="185">
        <v>105</v>
      </c>
      <c r="BB53" s="185">
        <v>87</v>
      </c>
      <c r="BC53" s="185">
        <v>90</v>
      </c>
      <c r="BD53" s="185">
        <v>90</v>
      </c>
      <c r="BE53" s="185">
        <v>67</v>
      </c>
      <c r="BF53" s="185">
        <v>81</v>
      </c>
      <c r="BG53" s="185">
        <v>93</v>
      </c>
      <c r="BH53" s="185">
        <v>96</v>
      </c>
      <c r="BI53" s="185">
        <v>70</v>
      </c>
      <c r="BJ53" s="185">
        <v>74</v>
      </c>
      <c r="BK53" s="185">
        <v>79</v>
      </c>
      <c r="BL53" s="185">
        <v>95</v>
      </c>
      <c r="BM53" s="185">
        <v>76</v>
      </c>
      <c r="BN53" s="185">
        <v>71</v>
      </c>
      <c r="BO53" s="185">
        <v>72</v>
      </c>
      <c r="BP53" s="185">
        <v>75</v>
      </c>
      <c r="BQ53" s="185">
        <v>69</v>
      </c>
      <c r="BR53" s="185">
        <v>74</v>
      </c>
      <c r="BS53" s="185">
        <v>72</v>
      </c>
      <c r="BT53" s="185">
        <v>77</v>
      </c>
      <c r="BU53" s="185">
        <v>74</v>
      </c>
      <c r="BV53" s="185">
        <v>65</v>
      </c>
      <c r="BW53" s="185">
        <v>52</v>
      </c>
      <c r="BX53" s="185">
        <v>61</v>
      </c>
      <c r="BY53" s="185">
        <v>53</v>
      </c>
      <c r="BZ53" s="185">
        <v>50</v>
      </c>
      <c r="CA53" s="185">
        <v>36</v>
      </c>
      <c r="CB53" s="185">
        <v>31</v>
      </c>
      <c r="CC53" s="185">
        <v>28</v>
      </c>
      <c r="CD53" s="185">
        <v>18</v>
      </c>
      <c r="CE53" s="185">
        <v>24</v>
      </c>
      <c r="CF53" s="185">
        <v>24</v>
      </c>
      <c r="CG53" s="185">
        <v>26</v>
      </c>
      <c r="CH53" s="185">
        <v>20</v>
      </c>
      <c r="CI53" s="185">
        <v>19</v>
      </c>
      <c r="CJ53" s="185">
        <v>15</v>
      </c>
      <c r="CK53" s="185">
        <v>19</v>
      </c>
      <c r="CL53" s="185">
        <v>10</v>
      </c>
      <c r="CM53" s="185">
        <v>9</v>
      </c>
      <c r="CN53" s="185">
        <v>6</v>
      </c>
      <c r="CO53" s="185">
        <v>46</v>
      </c>
    </row>
    <row r="54" spans="1:93" ht="19.95" customHeight="1">
      <c r="A54" s="185" t="s">
        <v>304</v>
      </c>
      <c r="B54" s="185">
        <v>5047</v>
      </c>
      <c r="C54" s="185">
        <v>58</v>
      </c>
      <c r="D54" s="185">
        <v>75</v>
      </c>
      <c r="E54" s="185">
        <v>74</v>
      </c>
      <c r="F54" s="185">
        <v>70</v>
      </c>
      <c r="G54" s="185">
        <v>62</v>
      </c>
      <c r="H54" s="185">
        <v>81</v>
      </c>
      <c r="I54" s="185">
        <v>58</v>
      </c>
      <c r="J54" s="185">
        <v>46</v>
      </c>
      <c r="K54" s="185">
        <v>71</v>
      </c>
      <c r="L54" s="185">
        <v>65</v>
      </c>
      <c r="M54" s="185">
        <v>62</v>
      </c>
      <c r="N54" s="185">
        <v>66</v>
      </c>
      <c r="O54" s="185">
        <v>66</v>
      </c>
      <c r="P54" s="185">
        <v>62</v>
      </c>
      <c r="Q54" s="185">
        <v>49</v>
      </c>
      <c r="R54" s="185">
        <v>51</v>
      </c>
      <c r="S54" s="185">
        <v>61</v>
      </c>
      <c r="T54" s="185">
        <v>59</v>
      </c>
      <c r="U54" s="185">
        <v>50</v>
      </c>
      <c r="V54" s="185">
        <v>54</v>
      </c>
      <c r="W54" s="185">
        <v>64</v>
      </c>
      <c r="X54" s="185">
        <v>55</v>
      </c>
      <c r="Y54" s="185">
        <v>57</v>
      </c>
      <c r="Z54" s="185">
        <v>73</v>
      </c>
      <c r="AA54" s="185">
        <v>78</v>
      </c>
      <c r="AB54" s="185">
        <v>74</v>
      </c>
      <c r="AC54" s="185">
        <v>101</v>
      </c>
      <c r="AD54" s="185">
        <v>94</v>
      </c>
      <c r="AE54" s="185">
        <v>71</v>
      </c>
      <c r="AF54" s="185">
        <v>91</v>
      </c>
      <c r="AG54" s="185">
        <v>96</v>
      </c>
      <c r="AH54" s="185">
        <v>76</v>
      </c>
      <c r="AI54" s="185">
        <v>96</v>
      </c>
      <c r="AJ54" s="185">
        <v>80</v>
      </c>
      <c r="AK54" s="185">
        <v>85</v>
      </c>
      <c r="AL54" s="185">
        <v>86</v>
      </c>
      <c r="AM54" s="185">
        <v>94</v>
      </c>
      <c r="AN54" s="185">
        <v>86</v>
      </c>
      <c r="AO54" s="185">
        <v>88</v>
      </c>
      <c r="AP54" s="185">
        <v>60</v>
      </c>
      <c r="AQ54" s="185">
        <v>59</v>
      </c>
      <c r="AR54" s="185">
        <v>68</v>
      </c>
      <c r="AS54" s="185">
        <v>74</v>
      </c>
      <c r="AT54" s="185">
        <v>80</v>
      </c>
      <c r="AU54" s="185">
        <v>68</v>
      </c>
      <c r="AV54" s="185">
        <v>86</v>
      </c>
      <c r="AW54" s="185">
        <v>57</v>
      </c>
      <c r="AX54" s="185">
        <v>55</v>
      </c>
      <c r="AY54" s="185">
        <v>65</v>
      </c>
      <c r="AZ54" s="185">
        <v>45</v>
      </c>
      <c r="BA54" s="185">
        <v>72</v>
      </c>
      <c r="BB54" s="185">
        <v>62</v>
      </c>
      <c r="BC54" s="185">
        <v>87</v>
      </c>
      <c r="BD54" s="185">
        <v>81</v>
      </c>
      <c r="BE54" s="185">
        <v>84</v>
      </c>
      <c r="BF54" s="185">
        <v>77</v>
      </c>
      <c r="BG54" s="185">
        <v>67</v>
      </c>
      <c r="BH54" s="185">
        <v>71</v>
      </c>
      <c r="BI54" s="185">
        <v>68</v>
      </c>
      <c r="BJ54" s="185">
        <v>62</v>
      </c>
      <c r="BK54" s="185">
        <v>59</v>
      </c>
      <c r="BL54" s="185">
        <v>68</v>
      </c>
      <c r="BM54" s="185">
        <v>53</v>
      </c>
      <c r="BN54" s="185">
        <v>52</v>
      </c>
      <c r="BO54" s="185">
        <v>38</v>
      </c>
      <c r="BP54" s="185">
        <v>43</v>
      </c>
      <c r="BQ54" s="185">
        <v>57</v>
      </c>
      <c r="BR54" s="185">
        <v>31</v>
      </c>
      <c r="BS54" s="185">
        <v>35</v>
      </c>
      <c r="BT54" s="185">
        <v>40</v>
      </c>
      <c r="BU54" s="185">
        <v>32</v>
      </c>
      <c r="BV54" s="185">
        <v>31</v>
      </c>
      <c r="BW54" s="185">
        <v>33</v>
      </c>
      <c r="BX54" s="185">
        <v>26</v>
      </c>
      <c r="BY54" s="185">
        <v>18</v>
      </c>
      <c r="BZ54" s="185">
        <v>19</v>
      </c>
      <c r="CA54" s="185">
        <v>26</v>
      </c>
      <c r="CB54" s="185">
        <v>21</v>
      </c>
      <c r="CC54" s="185">
        <v>23</v>
      </c>
      <c r="CD54" s="185">
        <v>17</v>
      </c>
      <c r="CE54" s="185">
        <v>17</v>
      </c>
      <c r="CF54" s="185">
        <v>10</v>
      </c>
      <c r="CG54" s="185">
        <v>10</v>
      </c>
      <c r="CH54" s="185">
        <v>4</v>
      </c>
      <c r="CI54" s="185">
        <v>8</v>
      </c>
      <c r="CJ54" s="185">
        <v>9</v>
      </c>
      <c r="CK54" s="185">
        <v>6</v>
      </c>
      <c r="CL54" s="185">
        <v>3</v>
      </c>
      <c r="CM54" s="185">
        <v>8</v>
      </c>
      <c r="CN54" s="185">
        <v>3</v>
      </c>
      <c r="CO54" s="185">
        <v>14</v>
      </c>
    </row>
    <row r="55" spans="1:93" ht="19.95" customHeight="1">
      <c r="A55" s="185" t="s">
        <v>305</v>
      </c>
      <c r="B55" s="185">
        <v>9796</v>
      </c>
      <c r="C55" s="185">
        <v>130</v>
      </c>
      <c r="D55" s="185">
        <v>139</v>
      </c>
      <c r="E55" s="185">
        <v>100</v>
      </c>
      <c r="F55" s="185">
        <v>129</v>
      </c>
      <c r="G55" s="185">
        <v>112</v>
      </c>
      <c r="H55" s="185">
        <v>141</v>
      </c>
      <c r="I55" s="185">
        <v>136</v>
      </c>
      <c r="J55" s="185">
        <v>135</v>
      </c>
      <c r="K55" s="185">
        <v>144</v>
      </c>
      <c r="L55" s="185">
        <v>110</v>
      </c>
      <c r="M55" s="185">
        <v>160</v>
      </c>
      <c r="N55" s="185">
        <v>132</v>
      </c>
      <c r="O55" s="185">
        <v>135</v>
      </c>
      <c r="P55" s="185">
        <v>150</v>
      </c>
      <c r="Q55" s="185">
        <v>124</v>
      </c>
      <c r="R55" s="185">
        <v>109</v>
      </c>
      <c r="S55" s="185">
        <v>140</v>
      </c>
      <c r="T55" s="185">
        <v>135</v>
      </c>
      <c r="U55" s="185">
        <v>116</v>
      </c>
      <c r="V55" s="185">
        <v>123</v>
      </c>
      <c r="W55" s="185">
        <v>113</v>
      </c>
      <c r="X55" s="185">
        <v>124</v>
      </c>
      <c r="Y55" s="185">
        <v>136</v>
      </c>
      <c r="Z55" s="185">
        <v>120</v>
      </c>
      <c r="AA55" s="185">
        <v>148</v>
      </c>
      <c r="AB55" s="185">
        <v>134</v>
      </c>
      <c r="AC55" s="185">
        <v>135</v>
      </c>
      <c r="AD55" s="185">
        <v>143</v>
      </c>
      <c r="AE55" s="185">
        <v>138</v>
      </c>
      <c r="AF55" s="185">
        <v>151</v>
      </c>
      <c r="AG55" s="185">
        <v>118</v>
      </c>
      <c r="AH55" s="185">
        <v>137</v>
      </c>
      <c r="AI55" s="185">
        <v>158</v>
      </c>
      <c r="AJ55" s="185">
        <v>155</v>
      </c>
      <c r="AK55" s="185">
        <v>156</v>
      </c>
      <c r="AL55" s="185">
        <v>129</v>
      </c>
      <c r="AM55" s="185">
        <v>158</v>
      </c>
      <c r="AN55" s="185">
        <v>183</v>
      </c>
      <c r="AO55" s="185">
        <v>130</v>
      </c>
      <c r="AP55" s="185">
        <v>142</v>
      </c>
      <c r="AQ55" s="185">
        <v>141</v>
      </c>
      <c r="AR55" s="185">
        <v>151</v>
      </c>
      <c r="AS55" s="185">
        <v>142</v>
      </c>
      <c r="AT55" s="185">
        <v>129</v>
      </c>
      <c r="AU55" s="185">
        <v>126</v>
      </c>
      <c r="AV55" s="185">
        <v>134</v>
      </c>
      <c r="AW55" s="185">
        <v>112</v>
      </c>
      <c r="AX55" s="185">
        <v>143</v>
      </c>
      <c r="AY55" s="185">
        <v>128</v>
      </c>
      <c r="AZ55" s="185">
        <v>149</v>
      </c>
      <c r="BA55" s="185">
        <v>128</v>
      </c>
      <c r="BB55" s="185">
        <v>140</v>
      </c>
      <c r="BC55" s="185">
        <v>155</v>
      </c>
      <c r="BD55" s="185">
        <v>130</v>
      </c>
      <c r="BE55" s="185">
        <v>140</v>
      </c>
      <c r="BF55" s="185">
        <v>136</v>
      </c>
      <c r="BG55" s="185">
        <v>126</v>
      </c>
      <c r="BH55" s="185">
        <v>140</v>
      </c>
      <c r="BI55" s="185">
        <v>149</v>
      </c>
      <c r="BJ55" s="185">
        <v>137</v>
      </c>
      <c r="BK55" s="185">
        <v>121</v>
      </c>
      <c r="BL55" s="185">
        <v>138</v>
      </c>
      <c r="BM55" s="185">
        <v>113</v>
      </c>
      <c r="BN55" s="185">
        <v>114</v>
      </c>
      <c r="BO55" s="185">
        <v>89</v>
      </c>
      <c r="BP55" s="185">
        <v>91</v>
      </c>
      <c r="BQ55" s="185">
        <v>97</v>
      </c>
      <c r="BR55" s="185">
        <v>66</v>
      </c>
      <c r="BS55" s="185">
        <v>88</v>
      </c>
      <c r="BT55" s="185">
        <v>62</v>
      </c>
      <c r="BU55" s="185">
        <v>59</v>
      </c>
      <c r="BV55" s="185">
        <v>54</v>
      </c>
      <c r="BW55" s="185">
        <v>53</v>
      </c>
      <c r="BX55" s="185">
        <v>36</v>
      </c>
      <c r="BY55" s="185">
        <v>40</v>
      </c>
      <c r="BZ55" s="185">
        <v>40</v>
      </c>
      <c r="CA55" s="185">
        <v>28</v>
      </c>
      <c r="CB55" s="185">
        <v>39</v>
      </c>
      <c r="CC55" s="185">
        <v>30</v>
      </c>
      <c r="CD55" s="185">
        <v>25</v>
      </c>
      <c r="CE55" s="185">
        <v>24</v>
      </c>
      <c r="CF55" s="185">
        <v>23</v>
      </c>
      <c r="CG55" s="185">
        <v>20</v>
      </c>
      <c r="CH55" s="185">
        <v>18</v>
      </c>
      <c r="CI55" s="185">
        <v>25</v>
      </c>
      <c r="CJ55" s="185">
        <v>20</v>
      </c>
      <c r="CK55" s="185">
        <v>16</v>
      </c>
      <c r="CL55" s="185">
        <v>22</v>
      </c>
      <c r="CM55" s="185">
        <v>13</v>
      </c>
      <c r="CN55" s="185">
        <v>16</v>
      </c>
      <c r="CO55" s="185">
        <v>72</v>
      </c>
    </row>
    <row r="56" spans="1:93" ht="19.95" customHeight="1">
      <c r="A56" s="185" t="s">
        <v>306</v>
      </c>
      <c r="B56" s="185">
        <v>16401</v>
      </c>
      <c r="C56" s="185">
        <v>165</v>
      </c>
      <c r="D56" s="185">
        <v>127</v>
      </c>
      <c r="E56" s="185">
        <v>171</v>
      </c>
      <c r="F56" s="185">
        <v>173</v>
      </c>
      <c r="G56" s="185">
        <v>185</v>
      </c>
      <c r="H56" s="185">
        <v>190</v>
      </c>
      <c r="I56" s="185">
        <v>174</v>
      </c>
      <c r="J56" s="185">
        <v>212</v>
      </c>
      <c r="K56" s="185">
        <v>189</v>
      </c>
      <c r="L56" s="185">
        <v>199</v>
      </c>
      <c r="M56" s="185">
        <v>177</v>
      </c>
      <c r="N56" s="185">
        <v>220</v>
      </c>
      <c r="O56" s="185">
        <v>215</v>
      </c>
      <c r="P56" s="185">
        <v>187</v>
      </c>
      <c r="Q56" s="185">
        <v>235</v>
      </c>
      <c r="R56" s="185">
        <v>223</v>
      </c>
      <c r="S56" s="185">
        <v>208</v>
      </c>
      <c r="T56" s="185">
        <v>197</v>
      </c>
      <c r="U56" s="185">
        <v>173</v>
      </c>
      <c r="V56" s="185">
        <v>212</v>
      </c>
      <c r="W56" s="185">
        <v>200</v>
      </c>
      <c r="X56" s="185">
        <v>189</v>
      </c>
      <c r="Y56" s="185">
        <v>224</v>
      </c>
      <c r="Z56" s="185">
        <v>193</v>
      </c>
      <c r="AA56" s="185">
        <v>220</v>
      </c>
      <c r="AB56" s="185">
        <v>223</v>
      </c>
      <c r="AC56" s="185">
        <v>253</v>
      </c>
      <c r="AD56" s="185">
        <v>217</v>
      </c>
      <c r="AE56" s="185">
        <v>214</v>
      </c>
      <c r="AF56" s="185">
        <v>232</v>
      </c>
      <c r="AG56" s="185">
        <v>239</v>
      </c>
      <c r="AH56" s="185">
        <v>244</v>
      </c>
      <c r="AI56" s="185">
        <v>263</v>
      </c>
      <c r="AJ56" s="185">
        <v>266</v>
      </c>
      <c r="AK56" s="185">
        <v>253</v>
      </c>
      <c r="AL56" s="185">
        <v>255</v>
      </c>
      <c r="AM56" s="185">
        <v>224</v>
      </c>
      <c r="AN56" s="185">
        <v>231</v>
      </c>
      <c r="AO56" s="185">
        <v>226</v>
      </c>
      <c r="AP56" s="185">
        <v>209</v>
      </c>
      <c r="AQ56" s="185">
        <v>195</v>
      </c>
      <c r="AR56" s="185">
        <v>208</v>
      </c>
      <c r="AS56" s="185">
        <v>186</v>
      </c>
      <c r="AT56" s="185">
        <v>206</v>
      </c>
      <c r="AU56" s="185">
        <v>179</v>
      </c>
      <c r="AV56" s="185">
        <v>171</v>
      </c>
      <c r="AW56" s="185">
        <v>170</v>
      </c>
      <c r="AX56" s="185">
        <v>192</v>
      </c>
      <c r="AY56" s="185">
        <v>188</v>
      </c>
      <c r="AZ56" s="185">
        <v>171</v>
      </c>
      <c r="BA56" s="185">
        <v>217</v>
      </c>
      <c r="BB56" s="185">
        <v>263</v>
      </c>
      <c r="BC56" s="185">
        <v>262</v>
      </c>
      <c r="BD56" s="185">
        <v>281</v>
      </c>
      <c r="BE56" s="185">
        <v>250</v>
      </c>
      <c r="BF56" s="185">
        <v>263</v>
      </c>
      <c r="BG56" s="185">
        <v>262</v>
      </c>
      <c r="BH56" s="185">
        <v>271</v>
      </c>
      <c r="BI56" s="185">
        <v>273</v>
      </c>
      <c r="BJ56" s="185">
        <v>241</v>
      </c>
      <c r="BK56" s="185">
        <v>249</v>
      </c>
      <c r="BL56" s="185">
        <v>249</v>
      </c>
      <c r="BM56" s="185">
        <v>239</v>
      </c>
      <c r="BN56" s="185">
        <v>222</v>
      </c>
      <c r="BO56" s="185">
        <v>184</v>
      </c>
      <c r="BP56" s="185">
        <v>209</v>
      </c>
      <c r="BQ56" s="185">
        <v>159</v>
      </c>
      <c r="BR56" s="185">
        <v>144</v>
      </c>
      <c r="BS56" s="185">
        <v>140</v>
      </c>
      <c r="BT56" s="185">
        <v>122</v>
      </c>
      <c r="BU56" s="185">
        <v>115</v>
      </c>
      <c r="BV56" s="185">
        <v>129</v>
      </c>
      <c r="BW56" s="185">
        <v>116</v>
      </c>
      <c r="BX56" s="185">
        <v>124</v>
      </c>
      <c r="BY56" s="185">
        <v>124</v>
      </c>
      <c r="BZ56" s="185">
        <v>131</v>
      </c>
      <c r="CA56" s="185">
        <v>91</v>
      </c>
      <c r="CB56" s="185">
        <v>66</v>
      </c>
      <c r="CC56" s="185">
        <v>91</v>
      </c>
      <c r="CD56" s="185">
        <v>75</v>
      </c>
      <c r="CE56" s="185">
        <v>65</v>
      </c>
      <c r="CF56" s="185">
        <v>70</v>
      </c>
      <c r="CG56" s="185">
        <v>56</v>
      </c>
      <c r="CH56" s="185">
        <v>62</v>
      </c>
      <c r="CI56" s="185">
        <v>57</v>
      </c>
      <c r="CJ56" s="185">
        <v>44</v>
      </c>
      <c r="CK56" s="185">
        <v>52</v>
      </c>
      <c r="CL56" s="185">
        <v>27</v>
      </c>
      <c r="CM56" s="185">
        <v>31</v>
      </c>
      <c r="CN56" s="185">
        <v>27</v>
      </c>
      <c r="CO56" s="185">
        <v>75</v>
      </c>
    </row>
    <row r="57" spans="1:93" ht="19.95" customHeight="1">
      <c r="A57" s="185" t="s">
        <v>307</v>
      </c>
      <c r="B57" s="185">
        <v>13528</v>
      </c>
      <c r="C57" s="185">
        <v>139</v>
      </c>
      <c r="D57" s="185">
        <v>150</v>
      </c>
      <c r="E57" s="185">
        <v>119</v>
      </c>
      <c r="F57" s="185">
        <v>140</v>
      </c>
      <c r="G57" s="185">
        <v>126</v>
      </c>
      <c r="H57" s="185">
        <v>123</v>
      </c>
      <c r="I57" s="185">
        <v>148</v>
      </c>
      <c r="J57" s="185">
        <v>133</v>
      </c>
      <c r="K57" s="185">
        <v>146</v>
      </c>
      <c r="L57" s="185">
        <v>145</v>
      </c>
      <c r="M57" s="185">
        <v>149</v>
      </c>
      <c r="N57" s="185">
        <v>158</v>
      </c>
      <c r="O57" s="185">
        <v>130</v>
      </c>
      <c r="P57" s="185">
        <v>155</v>
      </c>
      <c r="Q57" s="185">
        <v>145</v>
      </c>
      <c r="R57" s="185">
        <v>125</v>
      </c>
      <c r="S57" s="185">
        <v>146</v>
      </c>
      <c r="T57" s="185">
        <v>156</v>
      </c>
      <c r="U57" s="185">
        <v>144</v>
      </c>
      <c r="V57" s="185">
        <v>196</v>
      </c>
      <c r="W57" s="185">
        <v>168</v>
      </c>
      <c r="X57" s="185">
        <v>165</v>
      </c>
      <c r="Y57" s="185">
        <v>191</v>
      </c>
      <c r="Z57" s="185">
        <v>198</v>
      </c>
      <c r="AA57" s="185">
        <v>211</v>
      </c>
      <c r="AB57" s="185">
        <v>230</v>
      </c>
      <c r="AC57" s="185">
        <v>230</v>
      </c>
      <c r="AD57" s="185">
        <v>230</v>
      </c>
      <c r="AE57" s="185">
        <v>214</v>
      </c>
      <c r="AF57" s="185">
        <v>220</v>
      </c>
      <c r="AG57" s="185">
        <v>237</v>
      </c>
      <c r="AH57" s="185">
        <v>221</v>
      </c>
      <c r="AI57" s="185">
        <v>243</v>
      </c>
      <c r="AJ57" s="185">
        <v>215</v>
      </c>
      <c r="AK57" s="185">
        <v>244</v>
      </c>
      <c r="AL57" s="185">
        <v>183</v>
      </c>
      <c r="AM57" s="185">
        <v>165</v>
      </c>
      <c r="AN57" s="185">
        <v>181</v>
      </c>
      <c r="AO57" s="185">
        <v>173</v>
      </c>
      <c r="AP57" s="185">
        <v>179</v>
      </c>
      <c r="AQ57" s="185">
        <v>189</v>
      </c>
      <c r="AR57" s="185">
        <v>148</v>
      </c>
      <c r="AS57" s="185">
        <v>174</v>
      </c>
      <c r="AT57" s="185">
        <v>169</v>
      </c>
      <c r="AU57" s="185">
        <v>160</v>
      </c>
      <c r="AV57" s="185">
        <v>146</v>
      </c>
      <c r="AW57" s="185">
        <v>162</v>
      </c>
      <c r="AX57" s="185">
        <v>145</v>
      </c>
      <c r="AY57" s="185">
        <v>176</v>
      </c>
      <c r="AZ57" s="185">
        <v>198</v>
      </c>
      <c r="BA57" s="185">
        <v>167</v>
      </c>
      <c r="BB57" s="185">
        <v>168</v>
      </c>
      <c r="BC57" s="185">
        <v>202</v>
      </c>
      <c r="BD57" s="185">
        <v>201</v>
      </c>
      <c r="BE57" s="185">
        <v>202</v>
      </c>
      <c r="BF57" s="185">
        <v>212</v>
      </c>
      <c r="BG57" s="185">
        <v>206</v>
      </c>
      <c r="BH57" s="185">
        <v>221</v>
      </c>
      <c r="BI57" s="185">
        <v>245</v>
      </c>
      <c r="BJ57" s="185">
        <v>201</v>
      </c>
      <c r="BK57" s="185">
        <v>193</v>
      </c>
      <c r="BL57" s="185">
        <v>150</v>
      </c>
      <c r="BM57" s="185">
        <v>199</v>
      </c>
      <c r="BN57" s="185">
        <v>175</v>
      </c>
      <c r="BO57" s="185">
        <v>141</v>
      </c>
      <c r="BP57" s="185">
        <v>148</v>
      </c>
      <c r="BQ57" s="185">
        <v>132</v>
      </c>
      <c r="BR57" s="185">
        <v>104</v>
      </c>
      <c r="BS57" s="185">
        <v>101</v>
      </c>
      <c r="BT57" s="185">
        <v>84</v>
      </c>
      <c r="BU57" s="185">
        <v>95</v>
      </c>
      <c r="BV57" s="185">
        <v>100</v>
      </c>
      <c r="BW57" s="185">
        <v>90</v>
      </c>
      <c r="BX57" s="185">
        <v>79</v>
      </c>
      <c r="BY57" s="185">
        <v>117</v>
      </c>
      <c r="BZ57" s="185">
        <v>84</v>
      </c>
      <c r="CA57" s="185">
        <v>49</v>
      </c>
      <c r="CB57" s="185">
        <v>58</v>
      </c>
      <c r="CC57" s="185">
        <v>77</v>
      </c>
      <c r="CD57" s="185">
        <v>78</v>
      </c>
      <c r="CE57" s="185">
        <v>80</v>
      </c>
      <c r="CF57" s="185">
        <v>64</v>
      </c>
      <c r="CG57" s="185">
        <v>52</v>
      </c>
      <c r="CH57" s="185">
        <v>58</v>
      </c>
      <c r="CI57" s="185">
        <v>58</v>
      </c>
      <c r="CJ57" s="185">
        <v>45</v>
      </c>
      <c r="CK57" s="185">
        <v>48</v>
      </c>
      <c r="CL57" s="185">
        <v>50</v>
      </c>
      <c r="CM57" s="185">
        <v>40</v>
      </c>
      <c r="CN57" s="185">
        <v>21</v>
      </c>
      <c r="CO57" s="185">
        <v>95</v>
      </c>
    </row>
    <row r="58" spans="1:93" ht="19.95" customHeight="1">
      <c r="A58" s="185" t="s">
        <v>308</v>
      </c>
      <c r="B58" s="185">
        <v>7805</v>
      </c>
      <c r="C58" s="185">
        <v>60</v>
      </c>
      <c r="D58" s="185">
        <v>58</v>
      </c>
      <c r="E58" s="185">
        <v>66</v>
      </c>
      <c r="F58" s="185">
        <v>62</v>
      </c>
      <c r="G58" s="185">
        <v>58</v>
      </c>
      <c r="H58" s="185">
        <v>74</v>
      </c>
      <c r="I58" s="185">
        <v>66</v>
      </c>
      <c r="J58" s="185">
        <v>71</v>
      </c>
      <c r="K58" s="185">
        <v>61</v>
      </c>
      <c r="L58" s="185">
        <v>89</v>
      </c>
      <c r="M58" s="185">
        <v>71</v>
      </c>
      <c r="N58" s="185">
        <v>83</v>
      </c>
      <c r="O58" s="185">
        <v>64</v>
      </c>
      <c r="P58" s="185">
        <v>90</v>
      </c>
      <c r="Q58" s="185">
        <v>91</v>
      </c>
      <c r="R58" s="185">
        <v>74</v>
      </c>
      <c r="S58" s="185">
        <v>72</v>
      </c>
      <c r="T58" s="185">
        <v>81</v>
      </c>
      <c r="U58" s="185">
        <v>78</v>
      </c>
      <c r="V58" s="185">
        <v>90</v>
      </c>
      <c r="W58" s="185">
        <v>67</v>
      </c>
      <c r="X58" s="185">
        <v>96</v>
      </c>
      <c r="Y58" s="185">
        <v>140</v>
      </c>
      <c r="Z58" s="185">
        <v>133</v>
      </c>
      <c r="AA58" s="185">
        <v>117</v>
      </c>
      <c r="AB58" s="185">
        <v>154</v>
      </c>
      <c r="AC58" s="185">
        <v>134</v>
      </c>
      <c r="AD58" s="185">
        <v>150</v>
      </c>
      <c r="AE58" s="185">
        <v>132</v>
      </c>
      <c r="AF58" s="185">
        <v>142</v>
      </c>
      <c r="AG58" s="185">
        <v>162</v>
      </c>
      <c r="AH58" s="185">
        <v>132</v>
      </c>
      <c r="AI58" s="185">
        <v>115</v>
      </c>
      <c r="AJ58" s="185">
        <v>124</v>
      </c>
      <c r="AK58" s="185">
        <v>115</v>
      </c>
      <c r="AL58" s="185">
        <v>137</v>
      </c>
      <c r="AM58" s="185">
        <v>124</v>
      </c>
      <c r="AN58" s="185">
        <v>154</v>
      </c>
      <c r="AO58" s="185">
        <v>125</v>
      </c>
      <c r="AP58" s="185">
        <v>111</v>
      </c>
      <c r="AQ58" s="185">
        <v>101</v>
      </c>
      <c r="AR58" s="185">
        <v>120</v>
      </c>
      <c r="AS58" s="185">
        <v>104</v>
      </c>
      <c r="AT58" s="185">
        <v>119</v>
      </c>
      <c r="AU58" s="185">
        <v>98</v>
      </c>
      <c r="AV58" s="185">
        <v>86</v>
      </c>
      <c r="AW58" s="185">
        <v>105</v>
      </c>
      <c r="AX58" s="185">
        <v>99</v>
      </c>
      <c r="AY58" s="185">
        <v>88</v>
      </c>
      <c r="AZ58" s="185">
        <v>90</v>
      </c>
      <c r="BA58" s="185">
        <v>92</v>
      </c>
      <c r="BB58" s="185">
        <v>99</v>
      </c>
      <c r="BC58" s="185">
        <v>116</v>
      </c>
      <c r="BD58" s="185">
        <v>111</v>
      </c>
      <c r="BE58" s="185">
        <v>111</v>
      </c>
      <c r="BF58" s="185">
        <v>110</v>
      </c>
      <c r="BG58" s="185">
        <v>115</v>
      </c>
      <c r="BH58" s="185">
        <v>105</v>
      </c>
      <c r="BI58" s="185">
        <v>111</v>
      </c>
      <c r="BJ58" s="185">
        <v>107</v>
      </c>
      <c r="BK58" s="185">
        <v>114</v>
      </c>
      <c r="BL58" s="185">
        <v>120</v>
      </c>
      <c r="BM58" s="185">
        <v>124</v>
      </c>
      <c r="BN58" s="185">
        <v>102</v>
      </c>
      <c r="BO58" s="185">
        <v>103</v>
      </c>
      <c r="BP58" s="185">
        <v>93</v>
      </c>
      <c r="BQ58" s="185">
        <v>74</v>
      </c>
      <c r="BR58" s="185">
        <v>59</v>
      </c>
      <c r="BS58" s="185">
        <v>68</v>
      </c>
      <c r="BT58" s="185">
        <v>56</v>
      </c>
      <c r="BU58" s="185">
        <v>62</v>
      </c>
      <c r="BV58" s="185">
        <v>45</v>
      </c>
      <c r="BW58" s="185">
        <v>45</v>
      </c>
      <c r="BX58" s="185">
        <v>58</v>
      </c>
      <c r="BY58" s="185">
        <v>54</v>
      </c>
      <c r="BZ58" s="185">
        <v>77</v>
      </c>
      <c r="CA58" s="185">
        <v>50</v>
      </c>
      <c r="CB58" s="185">
        <v>36</v>
      </c>
      <c r="CC58" s="185">
        <v>51</v>
      </c>
      <c r="CD58" s="185">
        <v>52</v>
      </c>
      <c r="CE58" s="185">
        <v>37</v>
      </c>
      <c r="CF58" s="185">
        <v>24</v>
      </c>
      <c r="CG58" s="185">
        <v>32</v>
      </c>
      <c r="CH58" s="185">
        <v>24</v>
      </c>
      <c r="CI58" s="185">
        <v>19</v>
      </c>
      <c r="CJ58" s="185">
        <v>23</v>
      </c>
      <c r="CK58" s="185">
        <v>12</v>
      </c>
      <c r="CL58" s="185">
        <v>22</v>
      </c>
      <c r="CM58" s="185">
        <v>10</v>
      </c>
      <c r="CN58" s="185">
        <v>10</v>
      </c>
      <c r="CO58" s="185">
        <v>39</v>
      </c>
    </row>
    <row r="59" spans="1:93" ht="19.95" customHeight="1">
      <c r="A59" s="185" t="s">
        <v>309</v>
      </c>
      <c r="B59" s="185">
        <v>13091</v>
      </c>
      <c r="C59" s="185">
        <v>150</v>
      </c>
      <c r="D59" s="185">
        <v>136</v>
      </c>
      <c r="E59" s="185">
        <v>155</v>
      </c>
      <c r="F59" s="185">
        <v>158</v>
      </c>
      <c r="G59" s="185">
        <v>163</v>
      </c>
      <c r="H59" s="185">
        <v>137</v>
      </c>
      <c r="I59" s="185">
        <v>164</v>
      </c>
      <c r="J59" s="185">
        <v>171</v>
      </c>
      <c r="K59" s="185">
        <v>133</v>
      </c>
      <c r="L59" s="185">
        <v>150</v>
      </c>
      <c r="M59" s="185">
        <v>139</v>
      </c>
      <c r="N59" s="185">
        <v>152</v>
      </c>
      <c r="O59" s="185">
        <v>153</v>
      </c>
      <c r="P59" s="185">
        <v>129</v>
      </c>
      <c r="Q59" s="185">
        <v>154</v>
      </c>
      <c r="R59" s="185">
        <v>115</v>
      </c>
      <c r="S59" s="185">
        <v>130</v>
      </c>
      <c r="T59" s="185">
        <v>119</v>
      </c>
      <c r="U59" s="185">
        <v>135</v>
      </c>
      <c r="V59" s="185">
        <v>139</v>
      </c>
      <c r="W59" s="185">
        <v>112</v>
      </c>
      <c r="X59" s="185">
        <v>148</v>
      </c>
      <c r="Y59" s="185">
        <v>165</v>
      </c>
      <c r="Z59" s="185">
        <v>180</v>
      </c>
      <c r="AA59" s="185">
        <v>182</v>
      </c>
      <c r="AB59" s="185">
        <v>210</v>
      </c>
      <c r="AC59" s="185">
        <v>207</v>
      </c>
      <c r="AD59" s="185">
        <v>215</v>
      </c>
      <c r="AE59" s="185">
        <v>239</v>
      </c>
      <c r="AF59" s="185">
        <v>206</v>
      </c>
      <c r="AG59" s="185">
        <v>210</v>
      </c>
      <c r="AH59" s="185">
        <v>212</v>
      </c>
      <c r="AI59" s="185">
        <v>194</v>
      </c>
      <c r="AJ59" s="185">
        <v>223</v>
      </c>
      <c r="AK59" s="185">
        <v>239</v>
      </c>
      <c r="AL59" s="185">
        <v>186</v>
      </c>
      <c r="AM59" s="185">
        <v>199</v>
      </c>
      <c r="AN59" s="185">
        <v>175</v>
      </c>
      <c r="AO59" s="185">
        <v>182</v>
      </c>
      <c r="AP59" s="185">
        <v>185</v>
      </c>
      <c r="AQ59" s="185">
        <v>152</v>
      </c>
      <c r="AR59" s="185">
        <v>168</v>
      </c>
      <c r="AS59" s="185">
        <v>174</v>
      </c>
      <c r="AT59" s="185">
        <v>173</v>
      </c>
      <c r="AU59" s="185">
        <v>151</v>
      </c>
      <c r="AV59" s="185">
        <v>152</v>
      </c>
      <c r="AW59" s="185">
        <v>135</v>
      </c>
      <c r="AX59" s="185">
        <v>157</v>
      </c>
      <c r="AY59" s="185">
        <v>144</v>
      </c>
      <c r="AZ59" s="185">
        <v>164</v>
      </c>
      <c r="BA59" s="185">
        <v>144</v>
      </c>
      <c r="BB59" s="185">
        <v>185</v>
      </c>
      <c r="BC59" s="185">
        <v>189</v>
      </c>
      <c r="BD59" s="185">
        <v>183</v>
      </c>
      <c r="BE59" s="185">
        <v>202</v>
      </c>
      <c r="BF59" s="185">
        <v>181</v>
      </c>
      <c r="BG59" s="185">
        <v>195</v>
      </c>
      <c r="BH59" s="185">
        <v>158</v>
      </c>
      <c r="BI59" s="185">
        <v>217</v>
      </c>
      <c r="BJ59" s="185">
        <v>187</v>
      </c>
      <c r="BK59" s="185">
        <v>196</v>
      </c>
      <c r="BL59" s="185">
        <v>194</v>
      </c>
      <c r="BM59" s="185">
        <v>211</v>
      </c>
      <c r="BN59" s="185">
        <v>185</v>
      </c>
      <c r="BO59" s="185">
        <v>165</v>
      </c>
      <c r="BP59" s="185">
        <v>165</v>
      </c>
      <c r="BQ59" s="185">
        <v>178</v>
      </c>
      <c r="BR59" s="185">
        <v>161</v>
      </c>
      <c r="BS59" s="185">
        <v>129</v>
      </c>
      <c r="BT59" s="185">
        <v>140</v>
      </c>
      <c r="BU59" s="185">
        <v>100</v>
      </c>
      <c r="BV59" s="185">
        <v>102</v>
      </c>
      <c r="BW59" s="185">
        <v>86</v>
      </c>
      <c r="BX59" s="185">
        <v>93</v>
      </c>
      <c r="BY59" s="185">
        <v>85</v>
      </c>
      <c r="BZ59" s="185">
        <v>100</v>
      </c>
      <c r="CA59" s="185">
        <v>57</v>
      </c>
      <c r="CB59" s="185">
        <v>82</v>
      </c>
      <c r="CC59" s="185">
        <v>60</v>
      </c>
      <c r="CD59" s="185">
        <v>39</v>
      </c>
      <c r="CE59" s="185">
        <v>44</v>
      </c>
      <c r="CF59" s="185">
        <v>43</v>
      </c>
      <c r="CG59" s="185">
        <v>46</v>
      </c>
      <c r="CH59" s="185">
        <v>45</v>
      </c>
      <c r="CI59" s="185">
        <v>43</v>
      </c>
      <c r="CJ59" s="185">
        <v>35</v>
      </c>
      <c r="CK59" s="185">
        <v>29</v>
      </c>
      <c r="CL59" s="185">
        <v>23</v>
      </c>
      <c r="CM59" s="185">
        <v>22</v>
      </c>
      <c r="CN59" s="185">
        <v>18</v>
      </c>
      <c r="CO59" s="185">
        <v>53</v>
      </c>
    </row>
    <row r="60" spans="1:93" ht="19.95" customHeight="1">
      <c r="A60" s="185" t="s">
        <v>310</v>
      </c>
      <c r="B60" s="185">
        <v>5893</v>
      </c>
      <c r="C60" s="185">
        <v>82</v>
      </c>
      <c r="D60" s="185">
        <v>59</v>
      </c>
      <c r="E60" s="185">
        <v>63</v>
      </c>
      <c r="F60" s="185">
        <v>67</v>
      </c>
      <c r="G60" s="185">
        <v>72</v>
      </c>
      <c r="H60" s="185">
        <v>77</v>
      </c>
      <c r="I60" s="185">
        <v>91</v>
      </c>
      <c r="J60" s="185">
        <v>84</v>
      </c>
      <c r="K60" s="185">
        <v>60</v>
      </c>
      <c r="L60" s="185">
        <v>74</v>
      </c>
      <c r="M60" s="185">
        <v>66</v>
      </c>
      <c r="N60" s="185">
        <v>105</v>
      </c>
      <c r="O60" s="185">
        <v>82</v>
      </c>
      <c r="P60" s="185">
        <v>93</v>
      </c>
      <c r="Q60" s="185">
        <v>69</v>
      </c>
      <c r="R60" s="185">
        <v>72</v>
      </c>
      <c r="S60" s="185">
        <v>57</v>
      </c>
      <c r="T60" s="185">
        <v>75</v>
      </c>
      <c r="U60" s="185">
        <v>77</v>
      </c>
      <c r="V60" s="185">
        <v>68</v>
      </c>
      <c r="W60" s="185">
        <v>58</v>
      </c>
      <c r="X60" s="185">
        <v>73</v>
      </c>
      <c r="Y60" s="185">
        <v>71</v>
      </c>
      <c r="Z60" s="185">
        <v>66</v>
      </c>
      <c r="AA60" s="185">
        <v>69</v>
      </c>
      <c r="AB60" s="185">
        <v>74</v>
      </c>
      <c r="AC60" s="185">
        <v>65</v>
      </c>
      <c r="AD60" s="185">
        <v>90</v>
      </c>
      <c r="AE60" s="185">
        <v>82</v>
      </c>
      <c r="AF60" s="185">
        <v>88</v>
      </c>
      <c r="AG60" s="185">
        <v>96</v>
      </c>
      <c r="AH60" s="185">
        <v>84</v>
      </c>
      <c r="AI60" s="185">
        <v>86</v>
      </c>
      <c r="AJ60" s="185">
        <v>76</v>
      </c>
      <c r="AK60" s="185">
        <v>102</v>
      </c>
      <c r="AL60" s="185">
        <v>101</v>
      </c>
      <c r="AM60" s="185">
        <v>74</v>
      </c>
      <c r="AN60" s="185">
        <v>96</v>
      </c>
      <c r="AO60" s="185">
        <v>86</v>
      </c>
      <c r="AP60" s="185">
        <v>98</v>
      </c>
      <c r="AQ60" s="185">
        <v>106</v>
      </c>
      <c r="AR60" s="185">
        <v>88</v>
      </c>
      <c r="AS60" s="185">
        <v>80</v>
      </c>
      <c r="AT60" s="185">
        <v>71</v>
      </c>
      <c r="AU60" s="185">
        <v>76</v>
      </c>
      <c r="AV60" s="185">
        <v>65</v>
      </c>
      <c r="AW60" s="185">
        <v>65</v>
      </c>
      <c r="AX60" s="185">
        <v>78</v>
      </c>
      <c r="AY60" s="185">
        <v>62</v>
      </c>
      <c r="AZ60" s="185">
        <v>47</v>
      </c>
      <c r="BA60" s="185">
        <v>66</v>
      </c>
      <c r="BB60" s="185">
        <v>81</v>
      </c>
      <c r="BC60" s="185">
        <v>61</v>
      </c>
      <c r="BD60" s="185">
        <v>76</v>
      </c>
      <c r="BE60" s="185">
        <v>81</v>
      </c>
      <c r="BF60" s="185">
        <v>92</v>
      </c>
      <c r="BG60" s="185">
        <v>71</v>
      </c>
      <c r="BH60" s="185">
        <v>71</v>
      </c>
      <c r="BI60" s="185">
        <v>67</v>
      </c>
      <c r="BJ60" s="185">
        <v>72</v>
      </c>
      <c r="BK60" s="185">
        <v>69</v>
      </c>
      <c r="BL60" s="185">
        <v>71</v>
      </c>
      <c r="BM60" s="185">
        <v>68</v>
      </c>
      <c r="BN60" s="185">
        <v>74</v>
      </c>
      <c r="BO60" s="185">
        <v>75</v>
      </c>
      <c r="BP60" s="185">
        <v>63</v>
      </c>
      <c r="BQ60" s="185">
        <v>60</v>
      </c>
      <c r="BR60" s="185">
        <v>52</v>
      </c>
      <c r="BS60" s="185">
        <v>57</v>
      </c>
      <c r="BT60" s="185">
        <v>51</v>
      </c>
      <c r="BU60" s="185">
        <v>37</v>
      </c>
      <c r="BV60" s="185">
        <v>36</v>
      </c>
      <c r="BW60" s="185">
        <v>49</v>
      </c>
      <c r="BX60" s="185">
        <v>34</v>
      </c>
      <c r="BY60" s="185">
        <v>34</v>
      </c>
      <c r="BZ60" s="185">
        <v>38</v>
      </c>
      <c r="CA60" s="185">
        <v>46</v>
      </c>
      <c r="CB60" s="185">
        <v>30</v>
      </c>
      <c r="CC60" s="185">
        <v>32</v>
      </c>
      <c r="CD60" s="185">
        <v>30</v>
      </c>
      <c r="CE60" s="185">
        <v>23</v>
      </c>
      <c r="CF60" s="185">
        <v>14</v>
      </c>
      <c r="CG60" s="185">
        <v>28</v>
      </c>
      <c r="CH60" s="185">
        <v>31</v>
      </c>
      <c r="CI60" s="185">
        <v>32</v>
      </c>
      <c r="CJ60" s="185">
        <v>23</v>
      </c>
      <c r="CK60" s="185">
        <v>17</v>
      </c>
      <c r="CL60" s="185">
        <v>16</v>
      </c>
      <c r="CM60" s="185">
        <v>18</v>
      </c>
      <c r="CN60" s="185">
        <v>19</v>
      </c>
      <c r="CO60" s="185">
        <v>62</v>
      </c>
    </row>
    <row r="61" spans="1:93" ht="19.95" customHeight="1">
      <c r="A61" s="185" t="s">
        <v>311</v>
      </c>
      <c r="B61" s="185">
        <v>11057</v>
      </c>
      <c r="C61" s="185">
        <v>131</v>
      </c>
      <c r="D61" s="185">
        <v>118</v>
      </c>
      <c r="E61" s="185">
        <v>147</v>
      </c>
      <c r="F61" s="185">
        <v>157</v>
      </c>
      <c r="G61" s="185">
        <v>143</v>
      </c>
      <c r="H61" s="185">
        <v>139</v>
      </c>
      <c r="I61" s="185">
        <v>168</v>
      </c>
      <c r="J61" s="185">
        <v>123</v>
      </c>
      <c r="K61" s="185">
        <v>131</v>
      </c>
      <c r="L61" s="185">
        <v>148</v>
      </c>
      <c r="M61" s="185">
        <v>122</v>
      </c>
      <c r="N61" s="185">
        <v>145</v>
      </c>
      <c r="O61" s="185">
        <v>142</v>
      </c>
      <c r="P61" s="185">
        <v>129</v>
      </c>
      <c r="Q61" s="185">
        <v>136</v>
      </c>
      <c r="R61" s="185">
        <v>134</v>
      </c>
      <c r="S61" s="185">
        <v>108</v>
      </c>
      <c r="T61" s="185">
        <v>143</v>
      </c>
      <c r="U61" s="185">
        <v>118</v>
      </c>
      <c r="V61" s="185">
        <v>114</v>
      </c>
      <c r="W61" s="185">
        <v>118</v>
      </c>
      <c r="X61" s="185">
        <v>111</v>
      </c>
      <c r="Y61" s="185">
        <v>140</v>
      </c>
      <c r="Z61" s="185">
        <v>151</v>
      </c>
      <c r="AA61" s="185">
        <v>152</v>
      </c>
      <c r="AB61" s="185">
        <v>185</v>
      </c>
      <c r="AC61" s="185">
        <v>161</v>
      </c>
      <c r="AD61" s="185">
        <v>197</v>
      </c>
      <c r="AE61" s="185">
        <v>143</v>
      </c>
      <c r="AF61" s="185">
        <v>203</v>
      </c>
      <c r="AG61" s="185">
        <v>181</v>
      </c>
      <c r="AH61" s="185">
        <v>190</v>
      </c>
      <c r="AI61" s="185">
        <v>209</v>
      </c>
      <c r="AJ61" s="185">
        <v>208</v>
      </c>
      <c r="AK61" s="185">
        <v>237</v>
      </c>
      <c r="AL61" s="185">
        <v>192</v>
      </c>
      <c r="AM61" s="185">
        <v>165</v>
      </c>
      <c r="AN61" s="185">
        <v>199</v>
      </c>
      <c r="AO61" s="185">
        <v>161</v>
      </c>
      <c r="AP61" s="185">
        <v>163</v>
      </c>
      <c r="AQ61" s="185">
        <v>180</v>
      </c>
      <c r="AR61" s="185">
        <v>158</v>
      </c>
      <c r="AS61" s="185">
        <v>163</v>
      </c>
      <c r="AT61" s="185">
        <v>151</v>
      </c>
      <c r="AU61" s="185">
        <v>166</v>
      </c>
      <c r="AV61" s="185">
        <v>154</v>
      </c>
      <c r="AW61" s="185">
        <v>164</v>
      </c>
      <c r="AX61" s="185">
        <v>153</v>
      </c>
      <c r="AY61" s="185">
        <v>117</v>
      </c>
      <c r="AZ61" s="185">
        <v>124</v>
      </c>
      <c r="BA61" s="185">
        <v>169</v>
      </c>
      <c r="BB61" s="185">
        <v>127</v>
      </c>
      <c r="BC61" s="185">
        <v>140</v>
      </c>
      <c r="BD61" s="185">
        <v>129</v>
      </c>
      <c r="BE61" s="185">
        <v>157</v>
      </c>
      <c r="BF61" s="185">
        <v>124</v>
      </c>
      <c r="BG61" s="185">
        <v>147</v>
      </c>
      <c r="BH61" s="185">
        <v>145</v>
      </c>
      <c r="BI61" s="185">
        <v>163</v>
      </c>
      <c r="BJ61" s="185">
        <v>122</v>
      </c>
      <c r="BK61" s="185">
        <v>135</v>
      </c>
      <c r="BL61" s="185">
        <v>130</v>
      </c>
      <c r="BM61" s="185">
        <v>132</v>
      </c>
      <c r="BN61" s="185">
        <v>125</v>
      </c>
      <c r="BO61" s="185">
        <v>109</v>
      </c>
      <c r="BP61" s="185">
        <v>108</v>
      </c>
      <c r="BQ61" s="185">
        <v>92</v>
      </c>
      <c r="BR61" s="185">
        <v>78</v>
      </c>
      <c r="BS61" s="185">
        <v>87</v>
      </c>
      <c r="BT61" s="185">
        <v>73</v>
      </c>
      <c r="BU61" s="185">
        <v>81</v>
      </c>
      <c r="BV61" s="185">
        <v>81</v>
      </c>
      <c r="BW61" s="185">
        <v>68</v>
      </c>
      <c r="BX61" s="185">
        <v>73</v>
      </c>
      <c r="BY61" s="185">
        <v>82</v>
      </c>
      <c r="BZ61" s="185">
        <v>50</v>
      </c>
      <c r="CA61" s="185">
        <v>38</v>
      </c>
      <c r="CB61" s="185">
        <v>44</v>
      </c>
      <c r="CC61" s="185">
        <v>29</v>
      </c>
      <c r="CD61" s="185">
        <v>40</v>
      </c>
      <c r="CE61" s="185">
        <v>37</v>
      </c>
      <c r="CF61" s="185">
        <v>31</v>
      </c>
      <c r="CG61" s="185">
        <v>30</v>
      </c>
      <c r="CH61" s="185">
        <v>30</v>
      </c>
      <c r="CI61" s="185">
        <v>31</v>
      </c>
      <c r="CJ61" s="185">
        <v>24</v>
      </c>
      <c r="CK61" s="185">
        <v>22</v>
      </c>
      <c r="CL61" s="185">
        <v>21</v>
      </c>
      <c r="CM61" s="185">
        <v>11</v>
      </c>
      <c r="CN61" s="185">
        <v>11</v>
      </c>
      <c r="CO61" s="185">
        <v>39</v>
      </c>
    </row>
    <row r="62" spans="1:93" ht="19.95" customHeight="1">
      <c r="A62" s="185" t="s">
        <v>312</v>
      </c>
      <c r="B62" s="185">
        <v>15834</v>
      </c>
      <c r="C62" s="185">
        <v>90</v>
      </c>
      <c r="D62" s="185">
        <v>95</v>
      </c>
      <c r="E62" s="185">
        <v>95</v>
      </c>
      <c r="F62" s="185">
        <v>99</v>
      </c>
      <c r="G62" s="185">
        <v>83</v>
      </c>
      <c r="H62" s="185">
        <v>80</v>
      </c>
      <c r="I62" s="185">
        <v>77</v>
      </c>
      <c r="J62" s="185">
        <v>84</v>
      </c>
      <c r="K62" s="185">
        <v>91</v>
      </c>
      <c r="L62" s="185">
        <v>62</v>
      </c>
      <c r="M62" s="185">
        <v>64</v>
      </c>
      <c r="N62" s="185">
        <v>75</v>
      </c>
      <c r="O62" s="185">
        <v>72</v>
      </c>
      <c r="P62" s="185">
        <v>65</v>
      </c>
      <c r="Q62" s="185">
        <v>54</v>
      </c>
      <c r="R62" s="185">
        <v>64</v>
      </c>
      <c r="S62" s="185">
        <v>49</v>
      </c>
      <c r="T62" s="185">
        <v>38</v>
      </c>
      <c r="U62" s="185">
        <v>611</v>
      </c>
      <c r="V62" s="185">
        <v>1087</v>
      </c>
      <c r="W62" s="185">
        <v>833</v>
      </c>
      <c r="X62" s="185">
        <v>742</v>
      </c>
      <c r="Y62" s="185">
        <v>867</v>
      </c>
      <c r="Z62" s="185">
        <v>954</v>
      </c>
      <c r="AA62" s="185">
        <v>807</v>
      </c>
      <c r="AB62" s="185">
        <v>622</v>
      </c>
      <c r="AC62" s="185">
        <v>530</v>
      </c>
      <c r="AD62" s="185">
        <v>439</v>
      </c>
      <c r="AE62" s="185">
        <v>445</v>
      </c>
      <c r="AF62" s="185">
        <v>400</v>
      </c>
      <c r="AG62" s="185">
        <v>366</v>
      </c>
      <c r="AH62" s="185">
        <v>347</v>
      </c>
      <c r="AI62" s="185">
        <v>297</v>
      </c>
      <c r="AJ62" s="185">
        <v>287</v>
      </c>
      <c r="AK62" s="185">
        <v>300</v>
      </c>
      <c r="AL62" s="185">
        <v>248</v>
      </c>
      <c r="AM62" s="185">
        <v>220</v>
      </c>
      <c r="AN62" s="185">
        <v>215</v>
      </c>
      <c r="AO62" s="185">
        <v>210</v>
      </c>
      <c r="AP62" s="185">
        <v>173</v>
      </c>
      <c r="AQ62" s="185">
        <v>175</v>
      </c>
      <c r="AR62" s="185">
        <v>160</v>
      </c>
      <c r="AS62" s="185">
        <v>149</v>
      </c>
      <c r="AT62" s="185">
        <v>116</v>
      </c>
      <c r="AU62" s="185">
        <v>118</v>
      </c>
      <c r="AV62" s="185">
        <v>119</v>
      </c>
      <c r="AW62" s="185">
        <v>115</v>
      </c>
      <c r="AX62" s="185">
        <v>106</v>
      </c>
      <c r="AY62" s="185">
        <v>93</v>
      </c>
      <c r="AZ62" s="185">
        <v>109</v>
      </c>
      <c r="BA62" s="185">
        <v>118</v>
      </c>
      <c r="BB62" s="185">
        <v>93</v>
      </c>
      <c r="BC62" s="185">
        <v>95</v>
      </c>
      <c r="BD62" s="185">
        <v>107</v>
      </c>
      <c r="BE62" s="185">
        <v>101</v>
      </c>
      <c r="BF62" s="185">
        <v>101</v>
      </c>
      <c r="BG62" s="185">
        <v>94</v>
      </c>
      <c r="BH62" s="185">
        <v>102</v>
      </c>
      <c r="BI62" s="185">
        <v>98</v>
      </c>
      <c r="BJ62" s="185">
        <v>85</v>
      </c>
      <c r="BK62" s="185">
        <v>72</v>
      </c>
      <c r="BL62" s="185">
        <v>93</v>
      </c>
      <c r="BM62" s="185">
        <v>77</v>
      </c>
      <c r="BN62" s="185">
        <v>84</v>
      </c>
      <c r="BO62" s="185">
        <v>84</v>
      </c>
      <c r="BP62" s="185">
        <v>71</v>
      </c>
      <c r="BQ62" s="185">
        <v>78</v>
      </c>
      <c r="BR62" s="185">
        <v>59</v>
      </c>
      <c r="BS62" s="185">
        <v>55</v>
      </c>
      <c r="BT62" s="185">
        <v>51</v>
      </c>
      <c r="BU62" s="185">
        <v>51</v>
      </c>
      <c r="BV62" s="185">
        <v>43</v>
      </c>
      <c r="BW62" s="185">
        <v>42</v>
      </c>
      <c r="BX62" s="185">
        <v>42</v>
      </c>
      <c r="BY62" s="185">
        <v>37</v>
      </c>
      <c r="BZ62" s="185">
        <v>48</v>
      </c>
      <c r="CA62" s="185">
        <v>33</v>
      </c>
      <c r="CB62" s="185">
        <v>25</v>
      </c>
      <c r="CC62" s="185">
        <v>24</v>
      </c>
      <c r="CD62" s="185">
        <v>21</v>
      </c>
      <c r="CE62" s="185">
        <v>16</v>
      </c>
      <c r="CF62" s="185">
        <v>15</v>
      </c>
      <c r="CG62" s="185">
        <v>18</v>
      </c>
      <c r="CH62" s="185">
        <v>17</v>
      </c>
      <c r="CI62" s="185">
        <v>9</v>
      </c>
      <c r="CJ62" s="185">
        <v>16</v>
      </c>
      <c r="CK62" s="185">
        <v>9</v>
      </c>
      <c r="CL62" s="185">
        <v>12</v>
      </c>
      <c r="CM62" s="185">
        <v>7</v>
      </c>
      <c r="CN62" s="185">
        <v>8</v>
      </c>
      <c r="CO62" s="185">
        <v>26</v>
      </c>
    </row>
    <row r="63" spans="1:93" s="1" customFormat="1" ht="19.95" customHeight="1">
      <c r="A63" s="191" t="s">
        <v>1</v>
      </c>
      <c r="B63" s="191">
        <v>622050</v>
      </c>
      <c r="C63" s="191">
        <v>5913</v>
      </c>
      <c r="D63" s="191">
        <v>5799</v>
      </c>
      <c r="E63" s="191">
        <v>5717</v>
      </c>
      <c r="F63" s="191">
        <v>6103</v>
      </c>
      <c r="G63" s="191">
        <v>5648</v>
      </c>
      <c r="H63" s="191">
        <v>5792</v>
      </c>
      <c r="I63" s="191">
        <v>6201</v>
      </c>
      <c r="J63" s="191">
        <v>6039</v>
      </c>
      <c r="K63" s="191">
        <v>6115</v>
      </c>
      <c r="L63" s="191">
        <v>6206</v>
      </c>
      <c r="M63" s="191">
        <v>6119</v>
      </c>
      <c r="N63" s="191">
        <v>6293</v>
      </c>
      <c r="O63" s="191">
        <v>6163</v>
      </c>
      <c r="P63" s="191">
        <v>6116</v>
      </c>
      <c r="Q63" s="191">
        <v>6136</v>
      </c>
      <c r="R63" s="191">
        <v>5780</v>
      </c>
      <c r="S63" s="191">
        <v>5877</v>
      </c>
      <c r="T63" s="191">
        <v>5782</v>
      </c>
      <c r="U63" s="191">
        <v>7926</v>
      </c>
      <c r="V63" s="191">
        <v>10820</v>
      </c>
      <c r="W63" s="191">
        <v>10460</v>
      </c>
      <c r="X63" s="191">
        <v>10865</v>
      </c>
      <c r="Y63" s="191">
        <v>11880</v>
      </c>
      <c r="Z63" s="191">
        <v>12390</v>
      </c>
      <c r="AA63" s="191">
        <v>12555</v>
      </c>
      <c r="AB63" s="191">
        <v>12166</v>
      </c>
      <c r="AC63" s="191">
        <v>12167</v>
      </c>
      <c r="AD63" s="191">
        <v>11825</v>
      </c>
      <c r="AE63" s="191">
        <v>11594</v>
      </c>
      <c r="AF63" s="191">
        <v>11407</v>
      </c>
      <c r="AG63" s="191">
        <v>11701</v>
      </c>
      <c r="AH63" s="191">
        <v>11275</v>
      </c>
      <c r="AI63" s="191">
        <v>10947</v>
      </c>
      <c r="AJ63" s="191">
        <v>10731</v>
      </c>
      <c r="AK63" s="191">
        <v>10691</v>
      </c>
      <c r="AL63" s="191">
        <v>10009</v>
      </c>
      <c r="AM63" s="191">
        <v>9461</v>
      </c>
      <c r="AN63" s="191">
        <v>9423</v>
      </c>
      <c r="AO63" s="191">
        <v>8886</v>
      </c>
      <c r="AP63" s="191">
        <v>8609</v>
      </c>
      <c r="AQ63" s="191">
        <v>8229</v>
      </c>
      <c r="AR63" s="191">
        <v>8150</v>
      </c>
      <c r="AS63" s="191">
        <v>7812</v>
      </c>
      <c r="AT63" s="191">
        <v>7788</v>
      </c>
      <c r="AU63" s="191">
        <v>6858</v>
      </c>
      <c r="AV63" s="191">
        <v>6478</v>
      </c>
      <c r="AW63" s="191">
        <v>6955</v>
      </c>
      <c r="AX63" s="191">
        <v>6711</v>
      </c>
      <c r="AY63" s="191">
        <v>6820</v>
      </c>
      <c r="AZ63" s="191">
        <v>7029</v>
      </c>
      <c r="BA63" s="191">
        <v>7362</v>
      </c>
      <c r="BB63" s="191">
        <v>7604</v>
      </c>
      <c r="BC63" s="191">
        <v>7747</v>
      </c>
      <c r="BD63" s="191">
        <v>8107</v>
      </c>
      <c r="BE63" s="191">
        <v>8089</v>
      </c>
      <c r="BF63" s="191">
        <v>7894</v>
      </c>
      <c r="BG63" s="191">
        <v>8041</v>
      </c>
      <c r="BH63" s="191">
        <v>8110</v>
      </c>
      <c r="BI63" s="191">
        <v>8365</v>
      </c>
      <c r="BJ63" s="191">
        <v>7957</v>
      </c>
      <c r="BK63" s="191">
        <v>7872</v>
      </c>
      <c r="BL63" s="191">
        <v>7600</v>
      </c>
      <c r="BM63" s="191">
        <v>7372</v>
      </c>
      <c r="BN63" s="191">
        <v>7228</v>
      </c>
      <c r="BO63" s="191">
        <v>6809</v>
      </c>
      <c r="BP63" s="191">
        <v>6333</v>
      </c>
      <c r="BQ63" s="191">
        <v>6305</v>
      </c>
      <c r="BR63" s="191">
        <v>5768</v>
      </c>
      <c r="BS63" s="191">
        <v>5385</v>
      </c>
      <c r="BT63" s="191">
        <v>5062</v>
      </c>
      <c r="BU63" s="191">
        <v>4699</v>
      </c>
      <c r="BV63" s="191">
        <v>4428</v>
      </c>
      <c r="BW63" s="191">
        <v>4267</v>
      </c>
      <c r="BX63" s="191">
        <v>4190</v>
      </c>
      <c r="BY63" s="191">
        <v>4177</v>
      </c>
      <c r="BZ63" s="191">
        <v>4230</v>
      </c>
      <c r="CA63" s="191">
        <v>3196</v>
      </c>
      <c r="CB63" s="191">
        <v>2976</v>
      </c>
      <c r="CC63" s="191">
        <v>2865</v>
      </c>
      <c r="CD63" s="191">
        <v>2706</v>
      </c>
      <c r="CE63" s="191">
        <v>2470</v>
      </c>
      <c r="CF63" s="191">
        <v>2155</v>
      </c>
      <c r="CG63" s="191">
        <v>2197</v>
      </c>
      <c r="CH63" s="191">
        <v>2042</v>
      </c>
      <c r="CI63" s="191">
        <v>1833</v>
      </c>
      <c r="CJ63" s="191">
        <v>1608</v>
      </c>
      <c r="CK63" s="191">
        <v>1458</v>
      </c>
      <c r="CL63" s="191">
        <v>1401</v>
      </c>
      <c r="CM63" s="191">
        <v>1131</v>
      </c>
      <c r="CN63" s="191">
        <v>988</v>
      </c>
      <c r="CO63" s="191">
        <v>3606</v>
      </c>
    </row>
    <row r="64" spans="1:93" ht="4.5" customHeight="1">
      <c r="A64" s="200"/>
      <c r="B64" s="200"/>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row>
    <row r="65" spans="1:93" s="1" customFormat="1" ht="19.95" customHeight="1">
      <c r="A65" s="68" t="s">
        <v>23</v>
      </c>
      <c r="B65" s="191">
        <v>5447000</v>
      </c>
      <c r="C65" s="191">
        <v>47191</v>
      </c>
      <c r="D65" s="191">
        <v>47629</v>
      </c>
      <c r="E65" s="191">
        <v>49169</v>
      </c>
      <c r="F65" s="191">
        <v>52048</v>
      </c>
      <c r="G65" s="191">
        <v>51689</v>
      </c>
      <c r="H65" s="191">
        <v>53326</v>
      </c>
      <c r="I65" s="191">
        <v>56033</v>
      </c>
      <c r="J65" s="191">
        <v>56663</v>
      </c>
      <c r="K65" s="191">
        <v>57284</v>
      </c>
      <c r="L65" s="191">
        <v>58589</v>
      </c>
      <c r="M65" s="191">
        <v>60102</v>
      </c>
      <c r="N65" s="191">
        <v>60726</v>
      </c>
      <c r="O65" s="191">
        <v>60854</v>
      </c>
      <c r="P65" s="191">
        <v>60603</v>
      </c>
      <c r="Q65" s="191">
        <v>60961</v>
      </c>
      <c r="R65" s="191">
        <v>58963</v>
      </c>
      <c r="S65" s="191">
        <v>58418</v>
      </c>
      <c r="T65" s="191">
        <v>56010</v>
      </c>
      <c r="U65" s="191">
        <v>59330</v>
      </c>
      <c r="V65" s="191">
        <v>65869</v>
      </c>
      <c r="W65" s="191">
        <v>66096</v>
      </c>
      <c r="X65" s="191">
        <v>67645</v>
      </c>
      <c r="Y65" s="191">
        <v>71041</v>
      </c>
      <c r="Z65" s="191">
        <v>69314</v>
      </c>
      <c r="AA65" s="191">
        <v>67041</v>
      </c>
      <c r="AB65" s="191">
        <v>67824</v>
      </c>
      <c r="AC65" s="191">
        <v>66440</v>
      </c>
      <c r="AD65" s="191">
        <v>66037</v>
      </c>
      <c r="AE65" s="191">
        <v>68378</v>
      </c>
      <c r="AF65" s="191">
        <v>68664</v>
      </c>
      <c r="AG65" s="191">
        <v>71064</v>
      </c>
      <c r="AH65" s="191">
        <v>72762</v>
      </c>
      <c r="AI65" s="191">
        <v>70538</v>
      </c>
      <c r="AJ65" s="191">
        <v>70749</v>
      </c>
      <c r="AK65" s="191">
        <v>72550</v>
      </c>
      <c r="AL65" s="191">
        <v>69800</v>
      </c>
      <c r="AM65" s="191">
        <v>70218</v>
      </c>
      <c r="AN65" s="191">
        <v>70574</v>
      </c>
      <c r="AO65" s="191">
        <v>68731</v>
      </c>
      <c r="AP65" s="191">
        <v>69199</v>
      </c>
      <c r="AQ65" s="191">
        <v>69236</v>
      </c>
      <c r="AR65" s="191">
        <v>70238</v>
      </c>
      <c r="AS65" s="191">
        <v>68329</v>
      </c>
      <c r="AT65" s="191">
        <v>67124</v>
      </c>
      <c r="AU65" s="191">
        <v>61641</v>
      </c>
      <c r="AV65" s="191">
        <v>60807</v>
      </c>
      <c r="AW65" s="191">
        <v>64368</v>
      </c>
      <c r="AX65" s="191">
        <v>65017</v>
      </c>
      <c r="AY65" s="191">
        <v>66592</v>
      </c>
      <c r="AZ65" s="191">
        <v>69712</v>
      </c>
      <c r="BA65" s="191">
        <v>73585</v>
      </c>
      <c r="BB65" s="191">
        <v>77221</v>
      </c>
      <c r="BC65" s="191">
        <v>76986</v>
      </c>
      <c r="BD65" s="191">
        <v>79622</v>
      </c>
      <c r="BE65" s="191">
        <v>80832</v>
      </c>
      <c r="BF65" s="191">
        <v>81023</v>
      </c>
      <c r="BG65" s="191">
        <v>80514</v>
      </c>
      <c r="BH65" s="191">
        <v>83155</v>
      </c>
      <c r="BI65" s="191">
        <v>82502</v>
      </c>
      <c r="BJ65" s="191">
        <v>81296</v>
      </c>
      <c r="BK65" s="191">
        <v>78473</v>
      </c>
      <c r="BL65" s="191">
        <v>76071</v>
      </c>
      <c r="BM65" s="191">
        <v>74414</v>
      </c>
      <c r="BN65" s="191">
        <v>73192</v>
      </c>
      <c r="BO65" s="191">
        <v>71526</v>
      </c>
      <c r="BP65" s="191">
        <v>67918</v>
      </c>
      <c r="BQ65" s="191">
        <v>65846</v>
      </c>
      <c r="BR65" s="191">
        <v>63035</v>
      </c>
      <c r="BS65" s="191">
        <v>61094</v>
      </c>
      <c r="BT65" s="191">
        <v>59577</v>
      </c>
      <c r="BU65" s="191">
        <v>56587</v>
      </c>
      <c r="BV65" s="191">
        <v>56361</v>
      </c>
      <c r="BW65" s="191">
        <v>55495</v>
      </c>
      <c r="BX65" s="191">
        <v>56517</v>
      </c>
      <c r="BY65" s="191">
        <v>57063</v>
      </c>
      <c r="BZ65" s="191">
        <v>60064</v>
      </c>
      <c r="CA65" s="191">
        <v>44317</v>
      </c>
      <c r="CB65" s="191">
        <v>40802</v>
      </c>
      <c r="CC65" s="191">
        <v>40475</v>
      </c>
      <c r="CD65" s="191">
        <v>37823</v>
      </c>
      <c r="CE65" s="191">
        <v>33744</v>
      </c>
      <c r="CF65" s="191">
        <v>29159</v>
      </c>
      <c r="CG65" s="191">
        <v>28825</v>
      </c>
      <c r="CH65" s="191">
        <v>26741</v>
      </c>
      <c r="CI65" s="191">
        <v>24564</v>
      </c>
      <c r="CJ65" s="191">
        <v>21731</v>
      </c>
      <c r="CK65" s="191">
        <v>19649</v>
      </c>
      <c r="CL65" s="191">
        <v>17421</v>
      </c>
      <c r="CM65" s="191">
        <v>14871</v>
      </c>
      <c r="CN65" s="191">
        <v>12759</v>
      </c>
      <c r="CO65" s="191">
        <v>44964</v>
      </c>
    </row>
    <row r="66" spans="1:93" ht="13.95" customHeight="1">
      <c r="B66" s="32"/>
      <c r="C66" s="32"/>
      <c r="D66" s="32"/>
      <c r="E66" s="32"/>
      <c r="F66" s="32"/>
      <c r="G66" s="32"/>
      <c r="H66" s="32"/>
      <c r="I66" s="32"/>
      <c r="J66" s="32"/>
      <c r="K66" s="32"/>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3"/>
      <c r="AY66" s="493"/>
      <c r="AZ66" s="493"/>
      <c r="BA66" s="493"/>
      <c r="BB66" s="493"/>
      <c r="BC66" s="493"/>
      <c r="BD66" s="493"/>
      <c r="BE66" s="493"/>
      <c r="BF66" s="493"/>
      <c r="BG66" s="493"/>
      <c r="BH66" s="493"/>
      <c r="BI66" s="493"/>
      <c r="BJ66" s="493"/>
      <c r="BK66" s="493"/>
      <c r="BL66" s="493"/>
      <c r="BM66" s="493"/>
      <c r="BN66" s="493"/>
      <c r="BO66" s="493"/>
      <c r="BP66" s="493"/>
      <c r="BQ66" s="493"/>
      <c r="BR66" s="493"/>
      <c r="BS66" s="493"/>
      <c r="BT66" s="493"/>
      <c r="BU66" s="493"/>
      <c r="BV66" s="493"/>
      <c r="BW66" s="493"/>
      <c r="BX66" s="493"/>
      <c r="BY66" s="493"/>
      <c r="BZ66" s="493"/>
      <c r="CA66" s="493"/>
      <c r="CB66" s="493"/>
      <c r="CC66" s="493"/>
      <c r="CD66" s="493"/>
      <c r="CE66" s="493"/>
      <c r="CF66" s="493"/>
      <c r="CG66" s="493"/>
      <c r="CH66" s="493"/>
      <c r="CI66" s="493"/>
      <c r="CJ66" s="493"/>
      <c r="CK66" s="493"/>
      <c r="CL66" s="493"/>
      <c r="CM66" s="493"/>
      <c r="CN66" s="493"/>
      <c r="CO66" s="493"/>
    </row>
    <row r="67" spans="1:93" ht="19.95" customHeight="1">
      <c r="A67" s="946" t="s">
        <v>37</v>
      </c>
      <c r="B67" s="946" t="s">
        <v>1295</v>
      </c>
      <c r="C67" s="32"/>
      <c r="D67" s="32"/>
      <c r="E67" s="32"/>
      <c r="F67" s="32"/>
      <c r="G67" s="32"/>
      <c r="H67" s="32"/>
      <c r="I67" s="32"/>
      <c r="J67" s="32"/>
      <c r="K67" s="32"/>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3"/>
      <c r="BC67" s="493"/>
      <c r="BD67" s="493"/>
      <c r="BE67" s="493"/>
      <c r="BF67" s="493"/>
      <c r="BG67" s="493"/>
      <c r="BH67" s="493"/>
      <c r="BI67" s="493"/>
      <c r="BJ67" s="493"/>
      <c r="BK67" s="493"/>
      <c r="BL67" s="493"/>
      <c r="BM67" s="493"/>
      <c r="BN67" s="493"/>
      <c r="BO67" s="493"/>
      <c r="BP67" s="493"/>
      <c r="BQ67" s="493"/>
      <c r="BR67" s="493"/>
      <c r="BS67" s="493"/>
      <c r="BT67" s="493"/>
      <c r="BU67" s="493"/>
      <c r="BV67" s="493"/>
      <c r="BW67" s="493"/>
      <c r="BX67" s="493"/>
      <c r="BY67" s="493"/>
      <c r="BZ67" s="493"/>
      <c r="CA67" s="493"/>
      <c r="CB67" s="493"/>
      <c r="CC67" s="493"/>
      <c r="CD67" s="493"/>
      <c r="CE67" s="493"/>
      <c r="CF67" s="493"/>
      <c r="CG67" s="493"/>
      <c r="CH67" s="493"/>
      <c r="CI67" s="493"/>
      <c r="CJ67" s="493"/>
      <c r="CK67" s="493"/>
      <c r="CL67" s="493"/>
      <c r="CM67" s="946" t="s">
        <v>913</v>
      </c>
      <c r="CN67" s="493"/>
      <c r="CO67" s="493"/>
    </row>
    <row r="68" spans="1:93" ht="13.95" customHeight="1">
      <c r="A68" s="39"/>
      <c r="B68" s="39"/>
      <c r="C68" s="32"/>
      <c r="D68" s="32"/>
      <c r="E68" s="32"/>
      <c r="F68" s="32"/>
      <c r="G68" s="32"/>
      <c r="H68" s="32"/>
      <c r="I68" s="32"/>
      <c r="J68" s="32"/>
      <c r="K68" s="32"/>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493"/>
      <c r="AU68" s="493"/>
      <c r="AV68" s="493"/>
      <c r="AW68" s="493"/>
      <c r="AX68" s="493"/>
      <c r="AY68" s="493"/>
      <c r="AZ68" s="493"/>
      <c r="BA68" s="493"/>
      <c r="BB68" s="493"/>
      <c r="BC68" s="493"/>
      <c r="BD68" s="493"/>
      <c r="BE68" s="493"/>
      <c r="BF68" s="493"/>
      <c r="BG68" s="493"/>
      <c r="BH68" s="493"/>
      <c r="BI68" s="493"/>
      <c r="BJ68" s="493"/>
      <c r="BK68" s="493"/>
      <c r="BL68" s="493"/>
      <c r="BM68" s="493"/>
      <c r="BN68" s="493"/>
      <c r="BO68" s="493"/>
      <c r="BP68" s="493"/>
      <c r="BQ68" s="493"/>
      <c r="BR68" s="493"/>
      <c r="BS68" s="493"/>
      <c r="BT68" s="493"/>
      <c r="BU68" s="493"/>
      <c r="BV68" s="493"/>
      <c r="BW68" s="493"/>
      <c r="BX68" s="493"/>
      <c r="BY68" s="493"/>
      <c r="BZ68" s="493"/>
      <c r="CA68" s="493"/>
      <c r="CB68" s="493"/>
      <c r="CC68" s="493"/>
      <c r="CD68" s="493"/>
      <c r="CE68" s="493"/>
      <c r="CF68" s="493"/>
      <c r="CG68" s="493"/>
      <c r="CH68" s="493"/>
      <c r="CI68" s="493"/>
      <c r="CJ68" s="493"/>
      <c r="CK68" s="493"/>
      <c r="CL68" s="493"/>
      <c r="CM68" s="493"/>
      <c r="CN68" s="493"/>
      <c r="CO68" s="493"/>
    </row>
    <row r="69" spans="1:93" ht="19.95" customHeight="1">
      <c r="A69" s="488" t="s">
        <v>1045</v>
      </c>
      <c r="B69" s="34"/>
      <c r="C69" s="32"/>
      <c r="D69" s="32"/>
      <c r="E69" s="32"/>
      <c r="F69" s="32"/>
      <c r="G69" s="32"/>
      <c r="H69" s="32"/>
      <c r="I69" s="32"/>
      <c r="J69" s="32"/>
      <c r="K69" s="32"/>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c r="AP69" s="493"/>
      <c r="AQ69" s="493"/>
      <c r="AR69" s="493"/>
      <c r="AS69" s="493"/>
      <c r="AT69" s="493"/>
      <c r="AU69" s="493"/>
      <c r="AV69" s="493"/>
      <c r="AW69" s="493"/>
      <c r="AX69" s="493"/>
      <c r="AY69" s="493"/>
      <c r="AZ69" s="493"/>
      <c r="BA69" s="493"/>
      <c r="BB69" s="493"/>
      <c r="BC69" s="493"/>
      <c r="BD69" s="493"/>
      <c r="BE69" s="493"/>
      <c r="BF69" s="493"/>
      <c r="BG69" s="493"/>
      <c r="BH69" s="493"/>
      <c r="BI69" s="493"/>
      <c r="BJ69" s="493"/>
      <c r="BK69" s="493"/>
      <c r="BL69" s="493"/>
      <c r="BM69" s="493"/>
      <c r="BN69" s="493"/>
      <c r="BO69" s="493"/>
      <c r="BP69" s="493"/>
      <c r="BQ69" s="493"/>
      <c r="BR69" s="493"/>
      <c r="BS69" s="493"/>
      <c r="BT69" s="493"/>
      <c r="BU69" s="493"/>
      <c r="BV69" s="493"/>
      <c r="BW69" s="493"/>
      <c r="BX69" s="493"/>
      <c r="BY69" s="493"/>
      <c r="BZ69" s="493"/>
      <c r="CA69" s="493"/>
      <c r="CB69" s="493"/>
      <c r="CC69" s="493"/>
      <c r="CD69" s="493"/>
      <c r="CE69" s="493"/>
      <c r="CF69" s="493"/>
      <c r="CG69" s="493"/>
      <c r="CH69" s="493"/>
      <c r="CI69" s="493"/>
      <c r="CJ69" s="493"/>
      <c r="CK69" s="493"/>
      <c r="CL69" s="493"/>
      <c r="CM69" s="493"/>
      <c r="CN69" s="493"/>
      <c r="CO69" s="493"/>
    </row>
    <row r="70" spans="1:93" ht="13.95" customHeight="1">
      <c r="A70" s="815"/>
      <c r="B70" s="34"/>
      <c r="C70" s="32"/>
      <c r="D70" s="32"/>
      <c r="E70" s="32"/>
      <c r="F70" s="32"/>
      <c r="G70" s="32"/>
      <c r="H70" s="32"/>
      <c r="I70" s="32"/>
      <c r="J70" s="32"/>
      <c r="K70" s="32"/>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c r="AP70" s="493"/>
      <c r="AQ70" s="493"/>
      <c r="AR70" s="493"/>
      <c r="AS70" s="493"/>
      <c r="AT70" s="493"/>
      <c r="AU70" s="493"/>
      <c r="AV70" s="493"/>
      <c r="AW70" s="493"/>
      <c r="AX70" s="493"/>
      <c r="AY70" s="493"/>
      <c r="AZ70" s="493"/>
      <c r="BA70" s="493"/>
      <c r="BB70" s="493"/>
      <c r="BC70" s="493"/>
      <c r="BD70" s="493"/>
      <c r="BE70" s="493"/>
      <c r="BF70" s="493"/>
      <c r="BG70" s="493"/>
      <c r="BH70" s="493"/>
      <c r="BI70" s="493"/>
      <c r="BJ70" s="493"/>
      <c r="BK70" s="493"/>
      <c r="BL70" s="493"/>
      <c r="BM70" s="493"/>
      <c r="BN70" s="493"/>
      <c r="BO70" s="493"/>
      <c r="BP70" s="493"/>
      <c r="BQ70" s="493"/>
      <c r="BR70" s="493"/>
      <c r="BS70" s="493"/>
      <c r="BT70" s="493"/>
      <c r="BU70" s="493"/>
      <c r="BV70" s="493"/>
      <c r="BW70" s="493"/>
      <c r="BX70" s="493"/>
      <c r="BY70" s="493"/>
      <c r="BZ70" s="493"/>
      <c r="CA70" s="493"/>
      <c r="CB70" s="493"/>
      <c r="CC70" s="493"/>
      <c r="CD70" s="493"/>
      <c r="CE70" s="493"/>
      <c r="CF70" s="493"/>
      <c r="CG70" s="493"/>
      <c r="CH70" s="493"/>
      <c r="CI70" s="493"/>
      <c r="CJ70" s="493"/>
      <c r="CK70" s="493"/>
      <c r="CL70" s="493"/>
      <c r="CM70" s="493"/>
      <c r="CN70" s="493"/>
      <c r="CO70" s="493"/>
    </row>
    <row r="71" spans="1:93" ht="19.95" customHeight="1">
      <c r="A71" s="946" t="s">
        <v>1297</v>
      </c>
      <c r="B71" s="34"/>
      <c r="C71" s="32"/>
      <c r="D71" s="32"/>
      <c r="E71" s="32"/>
      <c r="F71" s="32"/>
      <c r="G71" s="32"/>
      <c r="H71" s="32"/>
      <c r="I71" s="32"/>
      <c r="J71" s="32"/>
      <c r="K71" s="32"/>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493"/>
      <c r="AM71" s="493"/>
      <c r="AN71" s="493"/>
      <c r="AO71" s="493"/>
      <c r="AP71" s="493"/>
      <c r="AQ71" s="493"/>
      <c r="AR71" s="493"/>
      <c r="AS71" s="493"/>
      <c r="AT71" s="493"/>
      <c r="AU71" s="493"/>
      <c r="AV71" s="493"/>
      <c r="AW71" s="493"/>
      <c r="AX71" s="493"/>
      <c r="AY71" s="493"/>
      <c r="AZ71" s="493"/>
      <c r="BA71" s="493"/>
      <c r="BB71" s="493"/>
      <c r="BC71" s="493"/>
      <c r="BD71" s="493"/>
      <c r="BE71" s="493"/>
      <c r="BF71" s="493"/>
      <c r="BG71" s="493"/>
      <c r="BH71" s="493"/>
      <c r="BI71" s="493"/>
      <c r="BJ71" s="493"/>
      <c r="BK71" s="493"/>
      <c r="BL71" s="493"/>
      <c r="BM71" s="493"/>
      <c r="BN71" s="493"/>
      <c r="BO71" s="493"/>
      <c r="BP71" s="493"/>
      <c r="BQ71" s="493"/>
      <c r="BR71" s="493"/>
      <c r="BS71" s="493"/>
      <c r="BT71" s="493"/>
      <c r="BU71" s="493"/>
      <c r="BV71" s="493"/>
      <c r="BW71" s="493"/>
      <c r="BX71" s="493"/>
      <c r="BY71" s="493"/>
      <c r="BZ71" s="493"/>
      <c r="CA71" s="493"/>
      <c r="CB71" s="493"/>
      <c r="CC71" s="493"/>
      <c r="CD71" s="493"/>
      <c r="CE71" s="493"/>
      <c r="CF71" s="493"/>
      <c r="CG71" s="493"/>
      <c r="CH71" s="493"/>
      <c r="CI71" s="493"/>
      <c r="CJ71" s="493"/>
      <c r="CK71" s="493"/>
      <c r="CL71" s="493"/>
      <c r="CM71" s="493"/>
      <c r="CN71" s="493"/>
      <c r="CO71" s="493"/>
    </row>
    <row r="72" spans="1:93" ht="13.95" customHeight="1">
      <c r="B72" s="32"/>
      <c r="C72" s="32"/>
      <c r="D72" s="32"/>
      <c r="E72" s="32"/>
      <c r="F72" s="32"/>
      <c r="G72" s="32"/>
      <c r="H72" s="32"/>
      <c r="I72" s="32"/>
      <c r="J72" s="32"/>
      <c r="K72" s="32"/>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493"/>
      <c r="AM72" s="493"/>
      <c r="AN72" s="493"/>
      <c r="AO72" s="493"/>
      <c r="AP72" s="493"/>
      <c r="AQ72" s="493"/>
      <c r="AR72" s="493"/>
      <c r="AS72" s="493"/>
      <c r="AT72" s="493"/>
      <c r="AU72" s="493"/>
      <c r="AV72" s="493"/>
      <c r="AW72" s="493"/>
      <c r="AX72" s="493"/>
      <c r="AY72" s="493"/>
      <c r="AZ72" s="493"/>
      <c r="BA72" s="493"/>
      <c r="BB72" s="493"/>
      <c r="BC72" s="493"/>
      <c r="BD72" s="493"/>
      <c r="BE72" s="493"/>
      <c r="BF72" s="493"/>
      <c r="BG72" s="493"/>
      <c r="BH72" s="493"/>
      <c r="BI72" s="493"/>
      <c r="BJ72" s="493"/>
      <c r="BK72" s="493"/>
      <c r="BL72" s="493"/>
      <c r="BM72" s="493"/>
      <c r="BN72" s="493"/>
      <c r="BO72" s="493"/>
      <c r="BP72" s="493"/>
      <c r="BQ72" s="493"/>
      <c r="BR72" s="493"/>
      <c r="BS72" s="493"/>
      <c r="BT72" s="493"/>
      <c r="BU72" s="493"/>
      <c r="BV72" s="493"/>
      <c r="BW72" s="493"/>
      <c r="BX72" s="493"/>
      <c r="BY72" s="493"/>
      <c r="BZ72" s="493"/>
      <c r="CA72" s="493"/>
      <c r="CB72" s="493"/>
      <c r="CC72" s="493"/>
      <c r="CD72" s="493"/>
      <c r="CE72" s="493"/>
      <c r="CF72" s="493"/>
      <c r="CG72" s="493"/>
      <c r="CH72" s="493"/>
      <c r="CI72" s="493"/>
      <c r="CJ72" s="493"/>
      <c r="CK72" s="493"/>
      <c r="CL72" s="493"/>
      <c r="CM72" s="493"/>
      <c r="CN72" s="493"/>
      <c r="CO72" s="493"/>
    </row>
    <row r="73" spans="1:93" ht="13.95" customHeight="1">
      <c r="B73" s="32"/>
      <c r="C73" s="32"/>
      <c r="D73" s="32"/>
      <c r="E73" s="32"/>
      <c r="F73" s="32"/>
      <c r="G73" s="32"/>
      <c r="H73" s="32"/>
      <c r="I73" s="32"/>
      <c r="J73" s="32"/>
      <c r="K73" s="32"/>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493"/>
      <c r="AM73" s="493"/>
      <c r="AN73" s="493"/>
      <c r="AO73" s="493"/>
      <c r="AP73" s="493"/>
      <c r="AQ73" s="493"/>
      <c r="AR73" s="493"/>
      <c r="AS73" s="493"/>
      <c r="AT73" s="493"/>
      <c r="AU73" s="493"/>
      <c r="AV73" s="493"/>
      <c r="AW73" s="493"/>
      <c r="AX73" s="493"/>
      <c r="AY73" s="493"/>
      <c r="AZ73" s="493"/>
      <c r="BA73" s="493"/>
      <c r="BB73" s="493"/>
      <c r="BC73" s="493"/>
      <c r="BD73" s="493"/>
      <c r="BE73" s="493"/>
      <c r="BF73" s="493"/>
      <c r="BG73" s="493"/>
      <c r="BH73" s="493"/>
      <c r="BI73" s="493"/>
      <c r="BJ73" s="493"/>
      <c r="BK73" s="493"/>
      <c r="BL73" s="493"/>
      <c r="BM73" s="493"/>
      <c r="BN73" s="493"/>
      <c r="BO73" s="493"/>
      <c r="BP73" s="493"/>
      <c r="BQ73" s="493"/>
      <c r="BR73" s="493"/>
      <c r="BS73" s="493"/>
      <c r="BT73" s="493"/>
      <c r="BU73" s="493"/>
      <c r="BV73" s="493"/>
      <c r="BW73" s="493"/>
      <c r="BX73" s="493"/>
      <c r="BY73" s="493"/>
      <c r="BZ73" s="493"/>
      <c r="CA73" s="493"/>
      <c r="CB73" s="493"/>
      <c r="CC73" s="493"/>
      <c r="CD73" s="493"/>
      <c r="CE73" s="493"/>
      <c r="CF73" s="493"/>
      <c r="CG73" s="493"/>
      <c r="CH73" s="493"/>
      <c r="CI73" s="493"/>
      <c r="CJ73" s="493"/>
      <c r="CK73" s="493"/>
      <c r="CL73" s="493"/>
      <c r="CM73" s="493"/>
      <c r="CN73" s="493"/>
      <c r="CO73" s="493"/>
    </row>
    <row r="74" spans="1:93" ht="19.95" customHeight="1">
      <c r="A74" s="186" t="s">
        <v>392</v>
      </c>
      <c r="B74" s="32"/>
      <c r="C74" s="32"/>
      <c r="D74" s="32"/>
      <c r="E74" s="32"/>
      <c r="F74" s="32"/>
      <c r="G74" s="32"/>
      <c r="H74" s="32"/>
      <c r="I74" s="32"/>
      <c r="J74" s="32"/>
      <c r="K74" s="32"/>
      <c r="L74" s="493"/>
      <c r="M74" s="493"/>
      <c r="N74" s="492" t="s">
        <v>187</v>
      </c>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c r="AN74" s="493"/>
      <c r="AO74" s="493"/>
      <c r="AP74" s="493"/>
      <c r="AQ74" s="493"/>
      <c r="AR74" s="493"/>
      <c r="AS74" s="493"/>
      <c r="AT74" s="493"/>
      <c r="AU74" s="493"/>
      <c r="AV74" s="493"/>
      <c r="AW74" s="493"/>
      <c r="AX74" s="493"/>
      <c r="AY74" s="493"/>
      <c r="AZ74" s="493"/>
      <c r="BA74" s="493"/>
      <c r="BB74" s="493"/>
      <c r="BC74" s="493"/>
      <c r="BD74" s="493"/>
      <c r="BE74" s="493"/>
      <c r="BF74" s="493"/>
      <c r="BG74" s="493"/>
      <c r="BH74" s="493"/>
      <c r="BI74" s="493"/>
      <c r="BJ74" s="493"/>
      <c r="BK74" s="493"/>
      <c r="BL74" s="493"/>
      <c r="BM74" s="493"/>
      <c r="BN74" s="493"/>
      <c r="BO74" s="493"/>
      <c r="BP74" s="493"/>
      <c r="BQ74" s="493"/>
      <c r="BR74" s="493"/>
      <c r="BS74" s="493"/>
      <c r="BT74" s="493"/>
      <c r="BU74" s="493"/>
      <c r="BV74" s="493"/>
      <c r="BW74" s="493"/>
      <c r="BX74" s="493"/>
      <c r="BY74" s="493"/>
      <c r="BZ74" s="493"/>
      <c r="CA74" s="493"/>
      <c r="CB74" s="493"/>
      <c r="CC74" s="493"/>
      <c r="CD74" s="493"/>
      <c r="CE74" s="493"/>
      <c r="CF74" s="493"/>
      <c r="CG74" s="493"/>
      <c r="CH74" s="493"/>
      <c r="CI74" s="493"/>
      <c r="CJ74" s="493"/>
      <c r="CK74" s="493"/>
      <c r="CL74" s="493"/>
      <c r="CM74" s="493"/>
      <c r="CN74" s="492" t="s">
        <v>187</v>
      </c>
      <c r="CO74" s="493"/>
    </row>
    <row r="75" spans="1:93" ht="19.95" customHeight="1">
      <c r="B75" s="32"/>
      <c r="C75" s="32"/>
      <c r="D75" s="32"/>
      <c r="E75" s="32"/>
      <c r="F75" s="32"/>
      <c r="G75" s="32"/>
      <c r="H75" s="32"/>
      <c r="I75" s="32"/>
      <c r="J75" s="32"/>
      <c r="K75" s="32"/>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493"/>
      <c r="AM75" s="493"/>
      <c r="AN75" s="493"/>
      <c r="AO75" s="493"/>
      <c r="AP75" s="493"/>
      <c r="AQ75" s="493"/>
      <c r="AR75" s="493"/>
      <c r="AS75" s="493"/>
      <c r="AT75" s="493"/>
      <c r="AU75" s="493"/>
      <c r="AV75" s="493"/>
      <c r="AW75" s="493"/>
      <c r="AX75" s="493"/>
      <c r="AY75" s="493"/>
      <c r="AZ75" s="493"/>
      <c r="BA75" s="493"/>
      <c r="BB75" s="493"/>
      <c r="BC75" s="493"/>
      <c r="BD75" s="493"/>
      <c r="BE75" s="493"/>
      <c r="BF75" s="493"/>
      <c r="BG75" s="493"/>
      <c r="BH75" s="493"/>
      <c r="BI75" s="493"/>
      <c r="BJ75" s="493"/>
      <c r="BK75" s="493"/>
      <c r="BL75" s="493"/>
      <c r="BM75" s="493"/>
      <c r="BN75" s="493"/>
      <c r="BO75" s="493"/>
      <c r="BP75" s="493"/>
      <c r="BQ75" s="493"/>
      <c r="BR75" s="493"/>
      <c r="BS75" s="493"/>
      <c r="BT75" s="493"/>
      <c r="BU75" s="493"/>
      <c r="BV75" s="493"/>
      <c r="BW75" s="493"/>
      <c r="BX75" s="493"/>
      <c r="BY75" s="493"/>
      <c r="BZ75" s="493"/>
      <c r="CA75" s="493"/>
      <c r="CB75" s="493"/>
      <c r="CC75" s="493"/>
      <c r="CD75" s="493"/>
      <c r="CE75" s="493"/>
      <c r="CF75" s="493"/>
      <c r="CG75" s="493"/>
      <c r="CH75" s="493"/>
      <c r="CI75" s="493"/>
      <c r="CJ75" s="493"/>
      <c r="CK75" s="493"/>
      <c r="CL75" s="493"/>
      <c r="CM75" s="493"/>
      <c r="CN75" s="493"/>
      <c r="CO75" s="493"/>
    </row>
    <row r="76" spans="1:93" ht="19.95" customHeight="1">
      <c r="A76" s="184"/>
      <c r="B76" s="343" t="s">
        <v>255</v>
      </c>
      <c r="C76" s="344"/>
      <c r="D76" s="344"/>
      <c r="E76" s="344"/>
      <c r="F76" s="344"/>
      <c r="G76" s="344"/>
      <c r="H76" s="344"/>
      <c r="I76" s="344"/>
      <c r="J76" s="344"/>
      <c r="K76" s="345"/>
      <c r="L76" s="343" t="s">
        <v>255</v>
      </c>
      <c r="M76" s="344"/>
      <c r="N76" s="344"/>
      <c r="O76" s="344"/>
      <c r="P76" s="344"/>
      <c r="Q76" s="344"/>
      <c r="R76" s="344"/>
      <c r="S76" s="344"/>
      <c r="T76" s="344"/>
      <c r="U76" s="345"/>
      <c r="V76" s="343" t="s">
        <v>255</v>
      </c>
      <c r="W76" s="344"/>
      <c r="X76" s="344"/>
      <c r="Y76" s="344"/>
      <c r="Z76" s="344"/>
      <c r="AA76" s="344"/>
      <c r="AB76" s="344"/>
      <c r="AC76" s="344"/>
      <c r="AD76" s="344"/>
      <c r="AE76" s="345"/>
      <c r="AF76" s="343" t="s">
        <v>255</v>
      </c>
      <c r="AG76" s="344"/>
      <c r="AH76" s="344"/>
      <c r="AI76" s="344"/>
      <c r="AJ76" s="344"/>
      <c r="AK76" s="344"/>
      <c r="AL76" s="344"/>
      <c r="AM76" s="344"/>
      <c r="AN76" s="344"/>
      <c r="AO76" s="345"/>
      <c r="AP76" s="343" t="s">
        <v>255</v>
      </c>
      <c r="AQ76" s="344"/>
      <c r="AR76" s="344"/>
      <c r="AS76" s="344"/>
      <c r="AT76" s="344"/>
      <c r="AU76" s="344"/>
      <c r="AV76" s="344"/>
      <c r="AW76" s="344"/>
      <c r="AX76" s="344"/>
      <c r="AY76" s="345"/>
      <c r="AZ76" s="343" t="s">
        <v>255</v>
      </c>
      <c r="BA76" s="344"/>
      <c r="BB76" s="344"/>
      <c r="BC76" s="344"/>
      <c r="BD76" s="344"/>
      <c r="BE76" s="344"/>
      <c r="BF76" s="344"/>
      <c r="BG76" s="344"/>
      <c r="BH76" s="344"/>
      <c r="BI76" s="345"/>
      <c r="BJ76" s="343" t="s">
        <v>255</v>
      </c>
      <c r="BK76" s="344"/>
      <c r="BL76" s="344"/>
      <c r="BM76" s="344"/>
      <c r="BN76" s="344"/>
      <c r="BO76" s="344"/>
      <c r="BP76" s="344"/>
      <c r="BQ76" s="344"/>
      <c r="BR76" s="344"/>
      <c r="BS76" s="345"/>
      <c r="BT76" s="343" t="s">
        <v>255</v>
      </c>
      <c r="BU76" s="344"/>
      <c r="BV76" s="344"/>
      <c r="BW76" s="344"/>
      <c r="BX76" s="344"/>
      <c r="BY76" s="344"/>
      <c r="BZ76" s="344"/>
      <c r="CA76" s="344"/>
      <c r="CB76" s="344"/>
      <c r="CC76" s="345"/>
      <c r="CD76" s="343" t="s">
        <v>255</v>
      </c>
      <c r="CE76" s="344"/>
      <c r="CF76" s="344"/>
      <c r="CG76" s="344"/>
      <c r="CH76" s="344"/>
      <c r="CI76" s="344"/>
      <c r="CJ76" s="344"/>
      <c r="CK76" s="344"/>
      <c r="CL76" s="344"/>
      <c r="CM76" s="344"/>
      <c r="CN76" s="344"/>
      <c r="CO76" s="345"/>
    </row>
    <row r="77" spans="1:93" ht="19.95" customHeight="1">
      <c r="A77" s="202" t="s">
        <v>313</v>
      </c>
      <c r="B77" s="198" t="s">
        <v>228</v>
      </c>
      <c r="C77" s="198">
        <v>0</v>
      </c>
      <c r="D77" s="198">
        <v>1</v>
      </c>
      <c r="E77" s="198">
        <v>2</v>
      </c>
      <c r="F77" s="198">
        <v>3</v>
      </c>
      <c r="G77" s="198">
        <v>4</v>
      </c>
      <c r="H77" s="198">
        <v>5</v>
      </c>
      <c r="I77" s="198">
        <v>6</v>
      </c>
      <c r="J77" s="198">
        <v>7</v>
      </c>
      <c r="K77" s="198">
        <v>8</v>
      </c>
      <c r="L77" s="198">
        <v>9</v>
      </c>
      <c r="M77" s="198">
        <v>10</v>
      </c>
      <c r="N77" s="198">
        <v>11</v>
      </c>
      <c r="O77" s="198">
        <v>12</v>
      </c>
      <c r="P77" s="198">
        <v>13</v>
      </c>
      <c r="Q77" s="198">
        <v>14</v>
      </c>
      <c r="R77" s="198">
        <v>15</v>
      </c>
      <c r="S77" s="198">
        <v>16</v>
      </c>
      <c r="T77" s="198">
        <v>17</v>
      </c>
      <c r="U77" s="198">
        <v>18</v>
      </c>
      <c r="V77" s="198">
        <v>19</v>
      </c>
      <c r="W77" s="198">
        <v>20</v>
      </c>
      <c r="X77" s="198">
        <v>21</v>
      </c>
      <c r="Y77" s="198">
        <v>22</v>
      </c>
      <c r="Z77" s="198">
        <v>23</v>
      </c>
      <c r="AA77" s="198">
        <v>24</v>
      </c>
      <c r="AB77" s="198">
        <v>25</v>
      </c>
      <c r="AC77" s="198">
        <v>26</v>
      </c>
      <c r="AD77" s="198">
        <v>27</v>
      </c>
      <c r="AE77" s="198">
        <v>28</v>
      </c>
      <c r="AF77" s="198">
        <v>29</v>
      </c>
      <c r="AG77" s="198">
        <v>30</v>
      </c>
      <c r="AH77" s="198">
        <v>31</v>
      </c>
      <c r="AI77" s="198">
        <v>32</v>
      </c>
      <c r="AJ77" s="198">
        <v>33</v>
      </c>
      <c r="AK77" s="198">
        <v>34</v>
      </c>
      <c r="AL77" s="198">
        <v>35</v>
      </c>
      <c r="AM77" s="198">
        <v>36</v>
      </c>
      <c r="AN77" s="198">
        <v>37</v>
      </c>
      <c r="AO77" s="198">
        <v>38</v>
      </c>
      <c r="AP77" s="198">
        <v>39</v>
      </c>
      <c r="AQ77" s="198">
        <v>40</v>
      </c>
      <c r="AR77" s="198">
        <v>41</v>
      </c>
      <c r="AS77" s="198">
        <v>42</v>
      </c>
      <c r="AT77" s="198">
        <v>43</v>
      </c>
      <c r="AU77" s="198">
        <v>44</v>
      </c>
      <c r="AV77" s="198">
        <v>45</v>
      </c>
      <c r="AW77" s="198">
        <v>46</v>
      </c>
      <c r="AX77" s="198">
        <v>47</v>
      </c>
      <c r="AY77" s="198">
        <v>48</v>
      </c>
      <c r="AZ77" s="198">
        <v>49</v>
      </c>
      <c r="BA77" s="198">
        <v>50</v>
      </c>
      <c r="BB77" s="198">
        <v>51</v>
      </c>
      <c r="BC77" s="198">
        <v>52</v>
      </c>
      <c r="BD77" s="198">
        <v>53</v>
      </c>
      <c r="BE77" s="198">
        <v>54</v>
      </c>
      <c r="BF77" s="198">
        <v>55</v>
      </c>
      <c r="BG77" s="198">
        <v>56</v>
      </c>
      <c r="BH77" s="198">
        <v>57</v>
      </c>
      <c r="BI77" s="198">
        <v>58</v>
      </c>
      <c r="BJ77" s="198">
        <v>59</v>
      </c>
      <c r="BK77" s="198">
        <v>60</v>
      </c>
      <c r="BL77" s="198">
        <v>61</v>
      </c>
      <c r="BM77" s="198">
        <v>62</v>
      </c>
      <c r="BN77" s="198">
        <v>63</v>
      </c>
      <c r="BO77" s="198">
        <v>64</v>
      </c>
      <c r="BP77" s="198">
        <v>65</v>
      </c>
      <c r="BQ77" s="198">
        <v>66</v>
      </c>
      <c r="BR77" s="198">
        <v>67</v>
      </c>
      <c r="BS77" s="198">
        <v>68</v>
      </c>
      <c r="BT77" s="198">
        <v>69</v>
      </c>
      <c r="BU77" s="198">
        <v>70</v>
      </c>
      <c r="BV77" s="198">
        <v>71</v>
      </c>
      <c r="BW77" s="198">
        <v>72</v>
      </c>
      <c r="BX77" s="198">
        <v>73</v>
      </c>
      <c r="BY77" s="198">
        <v>74</v>
      </c>
      <c r="BZ77" s="198">
        <v>75</v>
      </c>
      <c r="CA77" s="198">
        <v>76</v>
      </c>
      <c r="CB77" s="198">
        <v>77</v>
      </c>
      <c r="CC77" s="198">
        <v>78</v>
      </c>
      <c r="CD77" s="198">
        <v>79</v>
      </c>
      <c r="CE77" s="198">
        <v>80</v>
      </c>
      <c r="CF77" s="198">
        <v>81</v>
      </c>
      <c r="CG77" s="198">
        <v>82</v>
      </c>
      <c r="CH77" s="198">
        <v>83</v>
      </c>
      <c r="CI77" s="198">
        <v>84</v>
      </c>
      <c r="CJ77" s="198">
        <v>85</v>
      </c>
      <c r="CK77" s="198">
        <v>86</v>
      </c>
      <c r="CL77" s="198">
        <v>87</v>
      </c>
      <c r="CM77" s="198">
        <v>88</v>
      </c>
      <c r="CN77" s="198">
        <v>89</v>
      </c>
      <c r="CO77" s="198" t="s">
        <v>224</v>
      </c>
    </row>
    <row r="78" spans="1:93" ht="19.95" customHeight="1">
      <c r="A78" s="185" t="s">
        <v>258</v>
      </c>
      <c r="B78" s="185">
        <v>6684</v>
      </c>
      <c r="C78" s="185">
        <v>77</v>
      </c>
      <c r="D78" s="185">
        <v>76</v>
      </c>
      <c r="E78" s="185">
        <v>65</v>
      </c>
      <c r="F78" s="185">
        <v>61</v>
      </c>
      <c r="G78" s="185">
        <v>60</v>
      </c>
      <c r="H78" s="185">
        <v>78</v>
      </c>
      <c r="I78" s="185">
        <v>65</v>
      </c>
      <c r="J78" s="185">
        <v>69</v>
      </c>
      <c r="K78" s="185">
        <v>88</v>
      </c>
      <c r="L78" s="185">
        <v>90</v>
      </c>
      <c r="M78" s="185">
        <v>80</v>
      </c>
      <c r="N78" s="185">
        <v>72</v>
      </c>
      <c r="O78" s="185">
        <v>93</v>
      </c>
      <c r="P78" s="185">
        <v>71</v>
      </c>
      <c r="Q78" s="185">
        <v>87</v>
      </c>
      <c r="R78" s="185">
        <v>77</v>
      </c>
      <c r="S78" s="185">
        <v>70</v>
      </c>
      <c r="T78" s="185">
        <v>80</v>
      </c>
      <c r="U78" s="185">
        <v>66</v>
      </c>
      <c r="V78" s="185">
        <v>51</v>
      </c>
      <c r="W78" s="185">
        <v>46</v>
      </c>
      <c r="X78" s="185">
        <v>67</v>
      </c>
      <c r="Y78" s="185">
        <v>59</v>
      </c>
      <c r="Z78" s="185">
        <v>77</v>
      </c>
      <c r="AA78" s="185">
        <v>91</v>
      </c>
      <c r="AB78" s="185">
        <v>95</v>
      </c>
      <c r="AC78" s="185">
        <v>97</v>
      </c>
      <c r="AD78" s="185">
        <v>106</v>
      </c>
      <c r="AE78" s="185">
        <v>102</v>
      </c>
      <c r="AF78" s="185">
        <v>83</v>
      </c>
      <c r="AG78" s="185">
        <v>90</v>
      </c>
      <c r="AH78" s="185">
        <v>94</v>
      </c>
      <c r="AI78" s="185">
        <v>112</v>
      </c>
      <c r="AJ78" s="185">
        <v>96</v>
      </c>
      <c r="AK78" s="185">
        <v>116</v>
      </c>
      <c r="AL78" s="185">
        <v>99</v>
      </c>
      <c r="AM78" s="185">
        <v>82</v>
      </c>
      <c r="AN78" s="185">
        <v>122</v>
      </c>
      <c r="AO78" s="185">
        <v>79</v>
      </c>
      <c r="AP78" s="185">
        <v>77</v>
      </c>
      <c r="AQ78" s="185">
        <v>92</v>
      </c>
      <c r="AR78" s="185">
        <v>88</v>
      </c>
      <c r="AS78" s="185">
        <v>112</v>
      </c>
      <c r="AT78" s="185">
        <v>123</v>
      </c>
      <c r="AU78" s="185">
        <v>81</v>
      </c>
      <c r="AV78" s="185">
        <v>82</v>
      </c>
      <c r="AW78" s="185">
        <v>109</v>
      </c>
      <c r="AX78" s="185">
        <v>84</v>
      </c>
      <c r="AY78" s="185">
        <v>98</v>
      </c>
      <c r="AZ78" s="185">
        <v>89</v>
      </c>
      <c r="BA78" s="185">
        <v>89</v>
      </c>
      <c r="BB78" s="185">
        <v>106</v>
      </c>
      <c r="BC78" s="185">
        <v>102</v>
      </c>
      <c r="BD78" s="185">
        <v>101</v>
      </c>
      <c r="BE78" s="185">
        <v>103</v>
      </c>
      <c r="BF78" s="185">
        <v>98</v>
      </c>
      <c r="BG78" s="185">
        <v>103</v>
      </c>
      <c r="BH78" s="185">
        <v>91</v>
      </c>
      <c r="BI78" s="185">
        <v>106</v>
      </c>
      <c r="BJ78" s="185">
        <v>83</v>
      </c>
      <c r="BK78" s="185">
        <v>81</v>
      </c>
      <c r="BL78" s="185">
        <v>74</v>
      </c>
      <c r="BM78" s="185">
        <v>100</v>
      </c>
      <c r="BN78" s="185">
        <v>85</v>
      </c>
      <c r="BO78" s="185">
        <v>90</v>
      </c>
      <c r="BP78" s="185">
        <v>84</v>
      </c>
      <c r="BQ78" s="185">
        <v>89</v>
      </c>
      <c r="BR78" s="185">
        <v>91</v>
      </c>
      <c r="BS78" s="185">
        <v>83</v>
      </c>
      <c r="BT78" s="185">
        <v>63</v>
      </c>
      <c r="BU78" s="185">
        <v>48</v>
      </c>
      <c r="BV78" s="185">
        <v>51</v>
      </c>
      <c r="BW78" s="185">
        <v>40</v>
      </c>
      <c r="BX78" s="185">
        <v>49</v>
      </c>
      <c r="BY78" s="185">
        <v>48</v>
      </c>
      <c r="BZ78" s="185">
        <v>57</v>
      </c>
      <c r="CA78" s="185">
        <v>38</v>
      </c>
      <c r="CB78" s="185">
        <v>42</v>
      </c>
      <c r="CC78" s="185">
        <v>35</v>
      </c>
      <c r="CD78" s="185">
        <v>27</v>
      </c>
      <c r="CE78" s="185">
        <v>23</v>
      </c>
      <c r="CF78" s="185">
        <v>23</v>
      </c>
      <c r="CG78" s="185">
        <v>21</v>
      </c>
      <c r="CH78" s="185">
        <v>22</v>
      </c>
      <c r="CI78" s="185">
        <v>18</v>
      </c>
      <c r="CJ78" s="185">
        <v>17</v>
      </c>
      <c r="CK78" s="185">
        <v>14</v>
      </c>
      <c r="CL78" s="185">
        <v>15</v>
      </c>
      <c r="CM78" s="185">
        <v>14</v>
      </c>
      <c r="CN78" s="185">
        <v>5</v>
      </c>
      <c r="CO78" s="185">
        <v>31</v>
      </c>
    </row>
    <row r="79" spans="1:93" ht="19.95" customHeight="1">
      <c r="A79" s="185" t="s">
        <v>259</v>
      </c>
      <c r="B79" s="185">
        <v>4445</v>
      </c>
      <c r="C79" s="185">
        <v>55</v>
      </c>
      <c r="D79" s="185">
        <v>50</v>
      </c>
      <c r="E79" s="185">
        <v>53</v>
      </c>
      <c r="F79" s="185">
        <v>39</v>
      </c>
      <c r="G79" s="185">
        <v>66</v>
      </c>
      <c r="H79" s="185">
        <v>56</v>
      </c>
      <c r="I79" s="185">
        <v>53</v>
      </c>
      <c r="J79" s="185">
        <v>47</v>
      </c>
      <c r="K79" s="185">
        <v>66</v>
      </c>
      <c r="L79" s="185">
        <v>49</v>
      </c>
      <c r="M79" s="185">
        <v>54</v>
      </c>
      <c r="N79" s="185">
        <v>48</v>
      </c>
      <c r="O79" s="185">
        <v>52</v>
      </c>
      <c r="P79" s="185">
        <v>63</v>
      </c>
      <c r="Q79" s="185">
        <v>62</v>
      </c>
      <c r="R79" s="185">
        <v>49</v>
      </c>
      <c r="S79" s="185">
        <v>64</v>
      </c>
      <c r="T79" s="185">
        <v>70</v>
      </c>
      <c r="U79" s="185">
        <v>64</v>
      </c>
      <c r="V79" s="185">
        <v>53</v>
      </c>
      <c r="W79" s="185">
        <v>51</v>
      </c>
      <c r="X79" s="185">
        <v>35</v>
      </c>
      <c r="Y79" s="185">
        <v>77</v>
      </c>
      <c r="Z79" s="185">
        <v>54</v>
      </c>
      <c r="AA79" s="185">
        <v>62</v>
      </c>
      <c r="AB79" s="185">
        <v>56</v>
      </c>
      <c r="AC79" s="185">
        <v>57</v>
      </c>
      <c r="AD79" s="185">
        <v>86</v>
      </c>
      <c r="AE79" s="185">
        <v>56</v>
      </c>
      <c r="AF79" s="185">
        <v>66</v>
      </c>
      <c r="AG79" s="185">
        <v>60</v>
      </c>
      <c r="AH79" s="185">
        <v>86</v>
      </c>
      <c r="AI79" s="185">
        <v>81</v>
      </c>
      <c r="AJ79" s="185">
        <v>68</v>
      </c>
      <c r="AK79" s="185">
        <v>86</v>
      </c>
      <c r="AL79" s="185">
        <v>63</v>
      </c>
      <c r="AM79" s="185">
        <v>58</v>
      </c>
      <c r="AN79" s="185">
        <v>56</v>
      </c>
      <c r="AO79" s="185">
        <v>69</v>
      </c>
      <c r="AP79" s="185">
        <v>66</v>
      </c>
      <c r="AQ79" s="185">
        <v>53</v>
      </c>
      <c r="AR79" s="185">
        <v>60</v>
      </c>
      <c r="AS79" s="185">
        <v>52</v>
      </c>
      <c r="AT79" s="185">
        <v>50</v>
      </c>
      <c r="AU79" s="185">
        <v>58</v>
      </c>
      <c r="AV79" s="185">
        <v>52</v>
      </c>
      <c r="AW79" s="185">
        <v>44</v>
      </c>
      <c r="AX79" s="185">
        <v>51</v>
      </c>
      <c r="AY79" s="185">
        <v>57</v>
      </c>
      <c r="AZ79" s="185">
        <v>47</v>
      </c>
      <c r="BA79" s="185">
        <v>56</v>
      </c>
      <c r="BB79" s="185">
        <v>71</v>
      </c>
      <c r="BC79" s="185">
        <v>68</v>
      </c>
      <c r="BD79" s="185">
        <v>58</v>
      </c>
      <c r="BE79" s="185">
        <v>76</v>
      </c>
      <c r="BF79" s="185">
        <v>66</v>
      </c>
      <c r="BG79" s="185">
        <v>77</v>
      </c>
      <c r="BH79" s="185">
        <v>85</v>
      </c>
      <c r="BI79" s="185">
        <v>75</v>
      </c>
      <c r="BJ79" s="185">
        <v>73</v>
      </c>
      <c r="BK79" s="185">
        <v>59</v>
      </c>
      <c r="BL79" s="185">
        <v>52</v>
      </c>
      <c r="BM79" s="185">
        <v>60</v>
      </c>
      <c r="BN79" s="185">
        <v>48</v>
      </c>
      <c r="BO79" s="185">
        <v>51</v>
      </c>
      <c r="BP79" s="185">
        <v>57</v>
      </c>
      <c r="BQ79" s="185">
        <v>48</v>
      </c>
      <c r="BR79" s="185">
        <v>46</v>
      </c>
      <c r="BS79" s="185">
        <v>35</v>
      </c>
      <c r="BT79" s="185">
        <v>39</v>
      </c>
      <c r="BU79" s="185">
        <v>37</v>
      </c>
      <c r="BV79" s="185">
        <v>30</v>
      </c>
      <c r="BW79" s="185">
        <v>24</v>
      </c>
      <c r="BX79" s="185">
        <v>27</v>
      </c>
      <c r="BY79" s="185">
        <v>22</v>
      </c>
      <c r="BZ79" s="185">
        <v>25</v>
      </c>
      <c r="CA79" s="185">
        <v>20</v>
      </c>
      <c r="CB79" s="185">
        <v>12</v>
      </c>
      <c r="CC79" s="185">
        <v>11</v>
      </c>
      <c r="CD79" s="185">
        <v>15</v>
      </c>
      <c r="CE79" s="185">
        <v>15</v>
      </c>
      <c r="CF79" s="185">
        <v>14</v>
      </c>
      <c r="CG79" s="185">
        <v>9</v>
      </c>
      <c r="CH79" s="185">
        <v>10</v>
      </c>
      <c r="CI79" s="185">
        <v>10</v>
      </c>
      <c r="CJ79" s="185">
        <v>4</v>
      </c>
      <c r="CK79" s="185">
        <v>4</v>
      </c>
      <c r="CL79" s="185">
        <v>5</v>
      </c>
      <c r="CM79" s="185">
        <v>5</v>
      </c>
      <c r="CN79" s="185">
        <v>2</v>
      </c>
      <c r="CO79" s="185">
        <v>14</v>
      </c>
    </row>
    <row r="80" spans="1:93" ht="19.95" customHeight="1">
      <c r="A80" s="185" t="s">
        <v>260</v>
      </c>
      <c r="B80" s="185">
        <v>8257</v>
      </c>
      <c r="C80" s="185">
        <v>104</v>
      </c>
      <c r="D80" s="185">
        <v>98</v>
      </c>
      <c r="E80" s="185">
        <v>100</v>
      </c>
      <c r="F80" s="185">
        <v>95</v>
      </c>
      <c r="G80" s="185">
        <v>92</v>
      </c>
      <c r="H80" s="185">
        <v>115</v>
      </c>
      <c r="I80" s="185">
        <v>89</v>
      </c>
      <c r="J80" s="185">
        <v>114</v>
      </c>
      <c r="K80" s="185">
        <v>103</v>
      </c>
      <c r="L80" s="185">
        <v>85</v>
      </c>
      <c r="M80" s="185">
        <v>90</v>
      </c>
      <c r="N80" s="185">
        <v>94</v>
      </c>
      <c r="O80" s="185">
        <v>100</v>
      </c>
      <c r="P80" s="185">
        <v>77</v>
      </c>
      <c r="Q80" s="185">
        <v>85</v>
      </c>
      <c r="R80" s="185">
        <v>88</v>
      </c>
      <c r="S80" s="185">
        <v>94</v>
      </c>
      <c r="T80" s="185">
        <v>78</v>
      </c>
      <c r="U80" s="185">
        <v>63</v>
      </c>
      <c r="V80" s="185">
        <v>71</v>
      </c>
      <c r="W80" s="185">
        <v>68</v>
      </c>
      <c r="X80" s="185">
        <v>82</v>
      </c>
      <c r="Y80" s="185">
        <v>88</v>
      </c>
      <c r="Z80" s="185">
        <v>97</v>
      </c>
      <c r="AA80" s="185">
        <v>95</v>
      </c>
      <c r="AB80" s="185">
        <v>91</v>
      </c>
      <c r="AC80" s="185">
        <v>97</v>
      </c>
      <c r="AD80" s="185">
        <v>94</v>
      </c>
      <c r="AE80" s="185">
        <v>98</v>
      </c>
      <c r="AF80" s="185">
        <v>117</v>
      </c>
      <c r="AG80" s="185">
        <v>143</v>
      </c>
      <c r="AH80" s="185">
        <v>118</v>
      </c>
      <c r="AI80" s="185">
        <v>140</v>
      </c>
      <c r="AJ80" s="185">
        <v>126</v>
      </c>
      <c r="AK80" s="185">
        <v>114</v>
      </c>
      <c r="AL80" s="185">
        <v>136</v>
      </c>
      <c r="AM80" s="185">
        <v>108</v>
      </c>
      <c r="AN80" s="185">
        <v>95</v>
      </c>
      <c r="AO80" s="185">
        <v>87</v>
      </c>
      <c r="AP80" s="185">
        <v>116</v>
      </c>
      <c r="AQ80" s="185">
        <v>99</v>
      </c>
      <c r="AR80" s="185">
        <v>116</v>
      </c>
      <c r="AS80" s="185">
        <v>122</v>
      </c>
      <c r="AT80" s="185">
        <v>101</v>
      </c>
      <c r="AU80" s="185">
        <v>75</v>
      </c>
      <c r="AV80" s="185">
        <v>93</v>
      </c>
      <c r="AW80" s="185">
        <v>89</v>
      </c>
      <c r="AX80" s="185">
        <v>92</v>
      </c>
      <c r="AY80" s="185">
        <v>105</v>
      </c>
      <c r="AZ80" s="185">
        <v>100</v>
      </c>
      <c r="BA80" s="185">
        <v>107</v>
      </c>
      <c r="BB80" s="185">
        <v>109</v>
      </c>
      <c r="BC80" s="185">
        <v>109</v>
      </c>
      <c r="BD80" s="185">
        <v>131</v>
      </c>
      <c r="BE80" s="185">
        <v>132</v>
      </c>
      <c r="BF80" s="185">
        <v>158</v>
      </c>
      <c r="BG80" s="185">
        <v>116</v>
      </c>
      <c r="BH80" s="185">
        <v>124</v>
      </c>
      <c r="BI80" s="185">
        <v>142</v>
      </c>
      <c r="BJ80" s="185">
        <v>127</v>
      </c>
      <c r="BK80" s="185">
        <v>143</v>
      </c>
      <c r="BL80" s="185">
        <v>119</v>
      </c>
      <c r="BM80" s="185">
        <v>148</v>
      </c>
      <c r="BN80" s="185">
        <v>111</v>
      </c>
      <c r="BO80" s="185">
        <v>115</v>
      </c>
      <c r="BP80" s="185">
        <v>89</v>
      </c>
      <c r="BQ80" s="185">
        <v>117</v>
      </c>
      <c r="BR80" s="185">
        <v>102</v>
      </c>
      <c r="BS80" s="185">
        <v>89</v>
      </c>
      <c r="BT80" s="185">
        <v>80</v>
      </c>
      <c r="BU80" s="185">
        <v>89</v>
      </c>
      <c r="BV80" s="185">
        <v>84</v>
      </c>
      <c r="BW80" s="185">
        <v>80</v>
      </c>
      <c r="BX80" s="185">
        <v>81</v>
      </c>
      <c r="BY80" s="185">
        <v>72</v>
      </c>
      <c r="BZ80" s="185">
        <v>79</v>
      </c>
      <c r="CA80" s="185">
        <v>67</v>
      </c>
      <c r="CB80" s="185">
        <v>54</v>
      </c>
      <c r="CC80" s="185">
        <v>51</v>
      </c>
      <c r="CD80" s="185">
        <v>48</v>
      </c>
      <c r="CE80" s="185">
        <v>46</v>
      </c>
      <c r="CF80" s="185">
        <v>32</v>
      </c>
      <c r="CG80" s="185">
        <v>27</v>
      </c>
      <c r="CH80" s="185">
        <v>21</v>
      </c>
      <c r="CI80" s="185">
        <v>19</v>
      </c>
      <c r="CJ80" s="185">
        <v>20</v>
      </c>
      <c r="CK80" s="185">
        <v>18</v>
      </c>
      <c r="CL80" s="185">
        <v>11</v>
      </c>
      <c r="CM80" s="185">
        <v>12</v>
      </c>
      <c r="CN80" s="185">
        <v>12</v>
      </c>
      <c r="CO80" s="185">
        <v>29</v>
      </c>
    </row>
    <row r="81" spans="1:93" ht="19.95" customHeight="1">
      <c r="A81" s="185" t="s">
        <v>261</v>
      </c>
      <c r="B81" s="185">
        <v>3545</v>
      </c>
      <c r="C81" s="185">
        <v>36</v>
      </c>
      <c r="D81" s="185">
        <v>35</v>
      </c>
      <c r="E81" s="185">
        <v>42</v>
      </c>
      <c r="F81" s="185">
        <v>50</v>
      </c>
      <c r="G81" s="185">
        <v>27</v>
      </c>
      <c r="H81" s="185">
        <v>43</v>
      </c>
      <c r="I81" s="185">
        <v>41</v>
      </c>
      <c r="J81" s="185">
        <v>46</v>
      </c>
      <c r="K81" s="185">
        <v>49</v>
      </c>
      <c r="L81" s="185">
        <v>53</v>
      </c>
      <c r="M81" s="185">
        <v>50</v>
      </c>
      <c r="N81" s="185">
        <v>57</v>
      </c>
      <c r="O81" s="185">
        <v>53</v>
      </c>
      <c r="P81" s="185">
        <v>57</v>
      </c>
      <c r="Q81" s="185">
        <v>45</v>
      </c>
      <c r="R81" s="185">
        <v>47</v>
      </c>
      <c r="S81" s="185">
        <v>48</v>
      </c>
      <c r="T81" s="185">
        <v>39</v>
      </c>
      <c r="U81" s="185">
        <v>38</v>
      </c>
      <c r="V81" s="185">
        <v>36</v>
      </c>
      <c r="W81" s="185">
        <v>56</v>
      </c>
      <c r="X81" s="185">
        <v>40</v>
      </c>
      <c r="Y81" s="185">
        <v>34</v>
      </c>
      <c r="Z81" s="185">
        <v>38</v>
      </c>
      <c r="AA81" s="185">
        <v>41</v>
      </c>
      <c r="AB81" s="185">
        <v>52</v>
      </c>
      <c r="AC81" s="185">
        <v>50</v>
      </c>
      <c r="AD81" s="185">
        <v>51</v>
      </c>
      <c r="AE81" s="185">
        <v>43</v>
      </c>
      <c r="AF81" s="185">
        <v>46</v>
      </c>
      <c r="AG81" s="185">
        <v>66</v>
      </c>
      <c r="AH81" s="185">
        <v>56</v>
      </c>
      <c r="AI81" s="185">
        <v>66</v>
      </c>
      <c r="AJ81" s="185">
        <v>69</v>
      </c>
      <c r="AK81" s="185">
        <v>39</v>
      </c>
      <c r="AL81" s="185">
        <v>44</v>
      </c>
      <c r="AM81" s="185">
        <v>51</v>
      </c>
      <c r="AN81" s="185">
        <v>38</v>
      </c>
      <c r="AO81" s="185">
        <v>52</v>
      </c>
      <c r="AP81" s="185">
        <v>51</v>
      </c>
      <c r="AQ81" s="185">
        <v>67</v>
      </c>
      <c r="AR81" s="185">
        <v>40</v>
      </c>
      <c r="AS81" s="185">
        <v>48</v>
      </c>
      <c r="AT81" s="185">
        <v>49</v>
      </c>
      <c r="AU81" s="185">
        <v>30</v>
      </c>
      <c r="AV81" s="185">
        <v>27</v>
      </c>
      <c r="AW81" s="185">
        <v>36</v>
      </c>
      <c r="AX81" s="185">
        <v>33</v>
      </c>
      <c r="AY81" s="185">
        <v>35</v>
      </c>
      <c r="AZ81" s="185">
        <v>43</v>
      </c>
      <c r="BA81" s="185">
        <v>39</v>
      </c>
      <c r="BB81" s="185">
        <v>28</v>
      </c>
      <c r="BC81" s="185">
        <v>55</v>
      </c>
      <c r="BD81" s="185">
        <v>52</v>
      </c>
      <c r="BE81" s="185">
        <v>68</v>
      </c>
      <c r="BF81" s="185">
        <v>52</v>
      </c>
      <c r="BG81" s="185">
        <v>45</v>
      </c>
      <c r="BH81" s="185">
        <v>54</v>
      </c>
      <c r="BI81" s="185">
        <v>62</v>
      </c>
      <c r="BJ81" s="185">
        <v>50</v>
      </c>
      <c r="BK81" s="185">
        <v>60</v>
      </c>
      <c r="BL81" s="185">
        <v>48</v>
      </c>
      <c r="BM81" s="185">
        <v>48</v>
      </c>
      <c r="BN81" s="185">
        <v>53</v>
      </c>
      <c r="BO81" s="185">
        <v>42</v>
      </c>
      <c r="BP81" s="185">
        <v>34</v>
      </c>
      <c r="BQ81" s="185">
        <v>26</v>
      </c>
      <c r="BR81" s="185">
        <v>48</v>
      </c>
      <c r="BS81" s="185">
        <v>32</v>
      </c>
      <c r="BT81" s="185">
        <v>20</v>
      </c>
      <c r="BU81" s="185">
        <v>34</v>
      </c>
      <c r="BV81" s="185">
        <v>31</v>
      </c>
      <c r="BW81" s="185">
        <v>23</v>
      </c>
      <c r="BX81" s="185">
        <v>25</v>
      </c>
      <c r="BY81" s="185">
        <v>24</v>
      </c>
      <c r="BZ81" s="185">
        <v>22</v>
      </c>
      <c r="CA81" s="185">
        <v>18</v>
      </c>
      <c r="CB81" s="185">
        <v>14</v>
      </c>
      <c r="CC81" s="185">
        <v>19</v>
      </c>
      <c r="CD81" s="185">
        <v>14</v>
      </c>
      <c r="CE81" s="185">
        <v>18</v>
      </c>
      <c r="CF81" s="185">
        <v>11</v>
      </c>
      <c r="CG81" s="185">
        <v>15</v>
      </c>
      <c r="CH81" s="185">
        <v>11</v>
      </c>
      <c r="CI81" s="185">
        <v>8</v>
      </c>
      <c r="CJ81" s="185">
        <v>7</v>
      </c>
      <c r="CK81" s="185">
        <v>14</v>
      </c>
      <c r="CL81" s="185">
        <v>7</v>
      </c>
      <c r="CM81" s="185">
        <v>9</v>
      </c>
      <c r="CN81" s="185">
        <v>2</v>
      </c>
      <c r="CO81" s="185">
        <v>20</v>
      </c>
    </row>
    <row r="82" spans="1:93" ht="19.95" customHeight="1">
      <c r="A82" s="185" t="s">
        <v>262</v>
      </c>
      <c r="B82" s="185">
        <v>3307</v>
      </c>
      <c r="C82" s="185">
        <v>34</v>
      </c>
      <c r="D82" s="185">
        <v>33</v>
      </c>
      <c r="E82" s="185">
        <v>30</v>
      </c>
      <c r="F82" s="185">
        <v>29</v>
      </c>
      <c r="G82" s="185">
        <v>39</v>
      </c>
      <c r="H82" s="185">
        <v>23</v>
      </c>
      <c r="I82" s="185">
        <v>23</v>
      </c>
      <c r="J82" s="185">
        <v>36</v>
      </c>
      <c r="K82" s="185">
        <v>33</v>
      </c>
      <c r="L82" s="185">
        <v>39</v>
      </c>
      <c r="M82" s="185">
        <v>41</v>
      </c>
      <c r="N82" s="185">
        <v>37</v>
      </c>
      <c r="O82" s="185">
        <v>35</v>
      </c>
      <c r="P82" s="185">
        <v>34</v>
      </c>
      <c r="Q82" s="185">
        <v>35</v>
      </c>
      <c r="R82" s="185">
        <v>28</v>
      </c>
      <c r="S82" s="185">
        <v>38</v>
      </c>
      <c r="T82" s="185">
        <v>35</v>
      </c>
      <c r="U82" s="185">
        <v>27</v>
      </c>
      <c r="V82" s="185">
        <v>29</v>
      </c>
      <c r="W82" s="185">
        <v>30</v>
      </c>
      <c r="X82" s="185">
        <v>34</v>
      </c>
      <c r="Y82" s="185">
        <v>26</v>
      </c>
      <c r="Z82" s="185">
        <v>35</v>
      </c>
      <c r="AA82" s="185">
        <v>49</v>
      </c>
      <c r="AB82" s="185">
        <v>45</v>
      </c>
      <c r="AC82" s="185">
        <v>35</v>
      </c>
      <c r="AD82" s="185">
        <v>48</v>
      </c>
      <c r="AE82" s="185">
        <v>56</v>
      </c>
      <c r="AF82" s="185">
        <v>51</v>
      </c>
      <c r="AG82" s="185">
        <v>47</v>
      </c>
      <c r="AH82" s="185">
        <v>52</v>
      </c>
      <c r="AI82" s="185">
        <v>60</v>
      </c>
      <c r="AJ82" s="185">
        <v>52</v>
      </c>
      <c r="AK82" s="185">
        <v>61</v>
      </c>
      <c r="AL82" s="185">
        <v>43</v>
      </c>
      <c r="AM82" s="185">
        <v>50</v>
      </c>
      <c r="AN82" s="185">
        <v>42</v>
      </c>
      <c r="AO82" s="185">
        <v>38</v>
      </c>
      <c r="AP82" s="185">
        <v>49</v>
      </c>
      <c r="AQ82" s="185">
        <v>39</v>
      </c>
      <c r="AR82" s="185">
        <v>46</v>
      </c>
      <c r="AS82" s="185">
        <v>41</v>
      </c>
      <c r="AT82" s="185">
        <v>42</v>
      </c>
      <c r="AU82" s="185">
        <v>46</v>
      </c>
      <c r="AV82" s="185">
        <v>20</v>
      </c>
      <c r="AW82" s="185">
        <v>45</v>
      </c>
      <c r="AX82" s="185">
        <v>46</v>
      </c>
      <c r="AY82" s="185">
        <v>56</v>
      </c>
      <c r="AZ82" s="185">
        <v>39</v>
      </c>
      <c r="BA82" s="185">
        <v>38</v>
      </c>
      <c r="BB82" s="185">
        <v>31</v>
      </c>
      <c r="BC82" s="185">
        <v>61</v>
      </c>
      <c r="BD82" s="185">
        <v>35</v>
      </c>
      <c r="BE82" s="185">
        <v>46</v>
      </c>
      <c r="BF82" s="185">
        <v>65</v>
      </c>
      <c r="BG82" s="185">
        <v>52</v>
      </c>
      <c r="BH82" s="185">
        <v>56</v>
      </c>
      <c r="BI82" s="185">
        <v>53</v>
      </c>
      <c r="BJ82" s="185">
        <v>72</v>
      </c>
      <c r="BK82" s="185">
        <v>59</v>
      </c>
      <c r="BL82" s="185">
        <v>60</v>
      </c>
      <c r="BM82" s="185">
        <v>38</v>
      </c>
      <c r="BN82" s="185">
        <v>51</v>
      </c>
      <c r="BO82" s="185">
        <v>59</v>
      </c>
      <c r="BP82" s="185">
        <v>43</v>
      </c>
      <c r="BQ82" s="185">
        <v>44</v>
      </c>
      <c r="BR82" s="185">
        <v>39</v>
      </c>
      <c r="BS82" s="185">
        <v>35</v>
      </c>
      <c r="BT82" s="185">
        <v>36</v>
      </c>
      <c r="BU82" s="185">
        <v>38</v>
      </c>
      <c r="BV82" s="185">
        <v>23</v>
      </c>
      <c r="BW82" s="185">
        <v>29</v>
      </c>
      <c r="BX82" s="185">
        <v>23</v>
      </c>
      <c r="BY82" s="185">
        <v>24</v>
      </c>
      <c r="BZ82" s="185">
        <v>39</v>
      </c>
      <c r="CA82" s="185">
        <v>24</v>
      </c>
      <c r="CB82" s="185">
        <v>20</v>
      </c>
      <c r="CC82" s="185">
        <v>19</v>
      </c>
      <c r="CD82" s="185">
        <v>12</v>
      </c>
      <c r="CE82" s="185">
        <v>10</v>
      </c>
      <c r="CF82" s="185">
        <v>10</v>
      </c>
      <c r="CG82" s="185">
        <v>11</v>
      </c>
      <c r="CH82" s="185">
        <v>12</v>
      </c>
      <c r="CI82" s="185">
        <v>7</v>
      </c>
      <c r="CJ82" s="185">
        <v>11</v>
      </c>
      <c r="CK82" s="185">
        <v>6</v>
      </c>
      <c r="CL82" s="185">
        <v>6</v>
      </c>
      <c r="CM82" s="185">
        <v>5</v>
      </c>
      <c r="CN82" s="185">
        <v>6</v>
      </c>
      <c r="CO82" s="185">
        <v>18</v>
      </c>
    </row>
    <row r="83" spans="1:93" ht="19.95" customHeight="1">
      <c r="A83" s="185" t="s">
        <v>263</v>
      </c>
      <c r="B83" s="185">
        <v>1571</v>
      </c>
      <c r="C83" s="185">
        <v>13</v>
      </c>
      <c r="D83" s="185">
        <v>13</v>
      </c>
      <c r="E83" s="185">
        <v>19</v>
      </c>
      <c r="F83" s="185">
        <v>19</v>
      </c>
      <c r="G83" s="185">
        <v>16</v>
      </c>
      <c r="H83" s="185">
        <v>17</v>
      </c>
      <c r="I83" s="185">
        <v>25</v>
      </c>
      <c r="J83" s="185">
        <v>26</v>
      </c>
      <c r="K83" s="185">
        <v>25</v>
      </c>
      <c r="L83" s="185">
        <v>18</v>
      </c>
      <c r="M83" s="185">
        <v>25</v>
      </c>
      <c r="N83" s="185">
        <v>34</v>
      </c>
      <c r="O83" s="185">
        <v>33</v>
      </c>
      <c r="P83" s="185">
        <v>21</v>
      </c>
      <c r="Q83" s="185">
        <v>18</v>
      </c>
      <c r="R83" s="185">
        <v>23</v>
      </c>
      <c r="S83" s="185">
        <v>21</v>
      </c>
      <c r="T83" s="185">
        <v>14</v>
      </c>
      <c r="U83" s="185">
        <v>15</v>
      </c>
      <c r="V83" s="185">
        <v>24</v>
      </c>
      <c r="W83" s="185">
        <v>19</v>
      </c>
      <c r="X83" s="185">
        <v>13</v>
      </c>
      <c r="Y83" s="185">
        <v>20</v>
      </c>
      <c r="Z83" s="185">
        <v>10</v>
      </c>
      <c r="AA83" s="185">
        <v>12</v>
      </c>
      <c r="AB83" s="185">
        <v>18</v>
      </c>
      <c r="AC83" s="185">
        <v>16</v>
      </c>
      <c r="AD83" s="185">
        <v>14</v>
      </c>
      <c r="AE83" s="185">
        <v>12</v>
      </c>
      <c r="AF83" s="185">
        <v>19</v>
      </c>
      <c r="AG83" s="185">
        <v>15</v>
      </c>
      <c r="AH83" s="185">
        <v>20</v>
      </c>
      <c r="AI83" s="185">
        <v>28</v>
      </c>
      <c r="AJ83" s="185">
        <v>24</v>
      </c>
      <c r="AK83" s="185">
        <v>20</v>
      </c>
      <c r="AL83" s="185">
        <v>30</v>
      </c>
      <c r="AM83" s="185">
        <v>22</v>
      </c>
      <c r="AN83" s="185">
        <v>26</v>
      </c>
      <c r="AO83" s="185">
        <v>19</v>
      </c>
      <c r="AP83" s="185">
        <v>17</v>
      </c>
      <c r="AQ83" s="185">
        <v>25</v>
      </c>
      <c r="AR83" s="185">
        <v>15</v>
      </c>
      <c r="AS83" s="185">
        <v>17</v>
      </c>
      <c r="AT83" s="185">
        <v>22</v>
      </c>
      <c r="AU83" s="185">
        <v>22</v>
      </c>
      <c r="AV83" s="185">
        <v>22</v>
      </c>
      <c r="AW83" s="185">
        <v>14</v>
      </c>
      <c r="AX83" s="185">
        <v>20</v>
      </c>
      <c r="AY83" s="185">
        <v>15</v>
      </c>
      <c r="AZ83" s="185">
        <v>17</v>
      </c>
      <c r="BA83" s="185">
        <v>19</v>
      </c>
      <c r="BB83" s="185">
        <v>16</v>
      </c>
      <c r="BC83" s="185">
        <v>22</v>
      </c>
      <c r="BD83" s="185">
        <v>22</v>
      </c>
      <c r="BE83" s="185">
        <v>37</v>
      </c>
      <c r="BF83" s="185">
        <v>21</v>
      </c>
      <c r="BG83" s="185">
        <v>26</v>
      </c>
      <c r="BH83" s="185">
        <v>23</v>
      </c>
      <c r="BI83" s="185">
        <v>20</v>
      </c>
      <c r="BJ83" s="185">
        <v>27</v>
      </c>
      <c r="BK83" s="185">
        <v>27</v>
      </c>
      <c r="BL83" s="185">
        <v>25</v>
      </c>
      <c r="BM83" s="185">
        <v>30</v>
      </c>
      <c r="BN83" s="185">
        <v>19</v>
      </c>
      <c r="BO83" s="185">
        <v>21</v>
      </c>
      <c r="BP83" s="185">
        <v>24</v>
      </c>
      <c r="BQ83" s="185">
        <v>13</v>
      </c>
      <c r="BR83" s="185">
        <v>20</v>
      </c>
      <c r="BS83" s="185">
        <v>15</v>
      </c>
      <c r="BT83" s="185">
        <v>16</v>
      </c>
      <c r="BU83" s="185">
        <v>15</v>
      </c>
      <c r="BV83" s="185">
        <v>11</v>
      </c>
      <c r="BW83" s="185">
        <v>6</v>
      </c>
      <c r="BX83" s="185">
        <v>7</v>
      </c>
      <c r="BY83" s="185">
        <v>17</v>
      </c>
      <c r="BZ83" s="185">
        <v>18</v>
      </c>
      <c r="CA83" s="185">
        <v>6</v>
      </c>
      <c r="CB83" s="185">
        <v>2</v>
      </c>
      <c r="CC83" s="185">
        <v>8</v>
      </c>
      <c r="CD83" s="185">
        <v>13</v>
      </c>
      <c r="CE83" s="185">
        <v>9</v>
      </c>
      <c r="CF83" s="185">
        <v>3</v>
      </c>
      <c r="CG83" s="185">
        <v>5</v>
      </c>
      <c r="CH83" s="185">
        <v>4</v>
      </c>
      <c r="CI83" s="185">
        <v>2</v>
      </c>
      <c r="CJ83" s="185">
        <v>3</v>
      </c>
      <c r="CK83" s="185">
        <v>4</v>
      </c>
      <c r="CL83" s="185">
        <v>2</v>
      </c>
      <c r="CM83" s="185">
        <v>3</v>
      </c>
      <c r="CN83" s="185">
        <v>1</v>
      </c>
      <c r="CO83" s="185">
        <v>7</v>
      </c>
    </row>
    <row r="84" spans="1:93" ht="19.95" customHeight="1">
      <c r="A84" s="185" t="s">
        <v>264</v>
      </c>
      <c r="B84" s="185">
        <v>2578</v>
      </c>
      <c r="C84" s="185">
        <v>24</v>
      </c>
      <c r="D84" s="185">
        <v>25</v>
      </c>
      <c r="E84" s="185">
        <v>21</v>
      </c>
      <c r="F84" s="185">
        <v>31</v>
      </c>
      <c r="G84" s="185">
        <v>31</v>
      </c>
      <c r="H84" s="185">
        <v>27</v>
      </c>
      <c r="I84" s="185">
        <v>23</v>
      </c>
      <c r="J84" s="185">
        <v>23</v>
      </c>
      <c r="K84" s="185">
        <v>32</v>
      </c>
      <c r="L84" s="185">
        <v>27</v>
      </c>
      <c r="M84" s="185">
        <v>21</v>
      </c>
      <c r="N84" s="185">
        <v>20</v>
      </c>
      <c r="O84" s="185">
        <v>27</v>
      </c>
      <c r="P84" s="185">
        <v>33</v>
      </c>
      <c r="Q84" s="185">
        <v>36</v>
      </c>
      <c r="R84" s="185">
        <v>30</v>
      </c>
      <c r="S84" s="185">
        <v>20</v>
      </c>
      <c r="T84" s="185">
        <v>32</v>
      </c>
      <c r="U84" s="185">
        <v>39</v>
      </c>
      <c r="V84" s="185">
        <v>39</v>
      </c>
      <c r="W84" s="185">
        <v>21</v>
      </c>
      <c r="X84" s="185">
        <v>24</v>
      </c>
      <c r="Y84" s="185">
        <v>27</v>
      </c>
      <c r="Z84" s="185">
        <v>31</v>
      </c>
      <c r="AA84" s="185">
        <v>39</v>
      </c>
      <c r="AB84" s="185">
        <v>36</v>
      </c>
      <c r="AC84" s="185">
        <v>41</v>
      </c>
      <c r="AD84" s="185">
        <v>29</v>
      </c>
      <c r="AE84" s="185">
        <v>23</v>
      </c>
      <c r="AF84" s="185">
        <v>30</v>
      </c>
      <c r="AG84" s="185">
        <v>35</v>
      </c>
      <c r="AH84" s="185">
        <v>35</v>
      </c>
      <c r="AI84" s="185">
        <v>31</v>
      </c>
      <c r="AJ84" s="185">
        <v>46</v>
      </c>
      <c r="AK84" s="185">
        <v>39</v>
      </c>
      <c r="AL84" s="185">
        <v>31</v>
      </c>
      <c r="AM84" s="185">
        <v>37</v>
      </c>
      <c r="AN84" s="185">
        <v>38</v>
      </c>
      <c r="AO84" s="185">
        <v>38</v>
      </c>
      <c r="AP84" s="185">
        <v>53</v>
      </c>
      <c r="AQ84" s="185">
        <v>32</v>
      </c>
      <c r="AR84" s="185">
        <v>34</v>
      </c>
      <c r="AS84" s="185">
        <v>38</v>
      </c>
      <c r="AT84" s="185">
        <v>30</v>
      </c>
      <c r="AU84" s="185">
        <v>35</v>
      </c>
      <c r="AV84" s="185">
        <v>30</v>
      </c>
      <c r="AW84" s="185">
        <v>32</v>
      </c>
      <c r="AX84" s="185">
        <v>40</v>
      </c>
      <c r="AY84" s="185">
        <v>24</v>
      </c>
      <c r="AZ84" s="185">
        <v>27</v>
      </c>
      <c r="BA84" s="185">
        <v>36</v>
      </c>
      <c r="BB84" s="185">
        <v>48</v>
      </c>
      <c r="BC84" s="185">
        <v>38</v>
      </c>
      <c r="BD84" s="185">
        <v>37</v>
      </c>
      <c r="BE84" s="185">
        <v>53</v>
      </c>
      <c r="BF84" s="185">
        <v>41</v>
      </c>
      <c r="BG84" s="185">
        <v>49</v>
      </c>
      <c r="BH84" s="185">
        <v>43</v>
      </c>
      <c r="BI84" s="185">
        <v>51</v>
      </c>
      <c r="BJ84" s="185">
        <v>39</v>
      </c>
      <c r="BK84" s="185">
        <v>46</v>
      </c>
      <c r="BL84" s="185">
        <v>34</v>
      </c>
      <c r="BM84" s="185">
        <v>28</v>
      </c>
      <c r="BN84" s="185">
        <v>43</v>
      </c>
      <c r="BO84" s="185">
        <v>31</v>
      </c>
      <c r="BP84" s="185">
        <v>26</v>
      </c>
      <c r="BQ84" s="185">
        <v>33</v>
      </c>
      <c r="BR84" s="185">
        <v>37</v>
      </c>
      <c r="BS84" s="185">
        <v>33</v>
      </c>
      <c r="BT84" s="185">
        <v>20</v>
      </c>
      <c r="BU84" s="185">
        <v>20</v>
      </c>
      <c r="BV84" s="185">
        <v>30</v>
      </c>
      <c r="BW84" s="185">
        <v>19</v>
      </c>
      <c r="BX84" s="185">
        <v>27</v>
      </c>
      <c r="BY84" s="185">
        <v>18</v>
      </c>
      <c r="BZ84" s="185">
        <v>21</v>
      </c>
      <c r="CA84" s="185">
        <v>11</v>
      </c>
      <c r="CB84" s="185">
        <v>13</v>
      </c>
      <c r="CC84" s="185">
        <v>8</v>
      </c>
      <c r="CD84" s="185">
        <v>9</v>
      </c>
      <c r="CE84" s="185">
        <v>7</v>
      </c>
      <c r="CF84" s="185">
        <v>5</v>
      </c>
      <c r="CG84" s="185">
        <v>5</v>
      </c>
      <c r="CH84" s="185">
        <v>10</v>
      </c>
      <c r="CI84" s="185">
        <v>8</v>
      </c>
      <c r="CJ84" s="185">
        <v>7</v>
      </c>
      <c r="CK84" s="185">
        <v>3</v>
      </c>
      <c r="CL84" s="185">
        <v>5</v>
      </c>
      <c r="CM84" s="185">
        <v>8</v>
      </c>
      <c r="CN84" s="185">
        <v>3</v>
      </c>
      <c r="CO84" s="185">
        <v>8</v>
      </c>
    </row>
    <row r="85" spans="1:93" ht="19.95" customHeight="1">
      <c r="A85" s="185" t="s">
        <v>265</v>
      </c>
      <c r="B85" s="185">
        <v>6595</v>
      </c>
      <c r="C85" s="185">
        <v>53</v>
      </c>
      <c r="D85" s="185">
        <v>49</v>
      </c>
      <c r="E85" s="185">
        <v>62</v>
      </c>
      <c r="F85" s="185">
        <v>42</v>
      </c>
      <c r="G85" s="185">
        <v>35</v>
      </c>
      <c r="H85" s="185">
        <v>38</v>
      </c>
      <c r="I85" s="185">
        <v>40</v>
      </c>
      <c r="J85" s="185">
        <v>43</v>
      </c>
      <c r="K85" s="185">
        <v>55</v>
      </c>
      <c r="L85" s="185">
        <v>51</v>
      </c>
      <c r="M85" s="185">
        <v>42</v>
      </c>
      <c r="N85" s="185">
        <v>56</v>
      </c>
      <c r="O85" s="185">
        <v>50</v>
      </c>
      <c r="P85" s="185">
        <v>48</v>
      </c>
      <c r="Q85" s="185">
        <v>47</v>
      </c>
      <c r="R85" s="185">
        <v>33</v>
      </c>
      <c r="S85" s="185">
        <v>39</v>
      </c>
      <c r="T85" s="185">
        <v>35</v>
      </c>
      <c r="U85" s="185">
        <v>40</v>
      </c>
      <c r="V85" s="185">
        <v>49</v>
      </c>
      <c r="W85" s="185">
        <v>65</v>
      </c>
      <c r="X85" s="185">
        <v>86</v>
      </c>
      <c r="Y85" s="185">
        <v>113</v>
      </c>
      <c r="Z85" s="185">
        <v>145</v>
      </c>
      <c r="AA85" s="185">
        <v>183</v>
      </c>
      <c r="AB85" s="185">
        <v>184</v>
      </c>
      <c r="AC85" s="185">
        <v>209</v>
      </c>
      <c r="AD85" s="185">
        <v>234</v>
      </c>
      <c r="AE85" s="185">
        <v>197</v>
      </c>
      <c r="AF85" s="185">
        <v>183</v>
      </c>
      <c r="AG85" s="185">
        <v>188</v>
      </c>
      <c r="AH85" s="185">
        <v>189</v>
      </c>
      <c r="AI85" s="185">
        <v>148</v>
      </c>
      <c r="AJ85" s="185">
        <v>156</v>
      </c>
      <c r="AK85" s="185">
        <v>123</v>
      </c>
      <c r="AL85" s="185">
        <v>131</v>
      </c>
      <c r="AM85" s="185">
        <v>102</v>
      </c>
      <c r="AN85" s="185">
        <v>114</v>
      </c>
      <c r="AO85" s="185">
        <v>131</v>
      </c>
      <c r="AP85" s="185">
        <v>109</v>
      </c>
      <c r="AQ85" s="185">
        <v>88</v>
      </c>
      <c r="AR85" s="185">
        <v>103</v>
      </c>
      <c r="AS85" s="185">
        <v>76</v>
      </c>
      <c r="AT85" s="185">
        <v>89</v>
      </c>
      <c r="AU85" s="185">
        <v>71</v>
      </c>
      <c r="AV85" s="185">
        <v>75</v>
      </c>
      <c r="AW85" s="185">
        <v>95</v>
      </c>
      <c r="AX85" s="185">
        <v>66</v>
      </c>
      <c r="AY85" s="185">
        <v>76</v>
      </c>
      <c r="AZ85" s="185">
        <v>77</v>
      </c>
      <c r="BA85" s="185">
        <v>58</v>
      </c>
      <c r="BB85" s="185">
        <v>68</v>
      </c>
      <c r="BC85" s="185">
        <v>64</v>
      </c>
      <c r="BD85" s="185">
        <v>80</v>
      </c>
      <c r="BE85" s="185">
        <v>80</v>
      </c>
      <c r="BF85" s="185">
        <v>81</v>
      </c>
      <c r="BG85" s="185">
        <v>73</v>
      </c>
      <c r="BH85" s="185">
        <v>73</v>
      </c>
      <c r="BI85" s="185">
        <v>82</v>
      </c>
      <c r="BJ85" s="185">
        <v>67</v>
      </c>
      <c r="BK85" s="185">
        <v>103</v>
      </c>
      <c r="BL85" s="185">
        <v>74</v>
      </c>
      <c r="BM85" s="185">
        <v>68</v>
      </c>
      <c r="BN85" s="185">
        <v>78</v>
      </c>
      <c r="BO85" s="185">
        <v>64</v>
      </c>
      <c r="BP85" s="185">
        <v>62</v>
      </c>
      <c r="BQ85" s="185">
        <v>56</v>
      </c>
      <c r="BR85" s="185">
        <v>50</v>
      </c>
      <c r="BS85" s="185">
        <v>54</v>
      </c>
      <c r="BT85" s="185">
        <v>42</v>
      </c>
      <c r="BU85" s="185">
        <v>50</v>
      </c>
      <c r="BV85" s="185">
        <v>48</v>
      </c>
      <c r="BW85" s="185">
        <v>57</v>
      </c>
      <c r="BX85" s="185">
        <v>45</v>
      </c>
      <c r="BY85" s="185">
        <v>50</v>
      </c>
      <c r="BZ85" s="185">
        <v>40</v>
      </c>
      <c r="CA85" s="185">
        <v>25</v>
      </c>
      <c r="CB85" s="185">
        <v>13</v>
      </c>
      <c r="CC85" s="185">
        <v>30</v>
      </c>
      <c r="CD85" s="185">
        <v>25</v>
      </c>
      <c r="CE85" s="185">
        <v>13</v>
      </c>
      <c r="CF85" s="185">
        <v>11</v>
      </c>
      <c r="CG85" s="185">
        <v>16</v>
      </c>
      <c r="CH85" s="185">
        <v>10</v>
      </c>
      <c r="CI85" s="185">
        <v>18</v>
      </c>
      <c r="CJ85" s="185">
        <v>10</v>
      </c>
      <c r="CK85" s="185">
        <v>9</v>
      </c>
      <c r="CL85" s="185">
        <v>8</v>
      </c>
      <c r="CM85" s="185">
        <v>4</v>
      </c>
      <c r="CN85" s="185">
        <v>3</v>
      </c>
      <c r="CO85" s="185">
        <v>20</v>
      </c>
    </row>
    <row r="86" spans="1:93" ht="19.95" customHeight="1">
      <c r="A86" s="185" t="s">
        <v>266</v>
      </c>
      <c r="B86" s="185">
        <v>9622</v>
      </c>
      <c r="C86" s="185">
        <v>83</v>
      </c>
      <c r="D86" s="185">
        <v>78</v>
      </c>
      <c r="E86" s="185">
        <v>80</v>
      </c>
      <c r="F86" s="185">
        <v>85</v>
      </c>
      <c r="G86" s="185">
        <v>79</v>
      </c>
      <c r="H86" s="185">
        <v>75</v>
      </c>
      <c r="I86" s="185">
        <v>96</v>
      </c>
      <c r="J86" s="185">
        <v>90</v>
      </c>
      <c r="K86" s="185">
        <v>65</v>
      </c>
      <c r="L86" s="185">
        <v>101</v>
      </c>
      <c r="M86" s="185">
        <v>79</v>
      </c>
      <c r="N86" s="185">
        <v>71</v>
      </c>
      <c r="O86" s="185">
        <v>78</v>
      </c>
      <c r="P86" s="185">
        <v>71</v>
      </c>
      <c r="Q86" s="185">
        <v>52</v>
      </c>
      <c r="R86" s="185">
        <v>58</v>
      </c>
      <c r="S86" s="185">
        <v>66</v>
      </c>
      <c r="T86" s="185">
        <v>64</v>
      </c>
      <c r="U86" s="185">
        <v>158</v>
      </c>
      <c r="V86" s="185">
        <v>265</v>
      </c>
      <c r="W86" s="185">
        <v>224</v>
      </c>
      <c r="X86" s="185">
        <v>285</v>
      </c>
      <c r="Y86" s="185">
        <v>310</v>
      </c>
      <c r="Z86" s="185">
        <v>320</v>
      </c>
      <c r="AA86" s="185">
        <v>343</v>
      </c>
      <c r="AB86" s="185">
        <v>395</v>
      </c>
      <c r="AC86" s="185">
        <v>297</v>
      </c>
      <c r="AD86" s="185">
        <v>245</v>
      </c>
      <c r="AE86" s="185">
        <v>292</v>
      </c>
      <c r="AF86" s="185">
        <v>206</v>
      </c>
      <c r="AG86" s="185">
        <v>234</v>
      </c>
      <c r="AH86" s="185">
        <v>189</v>
      </c>
      <c r="AI86" s="185">
        <v>198</v>
      </c>
      <c r="AJ86" s="185">
        <v>232</v>
      </c>
      <c r="AK86" s="185">
        <v>169</v>
      </c>
      <c r="AL86" s="185">
        <v>167</v>
      </c>
      <c r="AM86" s="185">
        <v>149</v>
      </c>
      <c r="AN86" s="185">
        <v>136</v>
      </c>
      <c r="AO86" s="185">
        <v>142</v>
      </c>
      <c r="AP86" s="185">
        <v>175</v>
      </c>
      <c r="AQ86" s="185">
        <v>120</v>
      </c>
      <c r="AR86" s="185">
        <v>109</v>
      </c>
      <c r="AS86" s="185">
        <v>117</v>
      </c>
      <c r="AT86" s="185">
        <v>100</v>
      </c>
      <c r="AU86" s="185">
        <v>109</v>
      </c>
      <c r="AV86" s="185">
        <v>78</v>
      </c>
      <c r="AW86" s="185">
        <v>98</v>
      </c>
      <c r="AX86" s="185">
        <v>91</v>
      </c>
      <c r="AY86" s="185">
        <v>69</v>
      </c>
      <c r="AZ86" s="185">
        <v>95</v>
      </c>
      <c r="BA86" s="185">
        <v>79</v>
      </c>
      <c r="BB86" s="185">
        <v>89</v>
      </c>
      <c r="BC86" s="185">
        <v>75</v>
      </c>
      <c r="BD86" s="185">
        <v>112</v>
      </c>
      <c r="BE86" s="185">
        <v>93</v>
      </c>
      <c r="BF86" s="185">
        <v>90</v>
      </c>
      <c r="BG86" s="185">
        <v>73</v>
      </c>
      <c r="BH86" s="185">
        <v>90</v>
      </c>
      <c r="BI86" s="185">
        <v>97</v>
      </c>
      <c r="BJ86" s="185">
        <v>79</v>
      </c>
      <c r="BK86" s="185">
        <v>101</v>
      </c>
      <c r="BL86" s="185">
        <v>108</v>
      </c>
      <c r="BM86" s="185">
        <v>76</v>
      </c>
      <c r="BN86" s="185">
        <v>103</v>
      </c>
      <c r="BO86" s="185">
        <v>74</v>
      </c>
      <c r="BP86" s="185">
        <v>62</v>
      </c>
      <c r="BQ86" s="185">
        <v>68</v>
      </c>
      <c r="BR86" s="185">
        <v>56</v>
      </c>
      <c r="BS86" s="185">
        <v>43</v>
      </c>
      <c r="BT86" s="185">
        <v>54</v>
      </c>
      <c r="BU86" s="185">
        <v>55</v>
      </c>
      <c r="BV86" s="185">
        <v>55</v>
      </c>
      <c r="BW86" s="185">
        <v>37</v>
      </c>
      <c r="BX86" s="185">
        <v>47</v>
      </c>
      <c r="BY86" s="185">
        <v>33</v>
      </c>
      <c r="BZ86" s="185">
        <v>33</v>
      </c>
      <c r="CA86" s="185">
        <v>28</v>
      </c>
      <c r="CB86" s="185">
        <v>19</v>
      </c>
      <c r="CC86" s="185">
        <v>33</v>
      </c>
      <c r="CD86" s="185">
        <v>19</v>
      </c>
      <c r="CE86" s="185">
        <v>24</v>
      </c>
      <c r="CF86" s="185">
        <v>20</v>
      </c>
      <c r="CG86" s="185">
        <v>19</v>
      </c>
      <c r="CH86" s="185">
        <v>16</v>
      </c>
      <c r="CI86" s="185">
        <v>8</v>
      </c>
      <c r="CJ86" s="185">
        <v>9</v>
      </c>
      <c r="CK86" s="185">
        <v>9</v>
      </c>
      <c r="CL86" s="185">
        <v>9</v>
      </c>
      <c r="CM86" s="185">
        <v>11</v>
      </c>
      <c r="CN86" s="185">
        <v>6</v>
      </c>
      <c r="CO86" s="185">
        <v>22</v>
      </c>
    </row>
    <row r="87" spans="1:93" ht="19.95" customHeight="1">
      <c r="A87" s="185" t="s">
        <v>267</v>
      </c>
      <c r="B87" s="185">
        <v>379</v>
      </c>
      <c r="C87" s="185">
        <v>1</v>
      </c>
      <c r="D87" s="185">
        <v>1</v>
      </c>
      <c r="E87" s="185">
        <v>2</v>
      </c>
      <c r="F87" s="185">
        <v>2</v>
      </c>
      <c r="G87" s="185">
        <v>9</v>
      </c>
      <c r="H87" s="185">
        <v>6</v>
      </c>
      <c r="I87" s="185">
        <v>4</v>
      </c>
      <c r="J87" s="185">
        <v>1</v>
      </c>
      <c r="K87" s="185">
        <v>6</v>
      </c>
      <c r="L87" s="185">
        <v>7</v>
      </c>
      <c r="M87" s="185">
        <v>8</v>
      </c>
      <c r="N87" s="185">
        <v>1</v>
      </c>
      <c r="O87" s="185">
        <v>5</v>
      </c>
      <c r="P87" s="185">
        <v>5</v>
      </c>
      <c r="Q87" s="185">
        <v>1</v>
      </c>
      <c r="R87" s="185">
        <v>2</v>
      </c>
      <c r="S87" s="185">
        <v>5</v>
      </c>
      <c r="T87" s="185">
        <v>4</v>
      </c>
      <c r="U87" s="185">
        <v>3</v>
      </c>
      <c r="V87" s="185">
        <v>3</v>
      </c>
      <c r="W87" s="185">
        <v>4</v>
      </c>
      <c r="X87" s="185">
        <v>5</v>
      </c>
      <c r="Y87" s="185">
        <v>3</v>
      </c>
      <c r="Z87" s="185">
        <v>4</v>
      </c>
      <c r="AA87" s="185">
        <v>1</v>
      </c>
      <c r="AB87" s="185">
        <v>2</v>
      </c>
      <c r="AC87" s="185">
        <v>6</v>
      </c>
      <c r="AD87" s="185">
        <v>5</v>
      </c>
      <c r="AE87" s="185">
        <v>2</v>
      </c>
      <c r="AF87" s="185">
        <v>5</v>
      </c>
      <c r="AG87" s="185">
        <v>3</v>
      </c>
      <c r="AH87" s="185">
        <v>2</v>
      </c>
      <c r="AI87" s="185">
        <v>3</v>
      </c>
      <c r="AJ87" s="185">
        <v>6</v>
      </c>
      <c r="AK87" s="185">
        <v>4</v>
      </c>
      <c r="AL87" s="185">
        <v>1</v>
      </c>
      <c r="AM87" s="185">
        <v>0</v>
      </c>
      <c r="AN87" s="185">
        <v>3</v>
      </c>
      <c r="AO87" s="185">
        <v>4</v>
      </c>
      <c r="AP87" s="185">
        <v>5</v>
      </c>
      <c r="AQ87" s="185">
        <v>3</v>
      </c>
      <c r="AR87" s="185">
        <v>7</v>
      </c>
      <c r="AS87" s="185">
        <v>4</v>
      </c>
      <c r="AT87" s="185">
        <v>3</v>
      </c>
      <c r="AU87" s="185">
        <v>4</v>
      </c>
      <c r="AV87" s="185">
        <v>3</v>
      </c>
      <c r="AW87" s="185">
        <v>6</v>
      </c>
      <c r="AX87" s="185">
        <v>4</v>
      </c>
      <c r="AY87" s="185">
        <v>3</v>
      </c>
      <c r="AZ87" s="185">
        <v>3</v>
      </c>
      <c r="BA87" s="185">
        <v>8</v>
      </c>
      <c r="BB87" s="185">
        <v>6</v>
      </c>
      <c r="BC87" s="185">
        <v>11</v>
      </c>
      <c r="BD87" s="185">
        <v>8</v>
      </c>
      <c r="BE87" s="185">
        <v>5</v>
      </c>
      <c r="BF87" s="185">
        <v>4</v>
      </c>
      <c r="BG87" s="185">
        <v>9</v>
      </c>
      <c r="BH87" s="185">
        <v>6</v>
      </c>
      <c r="BI87" s="185">
        <v>4</v>
      </c>
      <c r="BJ87" s="185">
        <v>7</v>
      </c>
      <c r="BK87" s="185">
        <v>5</v>
      </c>
      <c r="BL87" s="185">
        <v>8</v>
      </c>
      <c r="BM87" s="185">
        <v>5</v>
      </c>
      <c r="BN87" s="185">
        <v>5</v>
      </c>
      <c r="BO87" s="185">
        <v>8</v>
      </c>
      <c r="BP87" s="185">
        <v>5</v>
      </c>
      <c r="BQ87" s="185">
        <v>3</v>
      </c>
      <c r="BR87" s="185">
        <v>5</v>
      </c>
      <c r="BS87" s="185">
        <v>7</v>
      </c>
      <c r="BT87" s="185">
        <v>5</v>
      </c>
      <c r="BU87" s="185">
        <v>6</v>
      </c>
      <c r="BV87" s="185">
        <v>3</v>
      </c>
      <c r="BW87" s="185">
        <v>5</v>
      </c>
      <c r="BX87" s="185">
        <v>6</v>
      </c>
      <c r="BY87" s="185">
        <v>3</v>
      </c>
      <c r="BZ87" s="185">
        <v>4</v>
      </c>
      <c r="CA87" s="185">
        <v>3</v>
      </c>
      <c r="CB87" s="185">
        <v>1</v>
      </c>
      <c r="CC87" s="185">
        <v>9</v>
      </c>
      <c r="CD87" s="185">
        <v>3</v>
      </c>
      <c r="CE87" s="185">
        <v>5</v>
      </c>
      <c r="CF87" s="185">
        <v>4</v>
      </c>
      <c r="CG87" s="185">
        <v>3</v>
      </c>
      <c r="CH87" s="185">
        <v>3</v>
      </c>
      <c r="CI87" s="185">
        <v>2</v>
      </c>
      <c r="CJ87" s="185">
        <v>5</v>
      </c>
      <c r="CK87" s="185">
        <v>0</v>
      </c>
      <c r="CL87" s="185">
        <v>3</v>
      </c>
      <c r="CM87" s="185">
        <v>0</v>
      </c>
      <c r="CN87" s="185">
        <v>1</v>
      </c>
      <c r="CO87" s="185">
        <v>2</v>
      </c>
    </row>
    <row r="88" spans="1:93" ht="19.95" customHeight="1">
      <c r="A88" s="185" t="s">
        <v>268</v>
      </c>
      <c r="B88" s="185">
        <v>7791</v>
      </c>
      <c r="C88" s="185">
        <v>97</v>
      </c>
      <c r="D88" s="185">
        <v>92</v>
      </c>
      <c r="E88" s="185">
        <v>95</v>
      </c>
      <c r="F88" s="185">
        <v>89</v>
      </c>
      <c r="G88" s="185">
        <v>99</v>
      </c>
      <c r="H88" s="185">
        <v>98</v>
      </c>
      <c r="I88" s="185">
        <v>95</v>
      </c>
      <c r="J88" s="185">
        <v>107</v>
      </c>
      <c r="K88" s="185">
        <v>108</v>
      </c>
      <c r="L88" s="185">
        <v>98</v>
      </c>
      <c r="M88" s="185">
        <v>104</v>
      </c>
      <c r="N88" s="185">
        <v>107</v>
      </c>
      <c r="O88" s="185">
        <v>104</v>
      </c>
      <c r="P88" s="185">
        <v>95</v>
      </c>
      <c r="Q88" s="185">
        <v>95</v>
      </c>
      <c r="R88" s="185">
        <v>116</v>
      </c>
      <c r="S88" s="185">
        <v>88</v>
      </c>
      <c r="T88" s="185">
        <v>104</v>
      </c>
      <c r="U88" s="185">
        <v>111</v>
      </c>
      <c r="V88" s="185">
        <v>92</v>
      </c>
      <c r="W88" s="185">
        <v>91</v>
      </c>
      <c r="X88" s="185">
        <v>94</v>
      </c>
      <c r="Y88" s="185">
        <v>106</v>
      </c>
      <c r="Z88" s="185">
        <v>90</v>
      </c>
      <c r="AA88" s="185">
        <v>99</v>
      </c>
      <c r="AB88" s="185">
        <v>95</v>
      </c>
      <c r="AC88" s="185">
        <v>101</v>
      </c>
      <c r="AD88" s="185">
        <v>101</v>
      </c>
      <c r="AE88" s="185">
        <v>97</v>
      </c>
      <c r="AF88" s="185">
        <v>98</v>
      </c>
      <c r="AG88" s="185">
        <v>118</v>
      </c>
      <c r="AH88" s="185">
        <v>106</v>
      </c>
      <c r="AI88" s="185">
        <v>65</v>
      </c>
      <c r="AJ88" s="185">
        <v>119</v>
      </c>
      <c r="AK88" s="185">
        <v>115</v>
      </c>
      <c r="AL88" s="185">
        <v>129</v>
      </c>
      <c r="AM88" s="185">
        <v>115</v>
      </c>
      <c r="AN88" s="185">
        <v>103</v>
      </c>
      <c r="AO88" s="185">
        <v>119</v>
      </c>
      <c r="AP88" s="185">
        <v>112</v>
      </c>
      <c r="AQ88" s="185">
        <v>94</v>
      </c>
      <c r="AR88" s="185">
        <v>103</v>
      </c>
      <c r="AS88" s="185">
        <v>116</v>
      </c>
      <c r="AT88" s="185">
        <v>112</v>
      </c>
      <c r="AU88" s="185">
        <v>90</v>
      </c>
      <c r="AV88" s="185">
        <v>74</v>
      </c>
      <c r="AW88" s="185">
        <v>84</v>
      </c>
      <c r="AX88" s="185">
        <v>94</v>
      </c>
      <c r="AY88" s="185">
        <v>104</v>
      </c>
      <c r="AZ88" s="185">
        <v>80</v>
      </c>
      <c r="BA88" s="185">
        <v>127</v>
      </c>
      <c r="BB88" s="185">
        <v>101</v>
      </c>
      <c r="BC88" s="185">
        <v>125</v>
      </c>
      <c r="BD88" s="185">
        <v>123</v>
      </c>
      <c r="BE88" s="185">
        <v>112</v>
      </c>
      <c r="BF88" s="185">
        <v>104</v>
      </c>
      <c r="BG88" s="185">
        <v>97</v>
      </c>
      <c r="BH88" s="185">
        <v>125</v>
      </c>
      <c r="BI88" s="185">
        <v>128</v>
      </c>
      <c r="BJ88" s="185">
        <v>138</v>
      </c>
      <c r="BK88" s="185">
        <v>92</v>
      </c>
      <c r="BL88" s="185">
        <v>93</v>
      </c>
      <c r="BM88" s="185">
        <v>104</v>
      </c>
      <c r="BN88" s="185">
        <v>94</v>
      </c>
      <c r="BO88" s="185">
        <v>119</v>
      </c>
      <c r="BP88" s="185">
        <v>90</v>
      </c>
      <c r="BQ88" s="185">
        <v>85</v>
      </c>
      <c r="BR88" s="185">
        <v>90</v>
      </c>
      <c r="BS88" s="185">
        <v>78</v>
      </c>
      <c r="BT88" s="185">
        <v>79</v>
      </c>
      <c r="BU88" s="185">
        <v>79</v>
      </c>
      <c r="BV88" s="185">
        <v>52</v>
      </c>
      <c r="BW88" s="185">
        <v>54</v>
      </c>
      <c r="BX88" s="185">
        <v>63</v>
      </c>
      <c r="BY88" s="185">
        <v>45</v>
      </c>
      <c r="BZ88" s="185">
        <v>59</v>
      </c>
      <c r="CA88" s="185">
        <v>49</v>
      </c>
      <c r="CB88" s="185">
        <v>39</v>
      </c>
      <c r="CC88" s="185">
        <v>40</v>
      </c>
      <c r="CD88" s="185">
        <v>18</v>
      </c>
      <c r="CE88" s="185">
        <v>16</v>
      </c>
      <c r="CF88" s="185">
        <v>26</v>
      </c>
      <c r="CG88" s="185">
        <v>23</v>
      </c>
      <c r="CH88" s="185">
        <v>17</v>
      </c>
      <c r="CI88" s="185">
        <v>14</v>
      </c>
      <c r="CJ88" s="185">
        <v>18</v>
      </c>
      <c r="CK88" s="185">
        <v>8</v>
      </c>
      <c r="CL88" s="185">
        <v>10</v>
      </c>
      <c r="CM88" s="185">
        <v>6</v>
      </c>
      <c r="CN88" s="185">
        <v>8</v>
      </c>
      <c r="CO88" s="185">
        <v>25</v>
      </c>
    </row>
    <row r="89" spans="1:93" ht="19.95" customHeight="1">
      <c r="A89" s="185" t="s">
        <v>269</v>
      </c>
      <c r="B89" s="185">
        <v>3152</v>
      </c>
      <c r="C89" s="185">
        <v>41</v>
      </c>
      <c r="D89" s="185">
        <v>34</v>
      </c>
      <c r="E89" s="185">
        <v>27</v>
      </c>
      <c r="F89" s="185">
        <v>32</v>
      </c>
      <c r="G89" s="185">
        <v>32</v>
      </c>
      <c r="H89" s="185">
        <v>30</v>
      </c>
      <c r="I89" s="185">
        <v>35</v>
      </c>
      <c r="J89" s="185">
        <v>23</v>
      </c>
      <c r="K89" s="185">
        <v>21</v>
      </c>
      <c r="L89" s="185">
        <v>30</v>
      </c>
      <c r="M89" s="185">
        <v>22</v>
      </c>
      <c r="N89" s="185">
        <v>34</v>
      </c>
      <c r="O89" s="185">
        <v>23</v>
      </c>
      <c r="P89" s="185">
        <v>24</v>
      </c>
      <c r="Q89" s="185">
        <v>22</v>
      </c>
      <c r="R89" s="185">
        <v>24</v>
      </c>
      <c r="S89" s="185">
        <v>33</v>
      </c>
      <c r="T89" s="185">
        <v>34</v>
      </c>
      <c r="U89" s="185">
        <v>29</v>
      </c>
      <c r="V89" s="185">
        <v>15</v>
      </c>
      <c r="W89" s="185">
        <v>19</v>
      </c>
      <c r="X89" s="185">
        <v>31</v>
      </c>
      <c r="Y89" s="185">
        <v>28</v>
      </c>
      <c r="Z89" s="185">
        <v>32</v>
      </c>
      <c r="AA89" s="185">
        <v>52</v>
      </c>
      <c r="AB89" s="185">
        <v>47</v>
      </c>
      <c r="AC89" s="185">
        <v>49</v>
      </c>
      <c r="AD89" s="185">
        <v>48</v>
      </c>
      <c r="AE89" s="185">
        <v>48</v>
      </c>
      <c r="AF89" s="185">
        <v>39</v>
      </c>
      <c r="AG89" s="185">
        <v>43</v>
      </c>
      <c r="AH89" s="185">
        <v>38</v>
      </c>
      <c r="AI89" s="185">
        <v>37</v>
      </c>
      <c r="AJ89" s="185">
        <v>40</v>
      </c>
      <c r="AK89" s="185">
        <v>58</v>
      </c>
      <c r="AL89" s="185">
        <v>63</v>
      </c>
      <c r="AM89" s="185">
        <v>51</v>
      </c>
      <c r="AN89" s="185">
        <v>50</v>
      </c>
      <c r="AO89" s="185">
        <v>47</v>
      </c>
      <c r="AP89" s="185">
        <v>63</v>
      </c>
      <c r="AQ89" s="185">
        <v>34</v>
      </c>
      <c r="AR89" s="185">
        <v>25</v>
      </c>
      <c r="AS89" s="185">
        <v>55</v>
      </c>
      <c r="AT89" s="185">
        <v>38</v>
      </c>
      <c r="AU89" s="185">
        <v>28</v>
      </c>
      <c r="AV89" s="185">
        <v>31</v>
      </c>
      <c r="AW89" s="185">
        <v>36</v>
      </c>
      <c r="AX89" s="185">
        <v>41</v>
      </c>
      <c r="AY89" s="185">
        <v>44</v>
      </c>
      <c r="AZ89" s="185">
        <v>41</v>
      </c>
      <c r="BA89" s="185">
        <v>36</v>
      </c>
      <c r="BB89" s="185">
        <v>40</v>
      </c>
      <c r="BC89" s="185">
        <v>33</v>
      </c>
      <c r="BD89" s="185">
        <v>59</v>
      </c>
      <c r="BE89" s="185">
        <v>47</v>
      </c>
      <c r="BF89" s="185">
        <v>38</v>
      </c>
      <c r="BG89" s="185">
        <v>32</v>
      </c>
      <c r="BH89" s="185">
        <v>42</v>
      </c>
      <c r="BI89" s="185">
        <v>49</v>
      </c>
      <c r="BJ89" s="185">
        <v>46</v>
      </c>
      <c r="BK89" s="185">
        <v>49</v>
      </c>
      <c r="BL89" s="185">
        <v>54</v>
      </c>
      <c r="BM89" s="185">
        <v>33</v>
      </c>
      <c r="BN89" s="185">
        <v>58</v>
      </c>
      <c r="BO89" s="185">
        <v>41</v>
      </c>
      <c r="BP89" s="185">
        <v>43</v>
      </c>
      <c r="BQ89" s="185">
        <v>49</v>
      </c>
      <c r="BR89" s="185">
        <v>39</v>
      </c>
      <c r="BS89" s="185">
        <v>42</v>
      </c>
      <c r="BT89" s="185">
        <v>57</v>
      </c>
      <c r="BU89" s="185">
        <v>49</v>
      </c>
      <c r="BV89" s="185">
        <v>38</v>
      </c>
      <c r="BW89" s="185">
        <v>30</v>
      </c>
      <c r="BX89" s="185">
        <v>29</v>
      </c>
      <c r="BY89" s="185">
        <v>44</v>
      </c>
      <c r="BZ89" s="185">
        <v>32</v>
      </c>
      <c r="CA89" s="185">
        <v>33</v>
      </c>
      <c r="CB89" s="185">
        <v>24</v>
      </c>
      <c r="CC89" s="185">
        <v>16</v>
      </c>
      <c r="CD89" s="185">
        <v>25</v>
      </c>
      <c r="CE89" s="185">
        <v>18</v>
      </c>
      <c r="CF89" s="185">
        <v>15</v>
      </c>
      <c r="CG89" s="185">
        <v>10</v>
      </c>
      <c r="CH89" s="185">
        <v>13</v>
      </c>
      <c r="CI89" s="185">
        <v>14</v>
      </c>
      <c r="CJ89" s="185">
        <v>11</v>
      </c>
      <c r="CK89" s="185">
        <v>9</v>
      </c>
      <c r="CL89" s="185">
        <v>7</v>
      </c>
      <c r="CM89" s="185">
        <v>2</v>
      </c>
      <c r="CN89" s="185">
        <v>10</v>
      </c>
      <c r="CO89" s="185">
        <v>15</v>
      </c>
    </row>
    <row r="90" spans="1:93" ht="19.95" customHeight="1">
      <c r="A90" s="185" t="s">
        <v>270</v>
      </c>
      <c r="B90" s="185">
        <v>12280</v>
      </c>
      <c r="C90" s="185">
        <v>44</v>
      </c>
      <c r="D90" s="185">
        <v>49</v>
      </c>
      <c r="E90" s="185">
        <v>44</v>
      </c>
      <c r="F90" s="185">
        <v>52</v>
      </c>
      <c r="G90" s="185">
        <v>38</v>
      </c>
      <c r="H90" s="185">
        <v>53</v>
      </c>
      <c r="I90" s="185">
        <v>49</v>
      </c>
      <c r="J90" s="185">
        <v>40</v>
      </c>
      <c r="K90" s="185">
        <v>53</v>
      </c>
      <c r="L90" s="185">
        <v>37</v>
      </c>
      <c r="M90" s="185">
        <v>35</v>
      </c>
      <c r="N90" s="185">
        <v>30</v>
      </c>
      <c r="O90" s="185">
        <v>28</v>
      </c>
      <c r="P90" s="185">
        <v>29</v>
      </c>
      <c r="Q90" s="185">
        <v>29</v>
      </c>
      <c r="R90" s="185">
        <v>35</v>
      </c>
      <c r="S90" s="185">
        <v>45</v>
      </c>
      <c r="T90" s="185">
        <v>61</v>
      </c>
      <c r="U90" s="185">
        <v>537</v>
      </c>
      <c r="V90" s="185">
        <v>972</v>
      </c>
      <c r="W90" s="185">
        <v>824</v>
      </c>
      <c r="X90" s="185">
        <v>794</v>
      </c>
      <c r="Y90" s="185">
        <v>817</v>
      </c>
      <c r="Z90" s="185">
        <v>728</v>
      </c>
      <c r="AA90" s="185">
        <v>673</v>
      </c>
      <c r="AB90" s="185">
        <v>477</v>
      </c>
      <c r="AC90" s="185">
        <v>420</v>
      </c>
      <c r="AD90" s="185">
        <v>327</v>
      </c>
      <c r="AE90" s="185">
        <v>309</v>
      </c>
      <c r="AF90" s="185">
        <v>274</v>
      </c>
      <c r="AG90" s="185">
        <v>225</v>
      </c>
      <c r="AH90" s="185">
        <v>197</v>
      </c>
      <c r="AI90" s="185">
        <v>178</v>
      </c>
      <c r="AJ90" s="185">
        <v>175</v>
      </c>
      <c r="AK90" s="185">
        <v>153</v>
      </c>
      <c r="AL90" s="185">
        <v>142</v>
      </c>
      <c r="AM90" s="185">
        <v>171</v>
      </c>
      <c r="AN90" s="185">
        <v>157</v>
      </c>
      <c r="AO90" s="185">
        <v>150</v>
      </c>
      <c r="AP90" s="185">
        <v>123</v>
      </c>
      <c r="AQ90" s="185">
        <v>91</v>
      </c>
      <c r="AR90" s="185">
        <v>107</v>
      </c>
      <c r="AS90" s="185">
        <v>101</v>
      </c>
      <c r="AT90" s="185">
        <v>122</v>
      </c>
      <c r="AU90" s="185">
        <v>88</v>
      </c>
      <c r="AV90" s="185">
        <v>68</v>
      </c>
      <c r="AW90" s="185">
        <v>83</v>
      </c>
      <c r="AX90" s="185">
        <v>91</v>
      </c>
      <c r="AY90" s="185">
        <v>77</v>
      </c>
      <c r="AZ90" s="185">
        <v>91</v>
      </c>
      <c r="BA90" s="185">
        <v>68</v>
      </c>
      <c r="BB90" s="185">
        <v>66</v>
      </c>
      <c r="BC90" s="185">
        <v>86</v>
      </c>
      <c r="BD90" s="185">
        <v>75</v>
      </c>
      <c r="BE90" s="185">
        <v>68</v>
      </c>
      <c r="BF90" s="185">
        <v>60</v>
      </c>
      <c r="BG90" s="185">
        <v>84</v>
      </c>
      <c r="BH90" s="185">
        <v>78</v>
      </c>
      <c r="BI90" s="185">
        <v>98</v>
      </c>
      <c r="BJ90" s="185">
        <v>91</v>
      </c>
      <c r="BK90" s="185">
        <v>71</v>
      </c>
      <c r="BL90" s="185">
        <v>72</v>
      </c>
      <c r="BM90" s="185">
        <v>71</v>
      </c>
      <c r="BN90" s="185">
        <v>57</v>
      </c>
      <c r="BO90" s="185">
        <v>64</v>
      </c>
      <c r="BP90" s="185">
        <v>56</v>
      </c>
      <c r="BQ90" s="185">
        <v>55</v>
      </c>
      <c r="BR90" s="185">
        <v>52</v>
      </c>
      <c r="BS90" s="185">
        <v>52</v>
      </c>
      <c r="BT90" s="185">
        <v>52</v>
      </c>
      <c r="BU90" s="185">
        <v>36</v>
      </c>
      <c r="BV90" s="185">
        <v>35</v>
      </c>
      <c r="BW90" s="185">
        <v>32</v>
      </c>
      <c r="BX90" s="185">
        <v>30</v>
      </c>
      <c r="BY90" s="185">
        <v>34</v>
      </c>
      <c r="BZ90" s="185">
        <v>25</v>
      </c>
      <c r="CA90" s="185">
        <v>25</v>
      </c>
      <c r="CB90" s="185">
        <v>28</v>
      </c>
      <c r="CC90" s="185">
        <v>20</v>
      </c>
      <c r="CD90" s="185">
        <v>21</v>
      </c>
      <c r="CE90" s="185">
        <v>16</v>
      </c>
      <c r="CF90" s="185">
        <v>8</v>
      </c>
      <c r="CG90" s="185">
        <v>22</v>
      </c>
      <c r="CH90" s="185">
        <v>13</v>
      </c>
      <c r="CI90" s="185">
        <v>8</v>
      </c>
      <c r="CJ90" s="185">
        <v>10</v>
      </c>
      <c r="CK90" s="185">
        <v>13</v>
      </c>
      <c r="CL90" s="185">
        <v>3</v>
      </c>
      <c r="CM90" s="185">
        <v>3</v>
      </c>
      <c r="CN90" s="185">
        <v>13</v>
      </c>
      <c r="CO90" s="185">
        <v>16</v>
      </c>
    </row>
    <row r="91" spans="1:93" ht="19.95" customHeight="1">
      <c r="A91" s="185" t="s">
        <v>271</v>
      </c>
      <c r="B91" s="185">
        <v>2215</v>
      </c>
      <c r="C91" s="185">
        <v>16</v>
      </c>
      <c r="D91" s="185">
        <v>21</v>
      </c>
      <c r="E91" s="185">
        <v>21</v>
      </c>
      <c r="F91" s="185">
        <v>29</v>
      </c>
      <c r="G91" s="185">
        <v>29</v>
      </c>
      <c r="H91" s="185">
        <v>30</v>
      </c>
      <c r="I91" s="185">
        <v>27</v>
      </c>
      <c r="J91" s="185">
        <v>31</v>
      </c>
      <c r="K91" s="185">
        <v>28</v>
      </c>
      <c r="L91" s="185">
        <v>34</v>
      </c>
      <c r="M91" s="185">
        <v>32</v>
      </c>
      <c r="N91" s="185">
        <v>44</v>
      </c>
      <c r="O91" s="185">
        <v>37</v>
      </c>
      <c r="P91" s="185">
        <v>51</v>
      </c>
      <c r="Q91" s="185">
        <v>34</v>
      </c>
      <c r="R91" s="185">
        <v>32</v>
      </c>
      <c r="S91" s="185">
        <v>27</v>
      </c>
      <c r="T91" s="185">
        <v>37</v>
      </c>
      <c r="U91" s="185">
        <v>37</v>
      </c>
      <c r="V91" s="185">
        <v>26</v>
      </c>
      <c r="W91" s="185">
        <v>30</v>
      </c>
      <c r="X91" s="185">
        <v>29</v>
      </c>
      <c r="Y91" s="185">
        <v>36</v>
      </c>
      <c r="Z91" s="185">
        <v>31</v>
      </c>
      <c r="AA91" s="185">
        <v>29</v>
      </c>
      <c r="AB91" s="185">
        <v>33</v>
      </c>
      <c r="AC91" s="185">
        <v>19</v>
      </c>
      <c r="AD91" s="185">
        <v>19</v>
      </c>
      <c r="AE91" s="185">
        <v>35</v>
      </c>
      <c r="AF91" s="185">
        <v>30</v>
      </c>
      <c r="AG91" s="185">
        <v>20</v>
      </c>
      <c r="AH91" s="185">
        <v>38</v>
      </c>
      <c r="AI91" s="185">
        <v>34</v>
      </c>
      <c r="AJ91" s="185">
        <v>16</v>
      </c>
      <c r="AK91" s="185">
        <v>29</v>
      </c>
      <c r="AL91" s="185">
        <v>21</v>
      </c>
      <c r="AM91" s="185">
        <v>32</v>
      </c>
      <c r="AN91" s="185">
        <v>24</v>
      </c>
      <c r="AO91" s="185">
        <v>25</v>
      </c>
      <c r="AP91" s="185">
        <v>30</v>
      </c>
      <c r="AQ91" s="185">
        <v>26</v>
      </c>
      <c r="AR91" s="185">
        <v>40</v>
      </c>
      <c r="AS91" s="185">
        <v>18</v>
      </c>
      <c r="AT91" s="185">
        <v>25</v>
      </c>
      <c r="AU91" s="185">
        <v>28</v>
      </c>
      <c r="AV91" s="185">
        <v>28</v>
      </c>
      <c r="AW91" s="185">
        <v>25</v>
      </c>
      <c r="AX91" s="185">
        <v>28</v>
      </c>
      <c r="AY91" s="185">
        <v>33</v>
      </c>
      <c r="AZ91" s="185">
        <v>38</v>
      </c>
      <c r="BA91" s="185">
        <v>26</v>
      </c>
      <c r="BB91" s="185">
        <v>28</v>
      </c>
      <c r="BC91" s="185">
        <v>21</v>
      </c>
      <c r="BD91" s="185">
        <v>32</v>
      </c>
      <c r="BE91" s="185">
        <v>31</v>
      </c>
      <c r="BF91" s="185">
        <v>45</v>
      </c>
      <c r="BG91" s="185">
        <v>36</v>
      </c>
      <c r="BH91" s="185">
        <v>35</v>
      </c>
      <c r="BI91" s="185">
        <v>28</v>
      </c>
      <c r="BJ91" s="185">
        <v>30</v>
      </c>
      <c r="BK91" s="185">
        <v>27</v>
      </c>
      <c r="BL91" s="185">
        <v>35</v>
      </c>
      <c r="BM91" s="185">
        <v>23</v>
      </c>
      <c r="BN91" s="185">
        <v>28</v>
      </c>
      <c r="BO91" s="185">
        <v>27</v>
      </c>
      <c r="BP91" s="185">
        <v>24</v>
      </c>
      <c r="BQ91" s="185">
        <v>16</v>
      </c>
      <c r="BR91" s="185">
        <v>24</v>
      </c>
      <c r="BS91" s="185">
        <v>22</v>
      </c>
      <c r="BT91" s="185">
        <v>16</v>
      </c>
      <c r="BU91" s="185">
        <v>12</v>
      </c>
      <c r="BV91" s="185">
        <v>19</v>
      </c>
      <c r="BW91" s="185">
        <v>9</v>
      </c>
      <c r="BX91" s="185">
        <v>16</v>
      </c>
      <c r="BY91" s="185">
        <v>18</v>
      </c>
      <c r="BZ91" s="185">
        <v>16</v>
      </c>
      <c r="CA91" s="185">
        <v>12</v>
      </c>
      <c r="CB91" s="185">
        <v>7</v>
      </c>
      <c r="CC91" s="185">
        <v>3</v>
      </c>
      <c r="CD91" s="185">
        <v>10</v>
      </c>
      <c r="CE91" s="185">
        <v>13</v>
      </c>
      <c r="CF91" s="185">
        <v>6</v>
      </c>
      <c r="CG91" s="185">
        <v>7</v>
      </c>
      <c r="CH91" s="185">
        <v>11</v>
      </c>
      <c r="CI91" s="185">
        <v>1</v>
      </c>
      <c r="CJ91" s="185">
        <v>6</v>
      </c>
      <c r="CK91" s="185">
        <v>1</v>
      </c>
      <c r="CL91" s="185">
        <v>3</v>
      </c>
      <c r="CM91" s="185">
        <v>7</v>
      </c>
      <c r="CN91" s="185">
        <v>2</v>
      </c>
      <c r="CO91" s="185">
        <v>10</v>
      </c>
    </row>
    <row r="92" spans="1:93" ht="19.95" customHeight="1">
      <c r="A92" s="185" t="s">
        <v>272</v>
      </c>
      <c r="B92" s="185">
        <v>2463</v>
      </c>
      <c r="C92" s="185">
        <v>29</v>
      </c>
      <c r="D92" s="185">
        <v>25</v>
      </c>
      <c r="E92" s="185">
        <v>25</v>
      </c>
      <c r="F92" s="185">
        <v>25</v>
      </c>
      <c r="G92" s="185">
        <v>34</v>
      </c>
      <c r="H92" s="185">
        <v>22</v>
      </c>
      <c r="I92" s="185">
        <v>33</v>
      </c>
      <c r="J92" s="185">
        <v>41</v>
      </c>
      <c r="K92" s="185">
        <v>28</v>
      </c>
      <c r="L92" s="185">
        <v>31</v>
      </c>
      <c r="M92" s="185">
        <v>32</v>
      </c>
      <c r="N92" s="185">
        <v>27</v>
      </c>
      <c r="O92" s="185">
        <v>36</v>
      </c>
      <c r="P92" s="185">
        <v>40</v>
      </c>
      <c r="Q92" s="185">
        <v>21</v>
      </c>
      <c r="R92" s="185">
        <v>25</v>
      </c>
      <c r="S92" s="185">
        <v>29</v>
      </c>
      <c r="T92" s="185">
        <v>26</v>
      </c>
      <c r="U92" s="185">
        <v>30</v>
      </c>
      <c r="V92" s="185">
        <v>31</v>
      </c>
      <c r="W92" s="185">
        <v>23</v>
      </c>
      <c r="X92" s="185">
        <v>25</v>
      </c>
      <c r="Y92" s="185">
        <v>32</v>
      </c>
      <c r="Z92" s="185">
        <v>29</v>
      </c>
      <c r="AA92" s="185">
        <v>36</v>
      </c>
      <c r="AB92" s="185">
        <v>32</v>
      </c>
      <c r="AC92" s="185">
        <v>36</v>
      </c>
      <c r="AD92" s="185">
        <v>41</v>
      </c>
      <c r="AE92" s="185">
        <v>41</v>
      </c>
      <c r="AF92" s="185">
        <v>45</v>
      </c>
      <c r="AG92" s="185">
        <v>38</v>
      </c>
      <c r="AH92" s="185">
        <v>48</v>
      </c>
      <c r="AI92" s="185">
        <v>46</v>
      </c>
      <c r="AJ92" s="185">
        <v>44</v>
      </c>
      <c r="AK92" s="185">
        <v>39</v>
      </c>
      <c r="AL92" s="185">
        <v>34</v>
      </c>
      <c r="AM92" s="185">
        <v>42</v>
      </c>
      <c r="AN92" s="185">
        <v>39</v>
      </c>
      <c r="AO92" s="185">
        <v>36</v>
      </c>
      <c r="AP92" s="185">
        <v>49</v>
      </c>
      <c r="AQ92" s="185">
        <v>32</v>
      </c>
      <c r="AR92" s="185">
        <v>47</v>
      </c>
      <c r="AS92" s="185">
        <v>41</v>
      </c>
      <c r="AT92" s="185">
        <v>30</v>
      </c>
      <c r="AU92" s="185">
        <v>12</v>
      </c>
      <c r="AV92" s="185">
        <v>32</v>
      </c>
      <c r="AW92" s="185">
        <v>25</v>
      </c>
      <c r="AX92" s="185">
        <v>32</v>
      </c>
      <c r="AY92" s="185">
        <v>30</v>
      </c>
      <c r="AZ92" s="185">
        <v>29</v>
      </c>
      <c r="BA92" s="185">
        <v>26</v>
      </c>
      <c r="BB92" s="185">
        <v>37</v>
      </c>
      <c r="BC92" s="185">
        <v>31</v>
      </c>
      <c r="BD92" s="185">
        <v>33</v>
      </c>
      <c r="BE92" s="185">
        <v>24</v>
      </c>
      <c r="BF92" s="185">
        <v>35</v>
      </c>
      <c r="BG92" s="185">
        <v>35</v>
      </c>
      <c r="BH92" s="185">
        <v>29</v>
      </c>
      <c r="BI92" s="185">
        <v>25</v>
      </c>
      <c r="BJ92" s="185">
        <v>26</v>
      </c>
      <c r="BK92" s="185">
        <v>32</v>
      </c>
      <c r="BL92" s="185">
        <v>33</v>
      </c>
      <c r="BM92" s="185">
        <v>25</v>
      </c>
      <c r="BN92" s="185">
        <v>30</v>
      </c>
      <c r="BO92" s="185">
        <v>32</v>
      </c>
      <c r="BP92" s="185">
        <v>29</v>
      </c>
      <c r="BQ92" s="185">
        <v>30</v>
      </c>
      <c r="BR92" s="185">
        <v>27</v>
      </c>
      <c r="BS92" s="185">
        <v>24</v>
      </c>
      <c r="BT92" s="185">
        <v>25</v>
      </c>
      <c r="BU92" s="185">
        <v>22</v>
      </c>
      <c r="BV92" s="185">
        <v>19</v>
      </c>
      <c r="BW92" s="185">
        <v>18</v>
      </c>
      <c r="BX92" s="185">
        <v>15</v>
      </c>
      <c r="BY92" s="185">
        <v>20</v>
      </c>
      <c r="BZ92" s="185">
        <v>15</v>
      </c>
      <c r="CA92" s="185">
        <v>14</v>
      </c>
      <c r="CB92" s="185">
        <v>11</v>
      </c>
      <c r="CC92" s="185">
        <v>9</v>
      </c>
      <c r="CD92" s="185">
        <v>10</v>
      </c>
      <c r="CE92" s="185">
        <v>11</v>
      </c>
      <c r="CF92" s="185">
        <v>12</v>
      </c>
      <c r="CG92" s="185">
        <v>1</v>
      </c>
      <c r="CH92" s="185">
        <v>6</v>
      </c>
      <c r="CI92" s="185">
        <v>7</v>
      </c>
      <c r="CJ92" s="185">
        <v>5</v>
      </c>
      <c r="CK92" s="185">
        <v>7</v>
      </c>
      <c r="CL92" s="185">
        <v>5</v>
      </c>
      <c r="CM92" s="185">
        <v>3</v>
      </c>
      <c r="CN92" s="185">
        <v>2</v>
      </c>
      <c r="CO92" s="185">
        <v>8</v>
      </c>
    </row>
    <row r="93" spans="1:93" ht="19.95" customHeight="1">
      <c r="A93" s="185" t="s">
        <v>273</v>
      </c>
      <c r="B93" s="185">
        <v>3295</v>
      </c>
      <c r="C93" s="185">
        <v>22</v>
      </c>
      <c r="D93" s="185">
        <v>24</v>
      </c>
      <c r="E93" s="185">
        <v>26</v>
      </c>
      <c r="F93" s="185">
        <v>32</v>
      </c>
      <c r="G93" s="185">
        <v>37</v>
      </c>
      <c r="H93" s="185">
        <v>43</v>
      </c>
      <c r="I93" s="185">
        <v>38</v>
      </c>
      <c r="J93" s="185">
        <v>28</v>
      </c>
      <c r="K93" s="185">
        <v>27</v>
      </c>
      <c r="L93" s="185">
        <v>35</v>
      </c>
      <c r="M93" s="185">
        <v>32</v>
      </c>
      <c r="N93" s="185">
        <v>28</v>
      </c>
      <c r="O93" s="185">
        <v>30</v>
      </c>
      <c r="P93" s="185">
        <v>31</v>
      </c>
      <c r="Q93" s="185">
        <v>30</v>
      </c>
      <c r="R93" s="185">
        <v>31</v>
      </c>
      <c r="S93" s="185">
        <v>31</v>
      </c>
      <c r="T93" s="185">
        <v>30</v>
      </c>
      <c r="U93" s="185">
        <v>37</v>
      </c>
      <c r="V93" s="185">
        <v>33</v>
      </c>
      <c r="W93" s="185">
        <v>31</v>
      </c>
      <c r="X93" s="185">
        <v>38</v>
      </c>
      <c r="Y93" s="185">
        <v>38</v>
      </c>
      <c r="Z93" s="185">
        <v>26</v>
      </c>
      <c r="AA93" s="185">
        <v>46</v>
      </c>
      <c r="AB93" s="185">
        <v>45</v>
      </c>
      <c r="AC93" s="185">
        <v>48</v>
      </c>
      <c r="AD93" s="185">
        <v>39</v>
      </c>
      <c r="AE93" s="185">
        <v>33</v>
      </c>
      <c r="AF93" s="185">
        <v>31</v>
      </c>
      <c r="AG93" s="185">
        <v>45</v>
      </c>
      <c r="AH93" s="185">
        <v>61</v>
      </c>
      <c r="AI93" s="185">
        <v>50</v>
      </c>
      <c r="AJ93" s="185">
        <v>46</v>
      </c>
      <c r="AK93" s="185">
        <v>51</v>
      </c>
      <c r="AL93" s="185">
        <v>44</v>
      </c>
      <c r="AM93" s="185">
        <v>38</v>
      </c>
      <c r="AN93" s="185">
        <v>40</v>
      </c>
      <c r="AO93" s="185">
        <v>42</v>
      </c>
      <c r="AP93" s="185">
        <v>49</v>
      </c>
      <c r="AQ93" s="185">
        <v>47</v>
      </c>
      <c r="AR93" s="185">
        <v>26</v>
      </c>
      <c r="AS93" s="185">
        <v>44</v>
      </c>
      <c r="AT93" s="185">
        <v>42</v>
      </c>
      <c r="AU93" s="185">
        <v>37</v>
      </c>
      <c r="AV93" s="185">
        <v>30</v>
      </c>
      <c r="AW93" s="185">
        <v>53</v>
      </c>
      <c r="AX93" s="185">
        <v>27</v>
      </c>
      <c r="AY93" s="185">
        <v>33</v>
      </c>
      <c r="AZ93" s="185">
        <v>36</v>
      </c>
      <c r="BA93" s="185">
        <v>30</v>
      </c>
      <c r="BB93" s="185">
        <v>36</v>
      </c>
      <c r="BC93" s="185">
        <v>37</v>
      </c>
      <c r="BD93" s="185">
        <v>56</v>
      </c>
      <c r="BE93" s="185">
        <v>40</v>
      </c>
      <c r="BF93" s="185">
        <v>62</v>
      </c>
      <c r="BG93" s="185">
        <v>61</v>
      </c>
      <c r="BH93" s="185">
        <v>41</v>
      </c>
      <c r="BI93" s="185">
        <v>64</v>
      </c>
      <c r="BJ93" s="185">
        <v>60</v>
      </c>
      <c r="BK93" s="185">
        <v>41</v>
      </c>
      <c r="BL93" s="185">
        <v>57</v>
      </c>
      <c r="BM93" s="185">
        <v>50</v>
      </c>
      <c r="BN93" s="185">
        <v>57</v>
      </c>
      <c r="BO93" s="185">
        <v>48</v>
      </c>
      <c r="BP93" s="185">
        <v>57</v>
      </c>
      <c r="BQ93" s="185">
        <v>46</v>
      </c>
      <c r="BR93" s="185">
        <v>46</v>
      </c>
      <c r="BS93" s="185">
        <v>41</v>
      </c>
      <c r="BT93" s="185">
        <v>38</v>
      </c>
      <c r="BU93" s="185">
        <v>35</v>
      </c>
      <c r="BV93" s="185">
        <v>35</v>
      </c>
      <c r="BW93" s="185">
        <v>48</v>
      </c>
      <c r="BX93" s="185">
        <v>26</v>
      </c>
      <c r="BY93" s="185">
        <v>49</v>
      </c>
      <c r="BZ93" s="185">
        <v>29</v>
      </c>
      <c r="CA93" s="185">
        <v>31</v>
      </c>
      <c r="CB93" s="185">
        <v>29</v>
      </c>
      <c r="CC93" s="185">
        <v>17</v>
      </c>
      <c r="CD93" s="185">
        <v>22</v>
      </c>
      <c r="CE93" s="185">
        <v>23</v>
      </c>
      <c r="CF93" s="185">
        <v>24</v>
      </c>
      <c r="CG93" s="185">
        <v>23</v>
      </c>
      <c r="CH93" s="185">
        <v>15</v>
      </c>
      <c r="CI93" s="185">
        <v>14</v>
      </c>
      <c r="CJ93" s="185">
        <v>8</v>
      </c>
      <c r="CK93" s="185">
        <v>8</v>
      </c>
      <c r="CL93" s="185">
        <v>7</v>
      </c>
      <c r="CM93" s="185">
        <v>8</v>
      </c>
      <c r="CN93" s="185">
        <v>9</v>
      </c>
      <c r="CO93" s="185">
        <v>26</v>
      </c>
    </row>
    <row r="94" spans="1:93" ht="19.95" customHeight="1">
      <c r="A94" s="185" t="s">
        <v>231</v>
      </c>
      <c r="B94" s="185">
        <v>5169</v>
      </c>
      <c r="C94" s="185">
        <v>48</v>
      </c>
      <c r="D94" s="185">
        <v>30</v>
      </c>
      <c r="E94" s="185">
        <v>20</v>
      </c>
      <c r="F94" s="185">
        <v>28</v>
      </c>
      <c r="G94" s="185">
        <v>18</v>
      </c>
      <c r="H94" s="185">
        <v>31</v>
      </c>
      <c r="I94" s="185">
        <v>28</v>
      </c>
      <c r="J94" s="185">
        <v>28</v>
      </c>
      <c r="K94" s="185">
        <v>28</v>
      </c>
      <c r="L94" s="185">
        <v>25</v>
      </c>
      <c r="M94" s="185">
        <v>27</v>
      </c>
      <c r="N94" s="185">
        <v>23</v>
      </c>
      <c r="O94" s="185">
        <v>24</v>
      </c>
      <c r="P94" s="185">
        <v>40</v>
      </c>
      <c r="Q94" s="185">
        <v>19</v>
      </c>
      <c r="R94" s="185">
        <v>18</v>
      </c>
      <c r="S94" s="185">
        <v>26</v>
      </c>
      <c r="T94" s="185">
        <v>18</v>
      </c>
      <c r="U94" s="185">
        <v>15</v>
      </c>
      <c r="V94" s="185">
        <v>57</v>
      </c>
      <c r="W94" s="185">
        <v>71</v>
      </c>
      <c r="X94" s="185">
        <v>76</v>
      </c>
      <c r="Y94" s="185">
        <v>149</v>
      </c>
      <c r="Z94" s="185">
        <v>191</v>
      </c>
      <c r="AA94" s="185">
        <v>209</v>
      </c>
      <c r="AB94" s="185">
        <v>225</v>
      </c>
      <c r="AC94" s="185">
        <v>206</v>
      </c>
      <c r="AD94" s="185">
        <v>216</v>
      </c>
      <c r="AE94" s="185">
        <v>203</v>
      </c>
      <c r="AF94" s="185">
        <v>215</v>
      </c>
      <c r="AG94" s="185">
        <v>194</v>
      </c>
      <c r="AH94" s="185">
        <v>179</v>
      </c>
      <c r="AI94" s="185">
        <v>165</v>
      </c>
      <c r="AJ94" s="185">
        <v>117</v>
      </c>
      <c r="AK94" s="185">
        <v>137</v>
      </c>
      <c r="AL94" s="185">
        <v>112</v>
      </c>
      <c r="AM94" s="185">
        <v>95</v>
      </c>
      <c r="AN94" s="185">
        <v>84</v>
      </c>
      <c r="AO94" s="185">
        <v>98</v>
      </c>
      <c r="AP94" s="185">
        <v>81</v>
      </c>
      <c r="AQ94" s="185">
        <v>72</v>
      </c>
      <c r="AR94" s="185">
        <v>60</v>
      </c>
      <c r="AS94" s="185">
        <v>44</v>
      </c>
      <c r="AT94" s="185">
        <v>63</v>
      </c>
      <c r="AU94" s="185">
        <v>49</v>
      </c>
      <c r="AV94" s="185">
        <v>40</v>
      </c>
      <c r="AW94" s="185">
        <v>52</v>
      </c>
      <c r="AX94" s="185">
        <v>42</v>
      </c>
      <c r="AY94" s="185">
        <v>46</v>
      </c>
      <c r="AZ94" s="185">
        <v>43</v>
      </c>
      <c r="BA94" s="185">
        <v>52</v>
      </c>
      <c r="BB94" s="185">
        <v>36</v>
      </c>
      <c r="BC94" s="185">
        <v>41</v>
      </c>
      <c r="BD94" s="185">
        <v>50</v>
      </c>
      <c r="BE94" s="185">
        <v>47</v>
      </c>
      <c r="BF94" s="185">
        <v>46</v>
      </c>
      <c r="BG94" s="185">
        <v>57</v>
      </c>
      <c r="BH94" s="185">
        <v>52</v>
      </c>
      <c r="BI94" s="185">
        <v>51</v>
      </c>
      <c r="BJ94" s="185">
        <v>40</v>
      </c>
      <c r="BK94" s="185">
        <v>40</v>
      </c>
      <c r="BL94" s="185">
        <v>47</v>
      </c>
      <c r="BM94" s="185">
        <v>50</v>
      </c>
      <c r="BN94" s="185">
        <v>39</v>
      </c>
      <c r="BO94" s="185">
        <v>24</v>
      </c>
      <c r="BP94" s="185">
        <v>19</v>
      </c>
      <c r="BQ94" s="185">
        <v>40</v>
      </c>
      <c r="BR94" s="185">
        <v>29</v>
      </c>
      <c r="BS94" s="185">
        <v>29</v>
      </c>
      <c r="BT94" s="185">
        <v>31</v>
      </c>
      <c r="BU94" s="185">
        <v>22</v>
      </c>
      <c r="BV94" s="185">
        <v>16</v>
      </c>
      <c r="BW94" s="185">
        <v>21</v>
      </c>
      <c r="BX94" s="185">
        <v>25</v>
      </c>
      <c r="BY94" s="185">
        <v>15</v>
      </c>
      <c r="BZ94" s="185">
        <v>13</v>
      </c>
      <c r="CA94" s="185">
        <v>15</v>
      </c>
      <c r="CB94" s="185">
        <v>13</v>
      </c>
      <c r="CC94" s="185">
        <v>10</v>
      </c>
      <c r="CD94" s="185">
        <v>20</v>
      </c>
      <c r="CE94" s="185">
        <v>21</v>
      </c>
      <c r="CF94" s="185">
        <v>11</v>
      </c>
      <c r="CG94" s="185">
        <v>9</v>
      </c>
      <c r="CH94" s="185">
        <v>7</v>
      </c>
      <c r="CI94" s="185">
        <v>5</v>
      </c>
      <c r="CJ94" s="185">
        <v>13</v>
      </c>
      <c r="CK94" s="185">
        <v>5</v>
      </c>
      <c r="CL94" s="185">
        <v>3</v>
      </c>
      <c r="CM94" s="185">
        <v>5</v>
      </c>
      <c r="CN94" s="185">
        <v>2</v>
      </c>
      <c r="CO94" s="185">
        <v>13</v>
      </c>
    </row>
    <row r="95" spans="1:93" ht="19.95" customHeight="1">
      <c r="A95" s="185" t="s">
        <v>274</v>
      </c>
      <c r="B95" s="185">
        <v>5574</v>
      </c>
      <c r="C95" s="185">
        <v>73</v>
      </c>
      <c r="D95" s="185">
        <v>76</v>
      </c>
      <c r="E95" s="185">
        <v>78</v>
      </c>
      <c r="F95" s="185">
        <v>97</v>
      </c>
      <c r="G95" s="185">
        <v>83</v>
      </c>
      <c r="H95" s="185">
        <v>82</v>
      </c>
      <c r="I95" s="185">
        <v>96</v>
      </c>
      <c r="J95" s="185">
        <v>89</v>
      </c>
      <c r="K95" s="185">
        <v>85</v>
      </c>
      <c r="L95" s="185">
        <v>106</v>
      </c>
      <c r="M95" s="185">
        <v>93</v>
      </c>
      <c r="N95" s="185">
        <v>83</v>
      </c>
      <c r="O95" s="185">
        <v>94</v>
      </c>
      <c r="P95" s="185">
        <v>79</v>
      </c>
      <c r="Q95" s="185">
        <v>104</v>
      </c>
      <c r="R95" s="185">
        <v>84</v>
      </c>
      <c r="S95" s="185">
        <v>92</v>
      </c>
      <c r="T95" s="185">
        <v>82</v>
      </c>
      <c r="U95" s="185">
        <v>83</v>
      </c>
      <c r="V95" s="185">
        <v>70</v>
      </c>
      <c r="W95" s="185">
        <v>79</v>
      </c>
      <c r="X95" s="185">
        <v>73</v>
      </c>
      <c r="Y95" s="185">
        <v>78</v>
      </c>
      <c r="Z95" s="185">
        <v>82</v>
      </c>
      <c r="AA95" s="185">
        <v>77</v>
      </c>
      <c r="AB95" s="185">
        <v>62</v>
      </c>
      <c r="AC95" s="185">
        <v>74</v>
      </c>
      <c r="AD95" s="185">
        <v>70</v>
      </c>
      <c r="AE95" s="185">
        <v>69</v>
      </c>
      <c r="AF95" s="185">
        <v>75</v>
      </c>
      <c r="AG95" s="185">
        <v>63</v>
      </c>
      <c r="AH95" s="185">
        <v>82</v>
      </c>
      <c r="AI95" s="185">
        <v>79</v>
      </c>
      <c r="AJ95" s="185">
        <v>84</v>
      </c>
      <c r="AK95" s="185">
        <v>79</v>
      </c>
      <c r="AL95" s="185">
        <v>109</v>
      </c>
      <c r="AM95" s="185">
        <v>88</v>
      </c>
      <c r="AN95" s="185">
        <v>86</v>
      </c>
      <c r="AO95" s="185">
        <v>63</v>
      </c>
      <c r="AP95" s="185">
        <v>81</v>
      </c>
      <c r="AQ95" s="185">
        <v>87</v>
      </c>
      <c r="AR95" s="185">
        <v>65</v>
      </c>
      <c r="AS95" s="185">
        <v>69</v>
      </c>
      <c r="AT95" s="185">
        <v>75</v>
      </c>
      <c r="AU95" s="185">
        <v>58</v>
      </c>
      <c r="AV95" s="185">
        <v>52</v>
      </c>
      <c r="AW95" s="185">
        <v>55</v>
      </c>
      <c r="AX95" s="185">
        <v>68</v>
      </c>
      <c r="AY95" s="185">
        <v>68</v>
      </c>
      <c r="AZ95" s="185">
        <v>67</v>
      </c>
      <c r="BA95" s="185">
        <v>70</v>
      </c>
      <c r="BB95" s="185">
        <v>70</v>
      </c>
      <c r="BC95" s="185">
        <v>69</v>
      </c>
      <c r="BD95" s="185">
        <v>85</v>
      </c>
      <c r="BE95" s="185">
        <v>67</v>
      </c>
      <c r="BF95" s="185">
        <v>71</v>
      </c>
      <c r="BG95" s="185">
        <v>81</v>
      </c>
      <c r="BH95" s="185">
        <v>64</v>
      </c>
      <c r="BI95" s="185">
        <v>71</v>
      </c>
      <c r="BJ95" s="185">
        <v>67</v>
      </c>
      <c r="BK95" s="185">
        <v>76</v>
      </c>
      <c r="BL95" s="185">
        <v>59</v>
      </c>
      <c r="BM95" s="185">
        <v>65</v>
      </c>
      <c r="BN95" s="185">
        <v>59</v>
      </c>
      <c r="BO95" s="185">
        <v>42</v>
      </c>
      <c r="BP95" s="185">
        <v>49</v>
      </c>
      <c r="BQ95" s="185">
        <v>54</v>
      </c>
      <c r="BR95" s="185">
        <v>49</v>
      </c>
      <c r="BS95" s="185">
        <v>44</v>
      </c>
      <c r="BT95" s="185">
        <v>38</v>
      </c>
      <c r="BU95" s="185">
        <v>28</v>
      </c>
      <c r="BV95" s="185">
        <v>28</v>
      </c>
      <c r="BW95" s="185">
        <v>45</v>
      </c>
      <c r="BX95" s="185">
        <v>33</v>
      </c>
      <c r="BY95" s="185">
        <v>34</v>
      </c>
      <c r="BZ95" s="185">
        <v>33</v>
      </c>
      <c r="CA95" s="185">
        <v>9</v>
      </c>
      <c r="CB95" s="185">
        <v>14</v>
      </c>
      <c r="CC95" s="185">
        <v>23</v>
      </c>
      <c r="CD95" s="185">
        <v>23</v>
      </c>
      <c r="CE95" s="185">
        <v>23</v>
      </c>
      <c r="CF95" s="185">
        <v>11</v>
      </c>
      <c r="CG95" s="185">
        <v>15</v>
      </c>
      <c r="CH95" s="185">
        <v>8</v>
      </c>
      <c r="CI95" s="185">
        <v>8</v>
      </c>
      <c r="CJ95" s="185">
        <v>10</v>
      </c>
      <c r="CK95" s="185">
        <v>9</v>
      </c>
      <c r="CL95" s="185">
        <v>2</v>
      </c>
      <c r="CM95" s="185">
        <v>3</v>
      </c>
      <c r="CN95" s="185">
        <v>2</v>
      </c>
      <c r="CO95" s="185">
        <v>17</v>
      </c>
    </row>
    <row r="96" spans="1:93" ht="19.95" customHeight="1">
      <c r="A96" s="185" t="s">
        <v>275</v>
      </c>
      <c r="B96" s="185">
        <v>4284</v>
      </c>
      <c r="C96" s="185">
        <v>56</v>
      </c>
      <c r="D96" s="185">
        <v>55</v>
      </c>
      <c r="E96" s="185">
        <v>45</v>
      </c>
      <c r="F96" s="185">
        <v>54</v>
      </c>
      <c r="G96" s="185">
        <v>56</v>
      </c>
      <c r="H96" s="185">
        <v>50</v>
      </c>
      <c r="I96" s="185">
        <v>51</v>
      </c>
      <c r="J96" s="185">
        <v>61</v>
      </c>
      <c r="K96" s="185">
        <v>55</v>
      </c>
      <c r="L96" s="185">
        <v>64</v>
      </c>
      <c r="M96" s="185">
        <v>74</v>
      </c>
      <c r="N96" s="185">
        <v>78</v>
      </c>
      <c r="O96" s="185">
        <v>52</v>
      </c>
      <c r="P96" s="185">
        <v>59</v>
      </c>
      <c r="Q96" s="185">
        <v>59</v>
      </c>
      <c r="R96" s="185">
        <v>47</v>
      </c>
      <c r="S96" s="185">
        <v>59</v>
      </c>
      <c r="T96" s="185">
        <v>50</v>
      </c>
      <c r="U96" s="185">
        <v>30</v>
      </c>
      <c r="V96" s="185">
        <v>45</v>
      </c>
      <c r="W96" s="185">
        <v>29</v>
      </c>
      <c r="X96" s="185">
        <v>43</v>
      </c>
      <c r="Y96" s="185">
        <v>48</v>
      </c>
      <c r="Z96" s="185">
        <v>48</v>
      </c>
      <c r="AA96" s="185">
        <v>47</v>
      </c>
      <c r="AB96" s="185">
        <v>67</v>
      </c>
      <c r="AC96" s="185">
        <v>58</v>
      </c>
      <c r="AD96" s="185">
        <v>70</v>
      </c>
      <c r="AE96" s="185">
        <v>40</v>
      </c>
      <c r="AF96" s="185">
        <v>60</v>
      </c>
      <c r="AG96" s="185">
        <v>68</v>
      </c>
      <c r="AH96" s="185">
        <v>64</v>
      </c>
      <c r="AI96" s="185">
        <v>81</v>
      </c>
      <c r="AJ96" s="185">
        <v>68</v>
      </c>
      <c r="AK96" s="185">
        <v>83</v>
      </c>
      <c r="AL96" s="185">
        <v>71</v>
      </c>
      <c r="AM96" s="185">
        <v>52</v>
      </c>
      <c r="AN96" s="185">
        <v>76</v>
      </c>
      <c r="AO96" s="185">
        <v>79</v>
      </c>
      <c r="AP96" s="185">
        <v>60</v>
      </c>
      <c r="AQ96" s="185">
        <v>37</v>
      </c>
      <c r="AR96" s="185">
        <v>88</v>
      </c>
      <c r="AS96" s="185">
        <v>57</v>
      </c>
      <c r="AT96" s="185">
        <v>60</v>
      </c>
      <c r="AU96" s="185">
        <v>56</v>
      </c>
      <c r="AV96" s="185">
        <v>50</v>
      </c>
      <c r="AW96" s="185">
        <v>62</v>
      </c>
      <c r="AX96" s="185">
        <v>47</v>
      </c>
      <c r="AY96" s="185">
        <v>73</v>
      </c>
      <c r="AZ96" s="185">
        <v>47</v>
      </c>
      <c r="BA96" s="185">
        <v>57</v>
      </c>
      <c r="BB96" s="185">
        <v>69</v>
      </c>
      <c r="BC96" s="185">
        <v>58</v>
      </c>
      <c r="BD96" s="185">
        <v>42</v>
      </c>
      <c r="BE96" s="185">
        <v>56</v>
      </c>
      <c r="BF96" s="185">
        <v>57</v>
      </c>
      <c r="BG96" s="185">
        <v>60</v>
      </c>
      <c r="BH96" s="185">
        <v>66</v>
      </c>
      <c r="BI96" s="185">
        <v>58</v>
      </c>
      <c r="BJ96" s="185">
        <v>66</v>
      </c>
      <c r="BK96" s="185">
        <v>52</v>
      </c>
      <c r="BL96" s="185">
        <v>63</v>
      </c>
      <c r="BM96" s="185">
        <v>55</v>
      </c>
      <c r="BN96" s="185">
        <v>67</v>
      </c>
      <c r="BO96" s="185">
        <v>57</v>
      </c>
      <c r="BP96" s="185">
        <v>66</v>
      </c>
      <c r="BQ96" s="185">
        <v>50</v>
      </c>
      <c r="BR96" s="185">
        <v>40</v>
      </c>
      <c r="BS96" s="185">
        <v>43</v>
      </c>
      <c r="BT96" s="185">
        <v>44</v>
      </c>
      <c r="BU96" s="185">
        <v>40</v>
      </c>
      <c r="BV96" s="185">
        <v>34</v>
      </c>
      <c r="BW96" s="185">
        <v>33</v>
      </c>
      <c r="BX96" s="185">
        <v>21</v>
      </c>
      <c r="BY96" s="185">
        <v>21</v>
      </c>
      <c r="BZ96" s="185">
        <v>27</v>
      </c>
      <c r="CA96" s="185">
        <v>8</v>
      </c>
      <c r="CB96" s="185">
        <v>15</v>
      </c>
      <c r="CC96" s="185">
        <v>9</v>
      </c>
      <c r="CD96" s="185">
        <v>8</v>
      </c>
      <c r="CE96" s="185">
        <v>10</v>
      </c>
      <c r="CF96" s="185">
        <v>5</v>
      </c>
      <c r="CG96" s="185">
        <v>8</v>
      </c>
      <c r="CH96" s="185">
        <v>8</v>
      </c>
      <c r="CI96" s="185">
        <v>3</v>
      </c>
      <c r="CJ96" s="185">
        <v>3</v>
      </c>
      <c r="CK96" s="185">
        <v>6</v>
      </c>
      <c r="CL96" s="185">
        <v>4</v>
      </c>
      <c r="CM96" s="185">
        <v>0</v>
      </c>
      <c r="CN96" s="185">
        <v>0</v>
      </c>
      <c r="CO96" s="185">
        <v>6</v>
      </c>
    </row>
    <row r="97" spans="1:93" ht="19.95" customHeight="1">
      <c r="A97" s="185" t="s">
        <v>276</v>
      </c>
      <c r="B97" s="185">
        <v>6309</v>
      </c>
      <c r="C97" s="185">
        <v>80</v>
      </c>
      <c r="D97" s="185">
        <v>75</v>
      </c>
      <c r="E97" s="185">
        <v>68</v>
      </c>
      <c r="F97" s="185">
        <v>74</v>
      </c>
      <c r="G97" s="185">
        <v>84</v>
      </c>
      <c r="H97" s="185">
        <v>60</v>
      </c>
      <c r="I97" s="185">
        <v>62</v>
      </c>
      <c r="J97" s="185">
        <v>71</v>
      </c>
      <c r="K97" s="185">
        <v>100</v>
      </c>
      <c r="L97" s="185">
        <v>76</v>
      </c>
      <c r="M97" s="185">
        <v>64</v>
      </c>
      <c r="N97" s="185">
        <v>82</v>
      </c>
      <c r="O97" s="185">
        <v>82</v>
      </c>
      <c r="P97" s="185">
        <v>77</v>
      </c>
      <c r="Q97" s="185">
        <v>93</v>
      </c>
      <c r="R97" s="185">
        <v>74</v>
      </c>
      <c r="S97" s="185">
        <v>100</v>
      </c>
      <c r="T97" s="185">
        <v>90</v>
      </c>
      <c r="U97" s="185">
        <v>59</v>
      </c>
      <c r="V97" s="185">
        <v>49</v>
      </c>
      <c r="W97" s="185">
        <v>60</v>
      </c>
      <c r="X97" s="185">
        <v>62</v>
      </c>
      <c r="Y97" s="185">
        <v>74</v>
      </c>
      <c r="Z97" s="185">
        <v>77</v>
      </c>
      <c r="AA97" s="185">
        <v>114</v>
      </c>
      <c r="AB97" s="185">
        <v>134</v>
      </c>
      <c r="AC97" s="185">
        <v>118</v>
      </c>
      <c r="AD97" s="185">
        <v>147</v>
      </c>
      <c r="AE97" s="185">
        <v>133</v>
      </c>
      <c r="AF97" s="185">
        <v>134</v>
      </c>
      <c r="AG97" s="185">
        <v>128</v>
      </c>
      <c r="AH97" s="185">
        <v>148</v>
      </c>
      <c r="AI97" s="185">
        <v>131</v>
      </c>
      <c r="AJ97" s="185">
        <v>142</v>
      </c>
      <c r="AK97" s="185">
        <v>126</v>
      </c>
      <c r="AL97" s="185">
        <v>138</v>
      </c>
      <c r="AM97" s="185">
        <v>135</v>
      </c>
      <c r="AN97" s="185">
        <v>121</v>
      </c>
      <c r="AO97" s="185">
        <v>90</v>
      </c>
      <c r="AP97" s="185">
        <v>109</v>
      </c>
      <c r="AQ97" s="185">
        <v>95</v>
      </c>
      <c r="AR97" s="185">
        <v>93</v>
      </c>
      <c r="AS97" s="185">
        <v>110</v>
      </c>
      <c r="AT97" s="185">
        <v>104</v>
      </c>
      <c r="AU97" s="185">
        <v>73</v>
      </c>
      <c r="AV97" s="185">
        <v>87</v>
      </c>
      <c r="AW97" s="185">
        <v>104</v>
      </c>
      <c r="AX97" s="185">
        <v>72</v>
      </c>
      <c r="AY97" s="185">
        <v>80</v>
      </c>
      <c r="AZ97" s="185">
        <v>87</v>
      </c>
      <c r="BA97" s="185">
        <v>111</v>
      </c>
      <c r="BB97" s="185">
        <v>92</v>
      </c>
      <c r="BC97" s="185">
        <v>79</v>
      </c>
      <c r="BD97" s="185">
        <v>103</v>
      </c>
      <c r="BE97" s="185">
        <v>90</v>
      </c>
      <c r="BF97" s="185">
        <v>72</v>
      </c>
      <c r="BG97" s="185">
        <v>86</v>
      </c>
      <c r="BH97" s="185">
        <v>71</v>
      </c>
      <c r="BI97" s="185">
        <v>63</v>
      </c>
      <c r="BJ97" s="185">
        <v>51</v>
      </c>
      <c r="BK97" s="185">
        <v>56</v>
      </c>
      <c r="BL97" s="185">
        <v>56</v>
      </c>
      <c r="BM97" s="185">
        <v>43</v>
      </c>
      <c r="BN97" s="185">
        <v>65</v>
      </c>
      <c r="BO97" s="185">
        <v>51</v>
      </c>
      <c r="BP97" s="185">
        <v>37</v>
      </c>
      <c r="BQ97" s="185">
        <v>39</v>
      </c>
      <c r="BR97" s="185">
        <v>37</v>
      </c>
      <c r="BS97" s="185">
        <v>41</v>
      </c>
      <c r="BT97" s="185">
        <v>43</v>
      </c>
      <c r="BU97" s="185">
        <v>14</v>
      </c>
      <c r="BV97" s="185">
        <v>34</v>
      </c>
      <c r="BW97" s="185">
        <v>20</v>
      </c>
      <c r="BX97" s="185">
        <v>33</v>
      </c>
      <c r="BY97" s="185">
        <v>17</v>
      </c>
      <c r="BZ97" s="185">
        <v>21</v>
      </c>
      <c r="CA97" s="185">
        <v>20</v>
      </c>
      <c r="CB97" s="185">
        <v>17</v>
      </c>
      <c r="CC97" s="185">
        <v>19</v>
      </c>
      <c r="CD97" s="185">
        <v>16</v>
      </c>
      <c r="CE97" s="185">
        <v>12</v>
      </c>
      <c r="CF97" s="185">
        <v>5</v>
      </c>
      <c r="CG97" s="185">
        <v>11</v>
      </c>
      <c r="CH97" s="185">
        <v>8</v>
      </c>
      <c r="CI97" s="185">
        <v>10</v>
      </c>
      <c r="CJ97" s="185">
        <v>3</v>
      </c>
      <c r="CK97" s="185">
        <v>4</v>
      </c>
      <c r="CL97" s="185">
        <v>0</v>
      </c>
      <c r="CM97" s="185">
        <v>3</v>
      </c>
      <c r="CN97" s="185">
        <v>1</v>
      </c>
      <c r="CO97" s="185">
        <v>9</v>
      </c>
    </row>
    <row r="98" spans="1:93" ht="19.95" customHeight="1">
      <c r="A98" s="185" t="s">
        <v>277</v>
      </c>
      <c r="B98" s="185">
        <v>6390</v>
      </c>
      <c r="C98" s="185">
        <v>73</v>
      </c>
      <c r="D98" s="185">
        <v>66</v>
      </c>
      <c r="E98" s="185">
        <v>76</v>
      </c>
      <c r="F98" s="185">
        <v>76</v>
      </c>
      <c r="G98" s="185">
        <v>81</v>
      </c>
      <c r="H98" s="185">
        <v>43</v>
      </c>
      <c r="I98" s="185">
        <v>69</v>
      </c>
      <c r="J98" s="185">
        <v>65</v>
      </c>
      <c r="K98" s="185">
        <v>75</v>
      </c>
      <c r="L98" s="185">
        <v>63</v>
      </c>
      <c r="M98" s="185">
        <v>62</v>
      </c>
      <c r="N98" s="185">
        <v>63</v>
      </c>
      <c r="O98" s="185">
        <v>49</v>
      </c>
      <c r="P98" s="185">
        <v>47</v>
      </c>
      <c r="Q98" s="185">
        <v>47</v>
      </c>
      <c r="R98" s="185">
        <v>35</v>
      </c>
      <c r="S98" s="185">
        <v>39</v>
      </c>
      <c r="T98" s="185">
        <v>46</v>
      </c>
      <c r="U98" s="185">
        <v>81</v>
      </c>
      <c r="V98" s="185">
        <v>83</v>
      </c>
      <c r="W98" s="185">
        <v>58</v>
      </c>
      <c r="X98" s="185">
        <v>71</v>
      </c>
      <c r="Y98" s="185">
        <v>92</v>
      </c>
      <c r="Z98" s="185">
        <v>100</v>
      </c>
      <c r="AA98" s="185">
        <v>112</v>
      </c>
      <c r="AB98" s="185">
        <v>133</v>
      </c>
      <c r="AC98" s="185">
        <v>150</v>
      </c>
      <c r="AD98" s="185">
        <v>182</v>
      </c>
      <c r="AE98" s="185">
        <v>158</v>
      </c>
      <c r="AF98" s="185">
        <v>156</v>
      </c>
      <c r="AG98" s="185">
        <v>185</v>
      </c>
      <c r="AH98" s="185">
        <v>182</v>
      </c>
      <c r="AI98" s="185">
        <v>149</v>
      </c>
      <c r="AJ98" s="185">
        <v>152</v>
      </c>
      <c r="AK98" s="185">
        <v>157</v>
      </c>
      <c r="AL98" s="185">
        <v>120</v>
      </c>
      <c r="AM98" s="185">
        <v>125</v>
      </c>
      <c r="AN98" s="185">
        <v>140</v>
      </c>
      <c r="AO98" s="185">
        <v>119</v>
      </c>
      <c r="AP98" s="185">
        <v>112</v>
      </c>
      <c r="AQ98" s="185">
        <v>102</v>
      </c>
      <c r="AR98" s="185">
        <v>108</v>
      </c>
      <c r="AS98" s="185">
        <v>108</v>
      </c>
      <c r="AT98" s="185">
        <v>77</v>
      </c>
      <c r="AU98" s="185">
        <v>64</v>
      </c>
      <c r="AV98" s="185">
        <v>80</v>
      </c>
      <c r="AW98" s="185">
        <v>60</v>
      </c>
      <c r="AX98" s="185">
        <v>73</v>
      </c>
      <c r="AY98" s="185">
        <v>82</v>
      </c>
      <c r="AZ98" s="185">
        <v>75</v>
      </c>
      <c r="BA98" s="185">
        <v>67</v>
      </c>
      <c r="BB98" s="185">
        <v>74</v>
      </c>
      <c r="BC98" s="185">
        <v>69</v>
      </c>
      <c r="BD98" s="185">
        <v>78</v>
      </c>
      <c r="BE98" s="185">
        <v>65</v>
      </c>
      <c r="BF98" s="185">
        <v>66</v>
      </c>
      <c r="BG98" s="185">
        <v>69</v>
      </c>
      <c r="BH98" s="185">
        <v>91</v>
      </c>
      <c r="BI98" s="185">
        <v>83</v>
      </c>
      <c r="BJ98" s="185">
        <v>70</v>
      </c>
      <c r="BK98" s="185">
        <v>61</v>
      </c>
      <c r="BL98" s="185">
        <v>63</v>
      </c>
      <c r="BM98" s="185">
        <v>66</v>
      </c>
      <c r="BN98" s="185">
        <v>56</v>
      </c>
      <c r="BO98" s="185">
        <v>63</v>
      </c>
      <c r="BP98" s="185">
        <v>51</v>
      </c>
      <c r="BQ98" s="185">
        <v>51</v>
      </c>
      <c r="BR98" s="185">
        <v>49</v>
      </c>
      <c r="BS98" s="185">
        <v>46</v>
      </c>
      <c r="BT98" s="185">
        <v>32</v>
      </c>
      <c r="BU98" s="185">
        <v>32</v>
      </c>
      <c r="BV98" s="185">
        <v>32</v>
      </c>
      <c r="BW98" s="185">
        <v>35</v>
      </c>
      <c r="BX98" s="185">
        <v>29</v>
      </c>
      <c r="BY98" s="185">
        <v>38</v>
      </c>
      <c r="BZ98" s="185">
        <v>33</v>
      </c>
      <c r="CA98" s="185">
        <v>25</v>
      </c>
      <c r="CB98" s="185">
        <v>20</v>
      </c>
      <c r="CC98" s="185">
        <v>25</v>
      </c>
      <c r="CD98" s="185">
        <v>18</v>
      </c>
      <c r="CE98" s="185">
        <v>13</v>
      </c>
      <c r="CF98" s="185">
        <v>14</v>
      </c>
      <c r="CG98" s="185">
        <v>20</v>
      </c>
      <c r="CH98" s="185">
        <v>13</v>
      </c>
      <c r="CI98" s="185">
        <v>11</v>
      </c>
      <c r="CJ98" s="185">
        <v>7</v>
      </c>
      <c r="CK98" s="185">
        <v>5</v>
      </c>
      <c r="CL98" s="185">
        <v>5</v>
      </c>
      <c r="CM98" s="185">
        <v>4</v>
      </c>
      <c r="CN98" s="185">
        <v>7</v>
      </c>
      <c r="CO98" s="185">
        <v>13</v>
      </c>
    </row>
    <row r="99" spans="1:93" ht="19.95" customHeight="1">
      <c r="A99" s="185" t="s">
        <v>278</v>
      </c>
      <c r="B99" s="185">
        <v>6618</v>
      </c>
      <c r="C99" s="185">
        <v>69</v>
      </c>
      <c r="D99" s="185">
        <v>73</v>
      </c>
      <c r="E99" s="185">
        <v>77</v>
      </c>
      <c r="F99" s="185">
        <v>74</v>
      </c>
      <c r="G99" s="185">
        <v>60</v>
      </c>
      <c r="H99" s="185">
        <v>63</v>
      </c>
      <c r="I99" s="185">
        <v>73</v>
      </c>
      <c r="J99" s="185">
        <v>74</v>
      </c>
      <c r="K99" s="185">
        <v>71</v>
      </c>
      <c r="L99" s="185">
        <v>69</v>
      </c>
      <c r="M99" s="185">
        <v>68</v>
      </c>
      <c r="N99" s="185">
        <v>73</v>
      </c>
      <c r="O99" s="185">
        <v>74</v>
      </c>
      <c r="P99" s="185">
        <v>74</v>
      </c>
      <c r="Q99" s="185">
        <v>70</v>
      </c>
      <c r="R99" s="185">
        <v>96</v>
      </c>
      <c r="S99" s="185">
        <v>78</v>
      </c>
      <c r="T99" s="185">
        <v>73</v>
      </c>
      <c r="U99" s="185">
        <v>86</v>
      </c>
      <c r="V99" s="185">
        <v>69</v>
      </c>
      <c r="W99" s="185">
        <v>92</v>
      </c>
      <c r="X99" s="185">
        <v>73</v>
      </c>
      <c r="Y99" s="185">
        <v>92</v>
      </c>
      <c r="Z99" s="185">
        <v>94</v>
      </c>
      <c r="AA99" s="185">
        <v>113</v>
      </c>
      <c r="AB99" s="185">
        <v>106</v>
      </c>
      <c r="AC99" s="185">
        <v>104</v>
      </c>
      <c r="AD99" s="185">
        <v>131</v>
      </c>
      <c r="AE99" s="185">
        <v>104</v>
      </c>
      <c r="AF99" s="185">
        <v>100</v>
      </c>
      <c r="AG99" s="185">
        <v>134</v>
      </c>
      <c r="AH99" s="185">
        <v>122</v>
      </c>
      <c r="AI99" s="185">
        <v>117</v>
      </c>
      <c r="AJ99" s="185">
        <v>123</v>
      </c>
      <c r="AK99" s="185">
        <v>138</v>
      </c>
      <c r="AL99" s="185">
        <v>129</v>
      </c>
      <c r="AM99" s="185">
        <v>95</v>
      </c>
      <c r="AN99" s="185">
        <v>96</v>
      </c>
      <c r="AO99" s="185">
        <v>119</v>
      </c>
      <c r="AP99" s="185">
        <v>105</v>
      </c>
      <c r="AQ99" s="185">
        <v>89</v>
      </c>
      <c r="AR99" s="185">
        <v>80</v>
      </c>
      <c r="AS99" s="185">
        <v>76</v>
      </c>
      <c r="AT99" s="185">
        <v>81</v>
      </c>
      <c r="AU99" s="185">
        <v>67</v>
      </c>
      <c r="AV99" s="185">
        <v>70</v>
      </c>
      <c r="AW99" s="185">
        <v>97</v>
      </c>
      <c r="AX99" s="185">
        <v>85</v>
      </c>
      <c r="AY99" s="185">
        <v>93</v>
      </c>
      <c r="AZ99" s="185">
        <v>83</v>
      </c>
      <c r="BA99" s="185">
        <v>88</v>
      </c>
      <c r="BB99" s="185">
        <v>85</v>
      </c>
      <c r="BC99" s="185">
        <v>108</v>
      </c>
      <c r="BD99" s="185">
        <v>87</v>
      </c>
      <c r="BE99" s="185">
        <v>93</v>
      </c>
      <c r="BF99" s="185">
        <v>92</v>
      </c>
      <c r="BG99" s="185">
        <v>107</v>
      </c>
      <c r="BH99" s="185">
        <v>92</v>
      </c>
      <c r="BI99" s="185">
        <v>88</v>
      </c>
      <c r="BJ99" s="185">
        <v>77</v>
      </c>
      <c r="BK99" s="185">
        <v>89</v>
      </c>
      <c r="BL99" s="185">
        <v>79</v>
      </c>
      <c r="BM99" s="185">
        <v>82</v>
      </c>
      <c r="BN99" s="185">
        <v>69</v>
      </c>
      <c r="BO99" s="185">
        <v>92</v>
      </c>
      <c r="BP99" s="185">
        <v>70</v>
      </c>
      <c r="BQ99" s="185">
        <v>60</v>
      </c>
      <c r="BR99" s="185">
        <v>59</v>
      </c>
      <c r="BS99" s="185">
        <v>63</v>
      </c>
      <c r="BT99" s="185">
        <v>46</v>
      </c>
      <c r="BU99" s="185">
        <v>61</v>
      </c>
      <c r="BV99" s="185">
        <v>59</v>
      </c>
      <c r="BW99" s="185">
        <v>50</v>
      </c>
      <c r="BX99" s="185">
        <v>43</v>
      </c>
      <c r="BY99" s="185">
        <v>35</v>
      </c>
      <c r="BZ99" s="185">
        <v>43</v>
      </c>
      <c r="CA99" s="185">
        <v>30</v>
      </c>
      <c r="CB99" s="185">
        <v>25</v>
      </c>
      <c r="CC99" s="185">
        <v>21</v>
      </c>
      <c r="CD99" s="185">
        <v>22</v>
      </c>
      <c r="CE99" s="185">
        <v>29</v>
      </c>
      <c r="CF99" s="185">
        <v>14</v>
      </c>
      <c r="CG99" s="185">
        <v>10</v>
      </c>
      <c r="CH99" s="185">
        <v>20</v>
      </c>
      <c r="CI99" s="185">
        <v>7</v>
      </c>
      <c r="CJ99" s="185">
        <v>13</v>
      </c>
      <c r="CK99" s="185">
        <v>7</v>
      </c>
      <c r="CL99" s="185">
        <v>6</v>
      </c>
      <c r="CM99" s="185">
        <v>5</v>
      </c>
      <c r="CN99" s="185">
        <v>4</v>
      </c>
      <c r="CO99" s="185">
        <v>16</v>
      </c>
    </row>
    <row r="100" spans="1:93" ht="19.95" customHeight="1">
      <c r="A100" s="185" t="s">
        <v>279</v>
      </c>
      <c r="B100" s="185">
        <v>2547</v>
      </c>
      <c r="C100" s="185">
        <v>32</v>
      </c>
      <c r="D100" s="185">
        <v>23</v>
      </c>
      <c r="E100" s="185">
        <v>32</v>
      </c>
      <c r="F100" s="185">
        <v>31</v>
      </c>
      <c r="G100" s="185">
        <v>21</v>
      </c>
      <c r="H100" s="185">
        <v>18</v>
      </c>
      <c r="I100" s="185">
        <v>41</v>
      </c>
      <c r="J100" s="185">
        <v>27</v>
      </c>
      <c r="K100" s="185">
        <v>43</v>
      </c>
      <c r="L100" s="185">
        <v>37</v>
      </c>
      <c r="M100" s="185">
        <v>22</v>
      </c>
      <c r="N100" s="185">
        <v>33</v>
      </c>
      <c r="O100" s="185">
        <v>27</v>
      </c>
      <c r="P100" s="185">
        <v>21</v>
      </c>
      <c r="Q100" s="185">
        <v>42</v>
      </c>
      <c r="R100" s="185">
        <v>41</v>
      </c>
      <c r="S100" s="185">
        <v>29</v>
      </c>
      <c r="T100" s="185">
        <v>38</v>
      </c>
      <c r="U100" s="185">
        <v>17</v>
      </c>
      <c r="V100" s="185">
        <v>24</v>
      </c>
      <c r="W100" s="185">
        <v>29</v>
      </c>
      <c r="X100" s="185">
        <v>19</v>
      </c>
      <c r="Y100" s="185">
        <v>36</v>
      </c>
      <c r="Z100" s="185">
        <v>36</v>
      </c>
      <c r="AA100" s="185">
        <v>34</v>
      </c>
      <c r="AB100" s="185">
        <v>31</v>
      </c>
      <c r="AC100" s="185">
        <v>44</v>
      </c>
      <c r="AD100" s="185">
        <v>56</v>
      </c>
      <c r="AE100" s="185">
        <v>56</v>
      </c>
      <c r="AF100" s="185">
        <v>48</v>
      </c>
      <c r="AG100" s="185">
        <v>46</v>
      </c>
      <c r="AH100" s="185">
        <v>50</v>
      </c>
      <c r="AI100" s="185">
        <v>48</v>
      </c>
      <c r="AJ100" s="185">
        <v>44</v>
      </c>
      <c r="AK100" s="185">
        <v>34</v>
      </c>
      <c r="AL100" s="185">
        <v>38</v>
      </c>
      <c r="AM100" s="185">
        <v>37</v>
      </c>
      <c r="AN100" s="185">
        <v>41</v>
      </c>
      <c r="AO100" s="185">
        <v>40</v>
      </c>
      <c r="AP100" s="185">
        <v>51</v>
      </c>
      <c r="AQ100" s="185">
        <v>45</v>
      </c>
      <c r="AR100" s="185">
        <v>32</v>
      </c>
      <c r="AS100" s="185">
        <v>32</v>
      </c>
      <c r="AT100" s="185">
        <v>21</v>
      </c>
      <c r="AU100" s="185">
        <v>28</v>
      </c>
      <c r="AV100" s="185">
        <v>23</v>
      </c>
      <c r="AW100" s="185">
        <v>25</v>
      </c>
      <c r="AX100" s="185">
        <v>21</v>
      </c>
      <c r="AY100" s="185">
        <v>34</v>
      </c>
      <c r="AZ100" s="185">
        <v>32</v>
      </c>
      <c r="BA100" s="185">
        <v>37</v>
      </c>
      <c r="BB100" s="185">
        <v>36</v>
      </c>
      <c r="BC100" s="185">
        <v>31</v>
      </c>
      <c r="BD100" s="185">
        <v>31</v>
      </c>
      <c r="BE100" s="185">
        <v>24</v>
      </c>
      <c r="BF100" s="185">
        <v>40</v>
      </c>
      <c r="BG100" s="185">
        <v>34</v>
      </c>
      <c r="BH100" s="185">
        <v>36</v>
      </c>
      <c r="BI100" s="185">
        <v>38</v>
      </c>
      <c r="BJ100" s="185">
        <v>29</v>
      </c>
      <c r="BK100" s="185">
        <v>32</v>
      </c>
      <c r="BL100" s="185">
        <v>38</v>
      </c>
      <c r="BM100" s="185">
        <v>34</v>
      </c>
      <c r="BN100" s="185">
        <v>31</v>
      </c>
      <c r="BO100" s="185">
        <v>35</v>
      </c>
      <c r="BP100" s="185">
        <v>25</v>
      </c>
      <c r="BQ100" s="185">
        <v>27</v>
      </c>
      <c r="BR100" s="185">
        <v>23</v>
      </c>
      <c r="BS100" s="185">
        <v>21</v>
      </c>
      <c r="BT100" s="185">
        <v>19</v>
      </c>
      <c r="BU100" s="185">
        <v>19</v>
      </c>
      <c r="BV100" s="185">
        <v>14</v>
      </c>
      <c r="BW100" s="185">
        <v>13</v>
      </c>
      <c r="BX100" s="185">
        <v>12</v>
      </c>
      <c r="BY100" s="185">
        <v>24</v>
      </c>
      <c r="BZ100" s="185">
        <v>22</v>
      </c>
      <c r="CA100" s="185">
        <v>6</v>
      </c>
      <c r="CB100" s="185">
        <v>12</v>
      </c>
      <c r="CC100" s="185">
        <v>9</v>
      </c>
      <c r="CD100" s="185">
        <v>12</v>
      </c>
      <c r="CE100" s="185">
        <v>10</v>
      </c>
      <c r="CF100" s="185">
        <v>9</v>
      </c>
      <c r="CG100" s="185">
        <v>2</v>
      </c>
      <c r="CH100" s="185">
        <v>11</v>
      </c>
      <c r="CI100" s="185">
        <v>6</v>
      </c>
      <c r="CJ100" s="185">
        <v>7</v>
      </c>
      <c r="CK100" s="185">
        <v>5</v>
      </c>
      <c r="CL100" s="185">
        <v>2</v>
      </c>
      <c r="CM100" s="185">
        <v>4</v>
      </c>
      <c r="CN100" s="185">
        <v>6</v>
      </c>
      <c r="CO100" s="185">
        <v>11</v>
      </c>
    </row>
    <row r="101" spans="1:93" ht="19.95" customHeight="1">
      <c r="A101" s="185" t="s">
        <v>280</v>
      </c>
      <c r="B101" s="185">
        <v>9308</v>
      </c>
      <c r="C101" s="185">
        <v>64</v>
      </c>
      <c r="D101" s="185">
        <v>66</v>
      </c>
      <c r="E101" s="185">
        <v>62</v>
      </c>
      <c r="F101" s="185">
        <v>56</v>
      </c>
      <c r="G101" s="185">
        <v>55</v>
      </c>
      <c r="H101" s="185">
        <v>50</v>
      </c>
      <c r="I101" s="185">
        <v>65</v>
      </c>
      <c r="J101" s="185">
        <v>53</v>
      </c>
      <c r="K101" s="185">
        <v>65</v>
      </c>
      <c r="L101" s="185">
        <v>57</v>
      </c>
      <c r="M101" s="185">
        <v>64</v>
      </c>
      <c r="N101" s="185">
        <v>58</v>
      </c>
      <c r="O101" s="185">
        <v>38</v>
      </c>
      <c r="P101" s="185">
        <v>56</v>
      </c>
      <c r="Q101" s="185">
        <v>43</v>
      </c>
      <c r="R101" s="185">
        <v>52</v>
      </c>
      <c r="S101" s="185">
        <v>60</v>
      </c>
      <c r="T101" s="185">
        <v>45</v>
      </c>
      <c r="U101" s="185">
        <v>103</v>
      </c>
      <c r="V101" s="185">
        <v>327</v>
      </c>
      <c r="W101" s="185">
        <v>501</v>
      </c>
      <c r="X101" s="185">
        <v>526</v>
      </c>
      <c r="Y101" s="185">
        <v>506</v>
      </c>
      <c r="Z101" s="185">
        <v>436</v>
      </c>
      <c r="AA101" s="185">
        <v>333</v>
      </c>
      <c r="AB101" s="185">
        <v>288</v>
      </c>
      <c r="AC101" s="185">
        <v>252</v>
      </c>
      <c r="AD101" s="185">
        <v>212</v>
      </c>
      <c r="AE101" s="185">
        <v>219</v>
      </c>
      <c r="AF101" s="185">
        <v>210</v>
      </c>
      <c r="AG101" s="185">
        <v>190</v>
      </c>
      <c r="AH101" s="185">
        <v>167</v>
      </c>
      <c r="AI101" s="185">
        <v>167</v>
      </c>
      <c r="AJ101" s="185">
        <v>137</v>
      </c>
      <c r="AK101" s="185">
        <v>143</v>
      </c>
      <c r="AL101" s="185">
        <v>124</v>
      </c>
      <c r="AM101" s="185">
        <v>143</v>
      </c>
      <c r="AN101" s="185">
        <v>116</v>
      </c>
      <c r="AO101" s="185">
        <v>123</v>
      </c>
      <c r="AP101" s="185">
        <v>109</v>
      </c>
      <c r="AQ101" s="185">
        <v>103</v>
      </c>
      <c r="AR101" s="185">
        <v>101</v>
      </c>
      <c r="AS101" s="185">
        <v>96</v>
      </c>
      <c r="AT101" s="185">
        <v>100</v>
      </c>
      <c r="AU101" s="185">
        <v>82</v>
      </c>
      <c r="AV101" s="185">
        <v>82</v>
      </c>
      <c r="AW101" s="185">
        <v>79</v>
      </c>
      <c r="AX101" s="185">
        <v>92</v>
      </c>
      <c r="AY101" s="185">
        <v>84</v>
      </c>
      <c r="AZ101" s="185">
        <v>99</v>
      </c>
      <c r="BA101" s="185">
        <v>92</v>
      </c>
      <c r="BB101" s="185">
        <v>84</v>
      </c>
      <c r="BC101" s="185">
        <v>84</v>
      </c>
      <c r="BD101" s="185">
        <v>113</v>
      </c>
      <c r="BE101" s="185">
        <v>88</v>
      </c>
      <c r="BF101" s="185">
        <v>98</v>
      </c>
      <c r="BG101" s="185">
        <v>92</v>
      </c>
      <c r="BH101" s="185">
        <v>108</v>
      </c>
      <c r="BI101" s="185">
        <v>96</v>
      </c>
      <c r="BJ101" s="185">
        <v>68</v>
      </c>
      <c r="BK101" s="185">
        <v>91</v>
      </c>
      <c r="BL101" s="185">
        <v>61</v>
      </c>
      <c r="BM101" s="185">
        <v>75</v>
      </c>
      <c r="BN101" s="185">
        <v>70</v>
      </c>
      <c r="BO101" s="185">
        <v>69</v>
      </c>
      <c r="BP101" s="185">
        <v>68</v>
      </c>
      <c r="BQ101" s="185">
        <v>48</v>
      </c>
      <c r="BR101" s="185">
        <v>60</v>
      </c>
      <c r="BS101" s="185">
        <v>55</v>
      </c>
      <c r="BT101" s="185">
        <v>62</v>
      </c>
      <c r="BU101" s="185">
        <v>45</v>
      </c>
      <c r="BV101" s="185">
        <v>47</v>
      </c>
      <c r="BW101" s="185">
        <v>28</v>
      </c>
      <c r="BX101" s="185">
        <v>32</v>
      </c>
      <c r="BY101" s="185">
        <v>48</v>
      </c>
      <c r="BZ101" s="185">
        <v>31</v>
      </c>
      <c r="CA101" s="185">
        <v>30</v>
      </c>
      <c r="CB101" s="185">
        <v>22</v>
      </c>
      <c r="CC101" s="185">
        <v>27</v>
      </c>
      <c r="CD101" s="185">
        <v>21</v>
      </c>
      <c r="CE101" s="185">
        <v>11</v>
      </c>
      <c r="CF101" s="185">
        <v>13</v>
      </c>
      <c r="CG101" s="185">
        <v>24</v>
      </c>
      <c r="CH101" s="185">
        <v>8</v>
      </c>
      <c r="CI101" s="185">
        <v>12</v>
      </c>
      <c r="CJ101" s="185">
        <v>12</v>
      </c>
      <c r="CK101" s="185">
        <v>7</v>
      </c>
      <c r="CL101" s="185">
        <v>15</v>
      </c>
      <c r="CM101" s="185">
        <v>6</v>
      </c>
      <c r="CN101" s="185">
        <v>8</v>
      </c>
      <c r="CO101" s="185">
        <v>20</v>
      </c>
    </row>
    <row r="102" spans="1:93" ht="19.95" customHeight="1">
      <c r="A102" s="185" t="s">
        <v>281</v>
      </c>
      <c r="B102" s="185">
        <v>10037</v>
      </c>
      <c r="C102" s="185">
        <v>65</v>
      </c>
      <c r="D102" s="185">
        <v>50</v>
      </c>
      <c r="E102" s="185">
        <v>52</v>
      </c>
      <c r="F102" s="185">
        <v>60</v>
      </c>
      <c r="G102" s="185">
        <v>40</v>
      </c>
      <c r="H102" s="185">
        <v>60</v>
      </c>
      <c r="I102" s="185">
        <v>76</v>
      </c>
      <c r="J102" s="185">
        <v>58</v>
      </c>
      <c r="K102" s="185">
        <v>57</v>
      </c>
      <c r="L102" s="185">
        <v>66</v>
      </c>
      <c r="M102" s="185">
        <v>76</v>
      </c>
      <c r="N102" s="185">
        <v>71</v>
      </c>
      <c r="O102" s="185">
        <v>58</v>
      </c>
      <c r="P102" s="185">
        <v>51</v>
      </c>
      <c r="Q102" s="185">
        <v>67</v>
      </c>
      <c r="R102" s="185">
        <v>50</v>
      </c>
      <c r="S102" s="185">
        <v>63</v>
      </c>
      <c r="T102" s="185">
        <v>57</v>
      </c>
      <c r="U102" s="185">
        <v>121</v>
      </c>
      <c r="V102" s="185">
        <v>285</v>
      </c>
      <c r="W102" s="185">
        <v>304</v>
      </c>
      <c r="X102" s="185">
        <v>321</v>
      </c>
      <c r="Y102" s="185">
        <v>343</v>
      </c>
      <c r="Z102" s="185">
        <v>367</v>
      </c>
      <c r="AA102" s="185">
        <v>331</v>
      </c>
      <c r="AB102" s="185">
        <v>288</v>
      </c>
      <c r="AC102" s="185">
        <v>297</v>
      </c>
      <c r="AD102" s="185">
        <v>228</v>
      </c>
      <c r="AE102" s="185">
        <v>224</v>
      </c>
      <c r="AF102" s="185">
        <v>182</v>
      </c>
      <c r="AG102" s="185">
        <v>175</v>
      </c>
      <c r="AH102" s="185">
        <v>176</v>
      </c>
      <c r="AI102" s="185">
        <v>164</v>
      </c>
      <c r="AJ102" s="185">
        <v>147</v>
      </c>
      <c r="AK102" s="185">
        <v>157</v>
      </c>
      <c r="AL102" s="185">
        <v>140</v>
      </c>
      <c r="AM102" s="185">
        <v>168</v>
      </c>
      <c r="AN102" s="185">
        <v>137</v>
      </c>
      <c r="AO102" s="185">
        <v>115</v>
      </c>
      <c r="AP102" s="185">
        <v>115</v>
      </c>
      <c r="AQ102" s="185">
        <v>133</v>
      </c>
      <c r="AR102" s="185">
        <v>114</v>
      </c>
      <c r="AS102" s="185">
        <v>106</v>
      </c>
      <c r="AT102" s="185">
        <v>99</v>
      </c>
      <c r="AU102" s="185">
        <v>101</v>
      </c>
      <c r="AV102" s="185">
        <v>86</v>
      </c>
      <c r="AW102" s="185">
        <v>107</v>
      </c>
      <c r="AX102" s="185">
        <v>96</v>
      </c>
      <c r="AY102" s="185">
        <v>101</v>
      </c>
      <c r="AZ102" s="185">
        <v>109</v>
      </c>
      <c r="BA102" s="185">
        <v>110</v>
      </c>
      <c r="BB102" s="185">
        <v>103</v>
      </c>
      <c r="BC102" s="185">
        <v>112</v>
      </c>
      <c r="BD102" s="185">
        <v>139</v>
      </c>
      <c r="BE102" s="185">
        <v>123</v>
      </c>
      <c r="BF102" s="185">
        <v>128</v>
      </c>
      <c r="BG102" s="185">
        <v>102</v>
      </c>
      <c r="BH102" s="185">
        <v>92</v>
      </c>
      <c r="BI102" s="185">
        <v>110</v>
      </c>
      <c r="BJ102" s="185">
        <v>135</v>
      </c>
      <c r="BK102" s="185">
        <v>115</v>
      </c>
      <c r="BL102" s="185">
        <v>109</v>
      </c>
      <c r="BM102" s="185">
        <v>106</v>
      </c>
      <c r="BN102" s="185">
        <v>110</v>
      </c>
      <c r="BO102" s="185">
        <v>99</v>
      </c>
      <c r="BP102" s="185">
        <v>102</v>
      </c>
      <c r="BQ102" s="185">
        <v>86</v>
      </c>
      <c r="BR102" s="185">
        <v>107</v>
      </c>
      <c r="BS102" s="185">
        <v>102</v>
      </c>
      <c r="BT102" s="185">
        <v>105</v>
      </c>
      <c r="BU102" s="185">
        <v>88</v>
      </c>
      <c r="BV102" s="185">
        <v>72</v>
      </c>
      <c r="BW102" s="185">
        <v>84</v>
      </c>
      <c r="BX102" s="185">
        <v>87</v>
      </c>
      <c r="BY102" s="185">
        <v>69</v>
      </c>
      <c r="BZ102" s="185">
        <v>72</v>
      </c>
      <c r="CA102" s="185">
        <v>56</v>
      </c>
      <c r="CB102" s="185">
        <v>43</v>
      </c>
      <c r="CC102" s="185">
        <v>45</v>
      </c>
      <c r="CD102" s="185">
        <v>48</v>
      </c>
      <c r="CE102" s="185">
        <v>33</v>
      </c>
      <c r="CF102" s="185">
        <v>26</v>
      </c>
      <c r="CG102" s="185">
        <v>27</v>
      </c>
      <c r="CH102" s="185">
        <v>26</v>
      </c>
      <c r="CI102" s="185">
        <v>24</v>
      </c>
      <c r="CJ102" s="185">
        <v>27</v>
      </c>
      <c r="CK102" s="185">
        <v>17</v>
      </c>
      <c r="CL102" s="185">
        <v>25</v>
      </c>
      <c r="CM102" s="185">
        <v>10</v>
      </c>
      <c r="CN102" s="185">
        <v>12</v>
      </c>
      <c r="CO102" s="185">
        <v>37</v>
      </c>
    </row>
    <row r="103" spans="1:93" ht="19.95" customHeight="1">
      <c r="A103" s="185" t="s">
        <v>282</v>
      </c>
      <c r="B103" s="185">
        <v>7703</v>
      </c>
      <c r="C103" s="185">
        <v>85</v>
      </c>
      <c r="D103" s="185">
        <v>78</v>
      </c>
      <c r="E103" s="185">
        <v>60</v>
      </c>
      <c r="F103" s="185">
        <v>84</v>
      </c>
      <c r="G103" s="185">
        <v>60</v>
      </c>
      <c r="H103" s="185">
        <v>57</v>
      </c>
      <c r="I103" s="185">
        <v>54</v>
      </c>
      <c r="J103" s="185">
        <v>52</v>
      </c>
      <c r="K103" s="185">
        <v>60</v>
      </c>
      <c r="L103" s="185">
        <v>77</v>
      </c>
      <c r="M103" s="185">
        <v>63</v>
      </c>
      <c r="N103" s="185">
        <v>63</v>
      </c>
      <c r="O103" s="185">
        <v>54</v>
      </c>
      <c r="P103" s="185">
        <v>52</v>
      </c>
      <c r="Q103" s="185">
        <v>50</v>
      </c>
      <c r="R103" s="185">
        <v>40</v>
      </c>
      <c r="S103" s="185">
        <v>63</v>
      </c>
      <c r="T103" s="185">
        <v>61</v>
      </c>
      <c r="U103" s="185">
        <v>55</v>
      </c>
      <c r="V103" s="185">
        <v>76</v>
      </c>
      <c r="W103" s="185">
        <v>123</v>
      </c>
      <c r="X103" s="185">
        <v>151</v>
      </c>
      <c r="Y103" s="185">
        <v>191</v>
      </c>
      <c r="Z103" s="185">
        <v>179</v>
      </c>
      <c r="AA103" s="185">
        <v>216</v>
      </c>
      <c r="AB103" s="185">
        <v>199</v>
      </c>
      <c r="AC103" s="185">
        <v>188</v>
      </c>
      <c r="AD103" s="185">
        <v>205</v>
      </c>
      <c r="AE103" s="185">
        <v>234</v>
      </c>
      <c r="AF103" s="185">
        <v>180</v>
      </c>
      <c r="AG103" s="185">
        <v>222</v>
      </c>
      <c r="AH103" s="185">
        <v>208</v>
      </c>
      <c r="AI103" s="185">
        <v>194</v>
      </c>
      <c r="AJ103" s="185">
        <v>183</v>
      </c>
      <c r="AK103" s="185">
        <v>186</v>
      </c>
      <c r="AL103" s="185">
        <v>171</v>
      </c>
      <c r="AM103" s="185">
        <v>159</v>
      </c>
      <c r="AN103" s="185">
        <v>157</v>
      </c>
      <c r="AO103" s="185">
        <v>152</v>
      </c>
      <c r="AP103" s="185">
        <v>134</v>
      </c>
      <c r="AQ103" s="185">
        <v>112</v>
      </c>
      <c r="AR103" s="185">
        <v>96</v>
      </c>
      <c r="AS103" s="185">
        <v>103</v>
      </c>
      <c r="AT103" s="185">
        <v>87</v>
      </c>
      <c r="AU103" s="185">
        <v>82</v>
      </c>
      <c r="AV103" s="185">
        <v>89</v>
      </c>
      <c r="AW103" s="185">
        <v>91</v>
      </c>
      <c r="AX103" s="185">
        <v>77</v>
      </c>
      <c r="AY103" s="185">
        <v>89</v>
      </c>
      <c r="AZ103" s="185">
        <v>94</v>
      </c>
      <c r="BA103" s="185">
        <v>75</v>
      </c>
      <c r="BB103" s="185">
        <v>79</v>
      </c>
      <c r="BC103" s="185">
        <v>85</v>
      </c>
      <c r="BD103" s="185">
        <v>91</v>
      </c>
      <c r="BE103" s="185">
        <v>89</v>
      </c>
      <c r="BF103" s="185">
        <v>66</v>
      </c>
      <c r="BG103" s="185">
        <v>90</v>
      </c>
      <c r="BH103" s="185">
        <v>76</v>
      </c>
      <c r="BI103" s="185">
        <v>69</v>
      </c>
      <c r="BJ103" s="185">
        <v>97</v>
      </c>
      <c r="BK103" s="185">
        <v>71</v>
      </c>
      <c r="BL103" s="185">
        <v>68</v>
      </c>
      <c r="BM103" s="185">
        <v>68</v>
      </c>
      <c r="BN103" s="185">
        <v>88</v>
      </c>
      <c r="BO103" s="185">
        <v>69</v>
      </c>
      <c r="BP103" s="185">
        <v>62</v>
      </c>
      <c r="BQ103" s="185">
        <v>56</v>
      </c>
      <c r="BR103" s="185">
        <v>41</v>
      </c>
      <c r="BS103" s="185">
        <v>50</v>
      </c>
      <c r="BT103" s="185">
        <v>50</v>
      </c>
      <c r="BU103" s="185">
        <v>49</v>
      </c>
      <c r="BV103" s="185">
        <v>43</v>
      </c>
      <c r="BW103" s="185">
        <v>46</v>
      </c>
      <c r="BX103" s="185">
        <v>37</v>
      </c>
      <c r="BY103" s="185">
        <v>26</v>
      </c>
      <c r="BZ103" s="185">
        <v>28</v>
      </c>
      <c r="CA103" s="185">
        <v>18</v>
      </c>
      <c r="CB103" s="185">
        <v>23</v>
      </c>
      <c r="CC103" s="185">
        <v>18</v>
      </c>
      <c r="CD103" s="185">
        <v>21</v>
      </c>
      <c r="CE103" s="185">
        <v>22</v>
      </c>
      <c r="CF103" s="185">
        <v>23</v>
      </c>
      <c r="CG103" s="185">
        <v>14</v>
      </c>
      <c r="CH103" s="185">
        <v>13</v>
      </c>
      <c r="CI103" s="185">
        <v>15</v>
      </c>
      <c r="CJ103" s="185">
        <v>6</v>
      </c>
      <c r="CK103" s="185">
        <v>8</v>
      </c>
      <c r="CL103" s="185">
        <v>10</v>
      </c>
      <c r="CM103" s="185">
        <v>10</v>
      </c>
      <c r="CN103" s="185">
        <v>13</v>
      </c>
      <c r="CO103" s="185">
        <v>24</v>
      </c>
    </row>
    <row r="104" spans="1:93" ht="19.95" customHeight="1">
      <c r="A104" s="185" t="s">
        <v>283</v>
      </c>
      <c r="B104" s="185">
        <v>4206</v>
      </c>
      <c r="C104" s="185">
        <v>47</v>
      </c>
      <c r="D104" s="185">
        <v>45</v>
      </c>
      <c r="E104" s="185">
        <v>34</v>
      </c>
      <c r="F104" s="185">
        <v>40</v>
      </c>
      <c r="G104" s="185">
        <v>35</v>
      </c>
      <c r="H104" s="185">
        <v>36</v>
      </c>
      <c r="I104" s="185">
        <v>24</v>
      </c>
      <c r="J104" s="185">
        <v>32</v>
      </c>
      <c r="K104" s="185">
        <v>40</v>
      </c>
      <c r="L104" s="185">
        <v>21</v>
      </c>
      <c r="M104" s="185">
        <v>31</v>
      </c>
      <c r="N104" s="185">
        <v>45</v>
      </c>
      <c r="O104" s="185">
        <v>38</v>
      </c>
      <c r="P104" s="185">
        <v>42</v>
      </c>
      <c r="Q104" s="185">
        <v>39</v>
      </c>
      <c r="R104" s="185">
        <v>37</v>
      </c>
      <c r="S104" s="185">
        <v>33</v>
      </c>
      <c r="T104" s="185">
        <v>34</v>
      </c>
      <c r="U104" s="185">
        <v>75</v>
      </c>
      <c r="V104" s="185">
        <v>112</v>
      </c>
      <c r="W104" s="185">
        <v>57</v>
      </c>
      <c r="X104" s="185">
        <v>67</v>
      </c>
      <c r="Y104" s="185">
        <v>47</v>
      </c>
      <c r="Z104" s="185">
        <v>83</v>
      </c>
      <c r="AA104" s="185">
        <v>65</v>
      </c>
      <c r="AB104" s="185">
        <v>62</v>
      </c>
      <c r="AC104" s="185">
        <v>79</v>
      </c>
      <c r="AD104" s="185">
        <v>58</v>
      </c>
      <c r="AE104" s="185">
        <v>71</v>
      </c>
      <c r="AF104" s="185">
        <v>58</v>
      </c>
      <c r="AG104" s="185">
        <v>63</v>
      </c>
      <c r="AH104" s="185">
        <v>71</v>
      </c>
      <c r="AI104" s="185">
        <v>70</v>
      </c>
      <c r="AJ104" s="185">
        <v>57</v>
      </c>
      <c r="AK104" s="185">
        <v>61</v>
      </c>
      <c r="AL104" s="185">
        <v>70</v>
      </c>
      <c r="AM104" s="185">
        <v>68</v>
      </c>
      <c r="AN104" s="185">
        <v>48</v>
      </c>
      <c r="AO104" s="185">
        <v>50</v>
      </c>
      <c r="AP104" s="185">
        <v>47</v>
      </c>
      <c r="AQ104" s="185">
        <v>51</v>
      </c>
      <c r="AR104" s="185">
        <v>59</v>
      </c>
      <c r="AS104" s="185">
        <v>58</v>
      </c>
      <c r="AT104" s="185">
        <v>55</v>
      </c>
      <c r="AU104" s="185">
        <v>49</v>
      </c>
      <c r="AV104" s="185">
        <v>41</v>
      </c>
      <c r="AW104" s="185">
        <v>46</v>
      </c>
      <c r="AX104" s="185">
        <v>47</v>
      </c>
      <c r="AY104" s="185">
        <v>54</v>
      </c>
      <c r="AZ104" s="185">
        <v>50</v>
      </c>
      <c r="BA104" s="185">
        <v>62</v>
      </c>
      <c r="BB104" s="185">
        <v>50</v>
      </c>
      <c r="BC104" s="185">
        <v>63</v>
      </c>
      <c r="BD104" s="185">
        <v>55</v>
      </c>
      <c r="BE104" s="185">
        <v>65</v>
      </c>
      <c r="BF104" s="185">
        <v>39</v>
      </c>
      <c r="BG104" s="185">
        <v>49</v>
      </c>
      <c r="BH104" s="185">
        <v>43</v>
      </c>
      <c r="BI104" s="185">
        <v>53</v>
      </c>
      <c r="BJ104" s="185">
        <v>43</v>
      </c>
      <c r="BK104" s="185">
        <v>56</v>
      </c>
      <c r="BL104" s="185">
        <v>53</v>
      </c>
      <c r="BM104" s="185">
        <v>55</v>
      </c>
      <c r="BN104" s="185">
        <v>58</v>
      </c>
      <c r="BO104" s="185">
        <v>45</v>
      </c>
      <c r="BP104" s="185">
        <v>44</v>
      </c>
      <c r="BQ104" s="185">
        <v>54</v>
      </c>
      <c r="BR104" s="185">
        <v>56</v>
      </c>
      <c r="BS104" s="185">
        <v>52</v>
      </c>
      <c r="BT104" s="185">
        <v>59</v>
      </c>
      <c r="BU104" s="185">
        <v>52</v>
      </c>
      <c r="BV104" s="185">
        <v>52</v>
      </c>
      <c r="BW104" s="185">
        <v>55</v>
      </c>
      <c r="BX104" s="185">
        <v>42</v>
      </c>
      <c r="BY104" s="185">
        <v>38</v>
      </c>
      <c r="BZ104" s="185">
        <v>47</v>
      </c>
      <c r="CA104" s="185">
        <v>29</v>
      </c>
      <c r="CB104" s="185">
        <v>29</v>
      </c>
      <c r="CC104" s="185">
        <v>26</v>
      </c>
      <c r="CD104" s="185">
        <v>24</v>
      </c>
      <c r="CE104" s="185">
        <v>22</v>
      </c>
      <c r="CF104" s="185">
        <v>16</v>
      </c>
      <c r="CG104" s="185">
        <v>21</v>
      </c>
      <c r="CH104" s="185">
        <v>10</v>
      </c>
      <c r="CI104" s="185">
        <v>11</v>
      </c>
      <c r="CJ104" s="185">
        <v>10</v>
      </c>
      <c r="CK104" s="185">
        <v>13</v>
      </c>
      <c r="CL104" s="185">
        <v>12</v>
      </c>
      <c r="CM104" s="185">
        <v>11</v>
      </c>
      <c r="CN104" s="185">
        <v>5</v>
      </c>
      <c r="CO104" s="185">
        <v>25</v>
      </c>
    </row>
    <row r="105" spans="1:93" ht="19.95" customHeight="1">
      <c r="A105" s="185" t="s">
        <v>284</v>
      </c>
      <c r="B105" s="185">
        <v>5377</v>
      </c>
      <c r="C105" s="185">
        <v>38</v>
      </c>
      <c r="D105" s="185">
        <v>54</v>
      </c>
      <c r="E105" s="185">
        <v>42</v>
      </c>
      <c r="F105" s="185">
        <v>62</v>
      </c>
      <c r="G105" s="185">
        <v>47</v>
      </c>
      <c r="H105" s="185">
        <v>44</v>
      </c>
      <c r="I105" s="185">
        <v>33</v>
      </c>
      <c r="J105" s="185">
        <v>48</v>
      </c>
      <c r="K105" s="185">
        <v>51</v>
      </c>
      <c r="L105" s="185">
        <v>39</v>
      </c>
      <c r="M105" s="185">
        <v>41</v>
      </c>
      <c r="N105" s="185">
        <v>44</v>
      </c>
      <c r="O105" s="185">
        <v>45</v>
      </c>
      <c r="P105" s="185">
        <v>54</v>
      </c>
      <c r="Q105" s="185">
        <v>56</v>
      </c>
      <c r="R105" s="185">
        <v>56</v>
      </c>
      <c r="S105" s="185">
        <v>50</v>
      </c>
      <c r="T105" s="185">
        <v>33</v>
      </c>
      <c r="U105" s="185">
        <v>58</v>
      </c>
      <c r="V105" s="185">
        <v>37</v>
      </c>
      <c r="W105" s="185">
        <v>38</v>
      </c>
      <c r="X105" s="185">
        <v>45</v>
      </c>
      <c r="Y105" s="185">
        <v>55</v>
      </c>
      <c r="Z105" s="185">
        <v>70</v>
      </c>
      <c r="AA105" s="185">
        <v>70</v>
      </c>
      <c r="AB105" s="185">
        <v>83</v>
      </c>
      <c r="AC105" s="185">
        <v>105</v>
      </c>
      <c r="AD105" s="185">
        <v>104</v>
      </c>
      <c r="AE105" s="185">
        <v>121</v>
      </c>
      <c r="AF105" s="185">
        <v>118</v>
      </c>
      <c r="AG105" s="185">
        <v>115</v>
      </c>
      <c r="AH105" s="185">
        <v>111</v>
      </c>
      <c r="AI105" s="185">
        <v>133</v>
      </c>
      <c r="AJ105" s="185">
        <v>105</v>
      </c>
      <c r="AK105" s="185">
        <v>104</v>
      </c>
      <c r="AL105" s="185">
        <v>104</v>
      </c>
      <c r="AM105" s="185">
        <v>92</v>
      </c>
      <c r="AN105" s="185">
        <v>102</v>
      </c>
      <c r="AO105" s="185">
        <v>75</v>
      </c>
      <c r="AP105" s="185">
        <v>75</v>
      </c>
      <c r="AQ105" s="185">
        <v>67</v>
      </c>
      <c r="AR105" s="185">
        <v>79</v>
      </c>
      <c r="AS105" s="185">
        <v>75</v>
      </c>
      <c r="AT105" s="185">
        <v>65</v>
      </c>
      <c r="AU105" s="185">
        <v>57</v>
      </c>
      <c r="AV105" s="185">
        <v>52</v>
      </c>
      <c r="AW105" s="185">
        <v>72</v>
      </c>
      <c r="AX105" s="185">
        <v>73</v>
      </c>
      <c r="AY105" s="185">
        <v>62</v>
      </c>
      <c r="AZ105" s="185">
        <v>70</v>
      </c>
      <c r="BA105" s="185">
        <v>61</v>
      </c>
      <c r="BB105" s="185">
        <v>77</v>
      </c>
      <c r="BC105" s="185">
        <v>73</v>
      </c>
      <c r="BD105" s="185">
        <v>78</v>
      </c>
      <c r="BE105" s="185">
        <v>61</v>
      </c>
      <c r="BF105" s="185">
        <v>79</v>
      </c>
      <c r="BG105" s="185">
        <v>72</v>
      </c>
      <c r="BH105" s="185">
        <v>71</v>
      </c>
      <c r="BI105" s="185">
        <v>76</v>
      </c>
      <c r="BJ105" s="185">
        <v>81</v>
      </c>
      <c r="BK105" s="185">
        <v>68</v>
      </c>
      <c r="BL105" s="185">
        <v>64</v>
      </c>
      <c r="BM105" s="185">
        <v>67</v>
      </c>
      <c r="BN105" s="185">
        <v>67</v>
      </c>
      <c r="BO105" s="185">
        <v>72</v>
      </c>
      <c r="BP105" s="185">
        <v>75</v>
      </c>
      <c r="BQ105" s="185">
        <v>59</v>
      </c>
      <c r="BR105" s="185">
        <v>63</v>
      </c>
      <c r="BS105" s="185">
        <v>64</v>
      </c>
      <c r="BT105" s="185">
        <v>55</v>
      </c>
      <c r="BU105" s="185">
        <v>37</v>
      </c>
      <c r="BV105" s="185">
        <v>60</v>
      </c>
      <c r="BW105" s="185">
        <v>52</v>
      </c>
      <c r="BX105" s="185">
        <v>49</v>
      </c>
      <c r="BY105" s="185">
        <v>36</v>
      </c>
      <c r="BZ105" s="185">
        <v>45</v>
      </c>
      <c r="CA105" s="185">
        <v>31</v>
      </c>
      <c r="CB105" s="185">
        <v>35</v>
      </c>
      <c r="CC105" s="185">
        <v>24</v>
      </c>
      <c r="CD105" s="185">
        <v>31</v>
      </c>
      <c r="CE105" s="185">
        <v>31</v>
      </c>
      <c r="CF105" s="185">
        <v>27</v>
      </c>
      <c r="CG105" s="185">
        <v>14</v>
      </c>
      <c r="CH105" s="185">
        <v>12</v>
      </c>
      <c r="CI105" s="185">
        <v>16</v>
      </c>
      <c r="CJ105" s="185">
        <v>14</v>
      </c>
      <c r="CK105" s="185">
        <v>8</v>
      </c>
      <c r="CL105" s="185">
        <v>12</v>
      </c>
      <c r="CM105" s="185">
        <v>6</v>
      </c>
      <c r="CN105" s="185">
        <v>11</v>
      </c>
      <c r="CO105" s="185">
        <v>14</v>
      </c>
    </row>
    <row r="106" spans="1:93" ht="19.95" customHeight="1">
      <c r="A106" s="185" t="s">
        <v>285</v>
      </c>
      <c r="B106" s="185">
        <v>8076</v>
      </c>
      <c r="C106" s="185">
        <v>72</v>
      </c>
      <c r="D106" s="185">
        <v>85</v>
      </c>
      <c r="E106" s="185">
        <v>77</v>
      </c>
      <c r="F106" s="185">
        <v>76</v>
      </c>
      <c r="G106" s="185">
        <v>68</v>
      </c>
      <c r="H106" s="185">
        <v>84</v>
      </c>
      <c r="I106" s="185">
        <v>82</v>
      </c>
      <c r="J106" s="185">
        <v>104</v>
      </c>
      <c r="K106" s="185">
        <v>79</v>
      </c>
      <c r="L106" s="185">
        <v>74</v>
      </c>
      <c r="M106" s="185">
        <v>92</v>
      </c>
      <c r="N106" s="185">
        <v>87</v>
      </c>
      <c r="O106" s="185">
        <v>111</v>
      </c>
      <c r="P106" s="185">
        <v>120</v>
      </c>
      <c r="Q106" s="185">
        <v>95</v>
      </c>
      <c r="R106" s="185">
        <v>90</v>
      </c>
      <c r="S106" s="185">
        <v>93</v>
      </c>
      <c r="T106" s="185">
        <v>86</v>
      </c>
      <c r="U106" s="185">
        <v>87</v>
      </c>
      <c r="V106" s="185">
        <v>87</v>
      </c>
      <c r="W106" s="185">
        <v>90</v>
      </c>
      <c r="X106" s="185">
        <v>77</v>
      </c>
      <c r="Y106" s="185">
        <v>85</v>
      </c>
      <c r="Z106" s="185">
        <v>85</v>
      </c>
      <c r="AA106" s="185">
        <v>88</v>
      </c>
      <c r="AB106" s="185">
        <v>89</v>
      </c>
      <c r="AC106" s="185">
        <v>113</v>
      </c>
      <c r="AD106" s="185">
        <v>99</v>
      </c>
      <c r="AE106" s="185">
        <v>107</v>
      </c>
      <c r="AF106" s="185">
        <v>112</v>
      </c>
      <c r="AG106" s="185">
        <v>114</v>
      </c>
      <c r="AH106" s="185">
        <v>115</v>
      </c>
      <c r="AI106" s="185">
        <v>111</v>
      </c>
      <c r="AJ106" s="185">
        <v>130</v>
      </c>
      <c r="AK106" s="185">
        <v>130</v>
      </c>
      <c r="AL106" s="185">
        <v>121</v>
      </c>
      <c r="AM106" s="185">
        <v>121</v>
      </c>
      <c r="AN106" s="185">
        <v>134</v>
      </c>
      <c r="AO106" s="185">
        <v>91</v>
      </c>
      <c r="AP106" s="185">
        <v>97</v>
      </c>
      <c r="AQ106" s="185">
        <v>104</v>
      </c>
      <c r="AR106" s="185">
        <v>120</v>
      </c>
      <c r="AS106" s="185">
        <v>107</v>
      </c>
      <c r="AT106" s="185">
        <v>90</v>
      </c>
      <c r="AU106" s="185">
        <v>97</v>
      </c>
      <c r="AV106" s="185">
        <v>102</v>
      </c>
      <c r="AW106" s="185">
        <v>81</v>
      </c>
      <c r="AX106" s="185">
        <v>94</v>
      </c>
      <c r="AY106" s="185">
        <v>79</v>
      </c>
      <c r="AZ106" s="185">
        <v>99</v>
      </c>
      <c r="BA106" s="185">
        <v>120</v>
      </c>
      <c r="BB106" s="185">
        <v>123</v>
      </c>
      <c r="BC106" s="185">
        <v>109</v>
      </c>
      <c r="BD106" s="185">
        <v>125</v>
      </c>
      <c r="BE106" s="185">
        <v>125</v>
      </c>
      <c r="BF106" s="185">
        <v>145</v>
      </c>
      <c r="BG106" s="185">
        <v>126</v>
      </c>
      <c r="BH106" s="185">
        <v>132</v>
      </c>
      <c r="BI106" s="185">
        <v>118</v>
      </c>
      <c r="BJ106" s="185">
        <v>128</v>
      </c>
      <c r="BK106" s="185">
        <v>138</v>
      </c>
      <c r="BL106" s="185">
        <v>102</v>
      </c>
      <c r="BM106" s="185">
        <v>110</v>
      </c>
      <c r="BN106" s="185">
        <v>117</v>
      </c>
      <c r="BO106" s="185">
        <v>130</v>
      </c>
      <c r="BP106" s="185">
        <v>100</v>
      </c>
      <c r="BQ106" s="185">
        <v>122</v>
      </c>
      <c r="BR106" s="185">
        <v>98</v>
      </c>
      <c r="BS106" s="185">
        <v>97</v>
      </c>
      <c r="BT106" s="185">
        <v>96</v>
      </c>
      <c r="BU106" s="185">
        <v>85</v>
      </c>
      <c r="BV106" s="185">
        <v>65</v>
      </c>
      <c r="BW106" s="185">
        <v>64</v>
      </c>
      <c r="BX106" s="185">
        <v>70</v>
      </c>
      <c r="BY106" s="185">
        <v>66</v>
      </c>
      <c r="BZ106" s="185">
        <v>52</v>
      </c>
      <c r="CA106" s="185">
        <v>55</v>
      </c>
      <c r="CB106" s="185">
        <v>42</v>
      </c>
      <c r="CC106" s="185">
        <v>32</v>
      </c>
      <c r="CD106" s="185">
        <v>41</v>
      </c>
      <c r="CE106" s="185">
        <v>38</v>
      </c>
      <c r="CF106" s="185">
        <v>35</v>
      </c>
      <c r="CG106" s="185">
        <v>31</v>
      </c>
      <c r="CH106" s="185">
        <v>39</v>
      </c>
      <c r="CI106" s="185">
        <v>22</v>
      </c>
      <c r="CJ106" s="185">
        <v>20</v>
      </c>
      <c r="CK106" s="185">
        <v>33</v>
      </c>
      <c r="CL106" s="185">
        <v>18</v>
      </c>
      <c r="CM106" s="185">
        <v>15</v>
      </c>
      <c r="CN106" s="185">
        <v>13</v>
      </c>
      <c r="CO106" s="185">
        <v>48</v>
      </c>
    </row>
    <row r="107" spans="1:93" ht="19.95" customHeight="1">
      <c r="A107" s="185" t="s">
        <v>286</v>
      </c>
      <c r="B107" s="185">
        <v>6098</v>
      </c>
      <c r="C107" s="185">
        <v>67</v>
      </c>
      <c r="D107" s="185">
        <v>66</v>
      </c>
      <c r="E107" s="185">
        <v>55</v>
      </c>
      <c r="F107" s="185">
        <v>93</v>
      </c>
      <c r="G107" s="185">
        <v>94</v>
      </c>
      <c r="H107" s="185">
        <v>81</v>
      </c>
      <c r="I107" s="185">
        <v>88</v>
      </c>
      <c r="J107" s="185">
        <v>69</v>
      </c>
      <c r="K107" s="185">
        <v>55</v>
      </c>
      <c r="L107" s="185">
        <v>81</v>
      </c>
      <c r="M107" s="185">
        <v>73</v>
      </c>
      <c r="N107" s="185">
        <v>78</v>
      </c>
      <c r="O107" s="185">
        <v>82</v>
      </c>
      <c r="P107" s="185">
        <v>66</v>
      </c>
      <c r="Q107" s="185">
        <v>83</v>
      </c>
      <c r="R107" s="185">
        <v>85</v>
      </c>
      <c r="S107" s="185">
        <v>97</v>
      </c>
      <c r="T107" s="185">
        <v>77</v>
      </c>
      <c r="U107" s="185">
        <v>71</v>
      </c>
      <c r="V107" s="185">
        <v>76</v>
      </c>
      <c r="W107" s="185">
        <v>59</v>
      </c>
      <c r="X107" s="185">
        <v>57</v>
      </c>
      <c r="Y107" s="185">
        <v>78</v>
      </c>
      <c r="Z107" s="185">
        <v>79</v>
      </c>
      <c r="AA107" s="185">
        <v>88</v>
      </c>
      <c r="AB107" s="185">
        <v>81</v>
      </c>
      <c r="AC107" s="185">
        <v>88</v>
      </c>
      <c r="AD107" s="185">
        <v>82</v>
      </c>
      <c r="AE107" s="185">
        <v>90</v>
      </c>
      <c r="AF107" s="185">
        <v>88</v>
      </c>
      <c r="AG107" s="185">
        <v>100</v>
      </c>
      <c r="AH107" s="185">
        <v>86</v>
      </c>
      <c r="AI107" s="185">
        <v>102</v>
      </c>
      <c r="AJ107" s="185">
        <v>93</v>
      </c>
      <c r="AK107" s="185">
        <v>97</v>
      </c>
      <c r="AL107" s="185">
        <v>67</v>
      </c>
      <c r="AM107" s="185">
        <v>84</v>
      </c>
      <c r="AN107" s="185">
        <v>75</v>
      </c>
      <c r="AO107" s="185">
        <v>56</v>
      </c>
      <c r="AP107" s="185">
        <v>86</v>
      </c>
      <c r="AQ107" s="185">
        <v>76</v>
      </c>
      <c r="AR107" s="185">
        <v>69</v>
      </c>
      <c r="AS107" s="185">
        <v>78</v>
      </c>
      <c r="AT107" s="185">
        <v>65</v>
      </c>
      <c r="AU107" s="185">
        <v>53</v>
      </c>
      <c r="AV107" s="185">
        <v>73</v>
      </c>
      <c r="AW107" s="185">
        <v>73</v>
      </c>
      <c r="AX107" s="185">
        <v>64</v>
      </c>
      <c r="AY107" s="185">
        <v>67</v>
      </c>
      <c r="AZ107" s="185">
        <v>65</v>
      </c>
      <c r="BA107" s="185">
        <v>77</v>
      </c>
      <c r="BB107" s="185">
        <v>77</v>
      </c>
      <c r="BC107" s="185">
        <v>92</v>
      </c>
      <c r="BD107" s="185">
        <v>62</v>
      </c>
      <c r="BE107" s="185">
        <v>93</v>
      </c>
      <c r="BF107" s="185">
        <v>89</v>
      </c>
      <c r="BG107" s="185">
        <v>90</v>
      </c>
      <c r="BH107" s="185">
        <v>69</v>
      </c>
      <c r="BI107" s="185">
        <v>104</v>
      </c>
      <c r="BJ107" s="185">
        <v>104</v>
      </c>
      <c r="BK107" s="185">
        <v>104</v>
      </c>
      <c r="BL107" s="185">
        <v>70</v>
      </c>
      <c r="BM107" s="185">
        <v>78</v>
      </c>
      <c r="BN107" s="185">
        <v>71</v>
      </c>
      <c r="BO107" s="185">
        <v>77</v>
      </c>
      <c r="BP107" s="185">
        <v>64</v>
      </c>
      <c r="BQ107" s="185">
        <v>64</v>
      </c>
      <c r="BR107" s="185">
        <v>74</v>
      </c>
      <c r="BS107" s="185">
        <v>56</v>
      </c>
      <c r="BT107" s="185">
        <v>49</v>
      </c>
      <c r="BU107" s="185">
        <v>53</v>
      </c>
      <c r="BV107" s="185">
        <v>58</v>
      </c>
      <c r="BW107" s="185">
        <v>62</v>
      </c>
      <c r="BX107" s="185">
        <v>51</v>
      </c>
      <c r="BY107" s="185">
        <v>53</v>
      </c>
      <c r="BZ107" s="185">
        <v>50</v>
      </c>
      <c r="CA107" s="185">
        <v>35</v>
      </c>
      <c r="CB107" s="185">
        <v>30</v>
      </c>
      <c r="CC107" s="185">
        <v>30</v>
      </c>
      <c r="CD107" s="185">
        <v>33</v>
      </c>
      <c r="CE107" s="185">
        <v>23</v>
      </c>
      <c r="CF107" s="185">
        <v>28</v>
      </c>
      <c r="CG107" s="185">
        <v>27</v>
      </c>
      <c r="CH107" s="185">
        <v>29</v>
      </c>
      <c r="CI107" s="185">
        <v>18</v>
      </c>
      <c r="CJ107" s="185">
        <v>13</v>
      </c>
      <c r="CK107" s="185">
        <v>15</v>
      </c>
      <c r="CL107" s="185">
        <v>15</v>
      </c>
      <c r="CM107" s="185">
        <v>13</v>
      </c>
      <c r="CN107" s="185">
        <v>11</v>
      </c>
      <c r="CO107" s="185">
        <v>31</v>
      </c>
    </row>
    <row r="108" spans="1:93" ht="19.95" customHeight="1">
      <c r="A108" s="185" t="s">
        <v>287</v>
      </c>
      <c r="B108" s="185">
        <v>5720</v>
      </c>
      <c r="C108" s="185">
        <v>52</v>
      </c>
      <c r="D108" s="185">
        <v>37</v>
      </c>
      <c r="E108" s="185">
        <v>38</v>
      </c>
      <c r="F108" s="185">
        <v>30</v>
      </c>
      <c r="G108" s="185">
        <v>33</v>
      </c>
      <c r="H108" s="185">
        <v>45</v>
      </c>
      <c r="I108" s="185">
        <v>43</v>
      </c>
      <c r="J108" s="185">
        <v>28</v>
      </c>
      <c r="K108" s="185">
        <v>21</v>
      </c>
      <c r="L108" s="185">
        <v>52</v>
      </c>
      <c r="M108" s="185">
        <v>24</v>
      </c>
      <c r="N108" s="185">
        <v>28</v>
      </c>
      <c r="O108" s="185">
        <v>40</v>
      </c>
      <c r="P108" s="185">
        <v>38</v>
      </c>
      <c r="Q108" s="185">
        <v>40</v>
      </c>
      <c r="R108" s="185">
        <v>34</v>
      </c>
      <c r="S108" s="185">
        <v>25</v>
      </c>
      <c r="T108" s="185">
        <v>36</v>
      </c>
      <c r="U108" s="185">
        <v>23</v>
      </c>
      <c r="V108" s="185">
        <v>22</v>
      </c>
      <c r="W108" s="185">
        <v>24</v>
      </c>
      <c r="X108" s="185">
        <v>36</v>
      </c>
      <c r="Y108" s="185">
        <v>38</v>
      </c>
      <c r="Z108" s="185">
        <v>51</v>
      </c>
      <c r="AA108" s="185">
        <v>100</v>
      </c>
      <c r="AB108" s="185">
        <v>124</v>
      </c>
      <c r="AC108" s="185">
        <v>207</v>
      </c>
      <c r="AD108" s="185">
        <v>191</v>
      </c>
      <c r="AE108" s="185">
        <v>192</v>
      </c>
      <c r="AF108" s="185">
        <v>218</v>
      </c>
      <c r="AG108" s="185">
        <v>224</v>
      </c>
      <c r="AH108" s="185">
        <v>218</v>
      </c>
      <c r="AI108" s="185">
        <v>181</v>
      </c>
      <c r="AJ108" s="185">
        <v>165</v>
      </c>
      <c r="AK108" s="185">
        <v>165</v>
      </c>
      <c r="AL108" s="185">
        <v>156</v>
      </c>
      <c r="AM108" s="185">
        <v>128</v>
      </c>
      <c r="AN108" s="185">
        <v>106</v>
      </c>
      <c r="AO108" s="185">
        <v>98</v>
      </c>
      <c r="AP108" s="185">
        <v>123</v>
      </c>
      <c r="AQ108" s="185">
        <v>94</v>
      </c>
      <c r="AR108" s="185">
        <v>101</v>
      </c>
      <c r="AS108" s="185">
        <v>79</v>
      </c>
      <c r="AT108" s="185">
        <v>83</v>
      </c>
      <c r="AU108" s="185">
        <v>56</v>
      </c>
      <c r="AV108" s="185">
        <v>60</v>
      </c>
      <c r="AW108" s="185">
        <v>62</v>
      </c>
      <c r="AX108" s="185">
        <v>72</v>
      </c>
      <c r="AY108" s="185">
        <v>70</v>
      </c>
      <c r="AZ108" s="185">
        <v>64</v>
      </c>
      <c r="BA108" s="185">
        <v>77</v>
      </c>
      <c r="BB108" s="185">
        <v>79</v>
      </c>
      <c r="BC108" s="185">
        <v>66</v>
      </c>
      <c r="BD108" s="185">
        <v>66</v>
      </c>
      <c r="BE108" s="185">
        <v>52</v>
      </c>
      <c r="BF108" s="185">
        <v>59</v>
      </c>
      <c r="BG108" s="185">
        <v>64</v>
      </c>
      <c r="BH108" s="185">
        <v>67</v>
      </c>
      <c r="BI108" s="185">
        <v>67</v>
      </c>
      <c r="BJ108" s="185">
        <v>61</v>
      </c>
      <c r="BK108" s="185">
        <v>57</v>
      </c>
      <c r="BL108" s="185">
        <v>57</v>
      </c>
      <c r="BM108" s="185">
        <v>56</v>
      </c>
      <c r="BN108" s="185">
        <v>39</v>
      </c>
      <c r="BO108" s="185">
        <v>61</v>
      </c>
      <c r="BP108" s="185">
        <v>47</v>
      </c>
      <c r="BQ108" s="185">
        <v>52</v>
      </c>
      <c r="BR108" s="185">
        <v>42</v>
      </c>
      <c r="BS108" s="185">
        <v>36</v>
      </c>
      <c r="BT108" s="185">
        <v>44</v>
      </c>
      <c r="BU108" s="185">
        <v>40</v>
      </c>
      <c r="BV108" s="185">
        <v>33</v>
      </c>
      <c r="BW108" s="185">
        <v>32</v>
      </c>
      <c r="BX108" s="185">
        <v>29</v>
      </c>
      <c r="BY108" s="185">
        <v>32</v>
      </c>
      <c r="BZ108" s="185">
        <v>29</v>
      </c>
      <c r="CA108" s="185">
        <v>26</v>
      </c>
      <c r="CB108" s="185">
        <v>24</v>
      </c>
      <c r="CC108" s="185">
        <v>21</v>
      </c>
      <c r="CD108" s="185">
        <v>10</v>
      </c>
      <c r="CE108" s="185">
        <v>12</v>
      </c>
      <c r="CF108" s="185">
        <v>9</v>
      </c>
      <c r="CG108" s="185">
        <v>13</v>
      </c>
      <c r="CH108" s="185">
        <v>9</v>
      </c>
      <c r="CI108" s="185">
        <v>13</v>
      </c>
      <c r="CJ108" s="185">
        <v>13</v>
      </c>
      <c r="CK108" s="185">
        <v>6</v>
      </c>
      <c r="CL108" s="185">
        <v>13</v>
      </c>
      <c r="CM108" s="185">
        <v>4</v>
      </c>
      <c r="CN108" s="185">
        <v>5</v>
      </c>
      <c r="CO108" s="185">
        <v>23</v>
      </c>
    </row>
    <row r="109" spans="1:93" ht="19.95" customHeight="1">
      <c r="A109" s="185" t="s">
        <v>288</v>
      </c>
      <c r="B109" s="185">
        <v>7371</v>
      </c>
      <c r="C109" s="185">
        <v>73</v>
      </c>
      <c r="D109" s="185">
        <v>70</v>
      </c>
      <c r="E109" s="185">
        <v>64</v>
      </c>
      <c r="F109" s="185">
        <v>60</v>
      </c>
      <c r="G109" s="185">
        <v>59</v>
      </c>
      <c r="H109" s="185">
        <v>49</v>
      </c>
      <c r="I109" s="185">
        <v>57</v>
      </c>
      <c r="J109" s="185">
        <v>57</v>
      </c>
      <c r="K109" s="185">
        <v>64</v>
      </c>
      <c r="L109" s="185">
        <v>66</v>
      </c>
      <c r="M109" s="185">
        <v>51</v>
      </c>
      <c r="N109" s="185">
        <v>65</v>
      </c>
      <c r="O109" s="185">
        <v>40</v>
      </c>
      <c r="P109" s="185">
        <v>53</v>
      </c>
      <c r="Q109" s="185">
        <v>41</v>
      </c>
      <c r="R109" s="185">
        <v>48</v>
      </c>
      <c r="S109" s="185">
        <v>43</v>
      </c>
      <c r="T109" s="185">
        <v>43</v>
      </c>
      <c r="U109" s="185">
        <v>147</v>
      </c>
      <c r="V109" s="185">
        <v>271</v>
      </c>
      <c r="W109" s="185">
        <v>208</v>
      </c>
      <c r="X109" s="185">
        <v>161</v>
      </c>
      <c r="Y109" s="185">
        <v>155</v>
      </c>
      <c r="Z109" s="185">
        <v>177</v>
      </c>
      <c r="AA109" s="185">
        <v>215</v>
      </c>
      <c r="AB109" s="185">
        <v>175</v>
      </c>
      <c r="AC109" s="185">
        <v>176</v>
      </c>
      <c r="AD109" s="185">
        <v>167</v>
      </c>
      <c r="AE109" s="185">
        <v>152</v>
      </c>
      <c r="AF109" s="185">
        <v>146</v>
      </c>
      <c r="AG109" s="185">
        <v>155</v>
      </c>
      <c r="AH109" s="185">
        <v>148</v>
      </c>
      <c r="AI109" s="185">
        <v>157</v>
      </c>
      <c r="AJ109" s="185">
        <v>170</v>
      </c>
      <c r="AK109" s="185">
        <v>154</v>
      </c>
      <c r="AL109" s="185">
        <v>130</v>
      </c>
      <c r="AM109" s="185">
        <v>136</v>
      </c>
      <c r="AN109" s="185">
        <v>116</v>
      </c>
      <c r="AO109" s="185">
        <v>119</v>
      </c>
      <c r="AP109" s="185">
        <v>88</v>
      </c>
      <c r="AQ109" s="185">
        <v>102</v>
      </c>
      <c r="AR109" s="185">
        <v>96</v>
      </c>
      <c r="AS109" s="185">
        <v>85</v>
      </c>
      <c r="AT109" s="185">
        <v>102</v>
      </c>
      <c r="AU109" s="185">
        <v>66</v>
      </c>
      <c r="AV109" s="185">
        <v>68</v>
      </c>
      <c r="AW109" s="185">
        <v>72</v>
      </c>
      <c r="AX109" s="185">
        <v>77</v>
      </c>
      <c r="AY109" s="185">
        <v>78</v>
      </c>
      <c r="AZ109" s="185">
        <v>85</v>
      </c>
      <c r="BA109" s="185">
        <v>73</v>
      </c>
      <c r="BB109" s="185">
        <v>83</v>
      </c>
      <c r="BC109" s="185">
        <v>74</v>
      </c>
      <c r="BD109" s="185">
        <v>103</v>
      </c>
      <c r="BE109" s="185">
        <v>96</v>
      </c>
      <c r="BF109" s="185">
        <v>90</v>
      </c>
      <c r="BG109" s="185">
        <v>82</v>
      </c>
      <c r="BH109" s="185">
        <v>90</v>
      </c>
      <c r="BI109" s="185">
        <v>77</v>
      </c>
      <c r="BJ109" s="185">
        <v>76</v>
      </c>
      <c r="BK109" s="185">
        <v>75</v>
      </c>
      <c r="BL109" s="185">
        <v>75</v>
      </c>
      <c r="BM109" s="185">
        <v>80</v>
      </c>
      <c r="BN109" s="185">
        <v>72</v>
      </c>
      <c r="BO109" s="185">
        <v>52</v>
      </c>
      <c r="BP109" s="185">
        <v>58</v>
      </c>
      <c r="BQ109" s="185">
        <v>61</v>
      </c>
      <c r="BR109" s="185">
        <v>62</v>
      </c>
      <c r="BS109" s="185">
        <v>44</v>
      </c>
      <c r="BT109" s="185">
        <v>67</v>
      </c>
      <c r="BU109" s="185">
        <v>57</v>
      </c>
      <c r="BV109" s="185">
        <v>41</v>
      </c>
      <c r="BW109" s="185">
        <v>42</v>
      </c>
      <c r="BX109" s="185">
        <v>32</v>
      </c>
      <c r="BY109" s="185">
        <v>45</v>
      </c>
      <c r="BZ109" s="185">
        <v>43</v>
      </c>
      <c r="CA109" s="185">
        <v>32</v>
      </c>
      <c r="CB109" s="185">
        <v>26</v>
      </c>
      <c r="CC109" s="185">
        <v>25</v>
      </c>
      <c r="CD109" s="185">
        <v>17</v>
      </c>
      <c r="CE109" s="185">
        <v>14</v>
      </c>
      <c r="CF109" s="185">
        <v>21</v>
      </c>
      <c r="CG109" s="185">
        <v>22</v>
      </c>
      <c r="CH109" s="185">
        <v>18</v>
      </c>
      <c r="CI109" s="185">
        <v>12</v>
      </c>
      <c r="CJ109" s="185">
        <v>10</v>
      </c>
      <c r="CK109" s="185">
        <v>12</v>
      </c>
      <c r="CL109" s="185">
        <v>10</v>
      </c>
      <c r="CM109" s="185">
        <v>6</v>
      </c>
      <c r="CN109" s="185">
        <v>4</v>
      </c>
      <c r="CO109" s="185">
        <v>35</v>
      </c>
    </row>
    <row r="110" spans="1:93" ht="19.95" customHeight="1">
      <c r="A110" s="185" t="s">
        <v>289</v>
      </c>
      <c r="B110" s="185">
        <v>5734</v>
      </c>
      <c r="C110" s="185">
        <v>49</v>
      </c>
      <c r="D110" s="185">
        <v>56</v>
      </c>
      <c r="E110" s="185">
        <v>39</v>
      </c>
      <c r="F110" s="185">
        <v>38</v>
      </c>
      <c r="G110" s="185">
        <v>57</v>
      </c>
      <c r="H110" s="185">
        <v>53</v>
      </c>
      <c r="I110" s="185">
        <v>47</v>
      </c>
      <c r="J110" s="185">
        <v>52</v>
      </c>
      <c r="K110" s="185">
        <v>40</v>
      </c>
      <c r="L110" s="185">
        <v>60</v>
      </c>
      <c r="M110" s="185">
        <v>48</v>
      </c>
      <c r="N110" s="185">
        <v>63</v>
      </c>
      <c r="O110" s="185">
        <v>44</v>
      </c>
      <c r="P110" s="185">
        <v>50</v>
      </c>
      <c r="Q110" s="185">
        <v>69</v>
      </c>
      <c r="R110" s="185">
        <v>55</v>
      </c>
      <c r="S110" s="185">
        <v>53</v>
      </c>
      <c r="T110" s="185">
        <v>48</v>
      </c>
      <c r="U110" s="185">
        <v>43</v>
      </c>
      <c r="V110" s="185">
        <v>44</v>
      </c>
      <c r="W110" s="185">
        <v>51</v>
      </c>
      <c r="X110" s="185">
        <v>56</v>
      </c>
      <c r="Y110" s="185">
        <v>51</v>
      </c>
      <c r="Z110" s="185">
        <v>47</v>
      </c>
      <c r="AA110" s="185">
        <v>70</v>
      </c>
      <c r="AB110" s="185">
        <v>68</v>
      </c>
      <c r="AC110" s="185">
        <v>80</v>
      </c>
      <c r="AD110" s="185">
        <v>76</v>
      </c>
      <c r="AE110" s="185">
        <v>73</v>
      </c>
      <c r="AF110" s="185">
        <v>69</v>
      </c>
      <c r="AG110" s="185">
        <v>86</v>
      </c>
      <c r="AH110" s="185">
        <v>58</v>
      </c>
      <c r="AI110" s="185">
        <v>60</v>
      </c>
      <c r="AJ110" s="185">
        <v>64</v>
      </c>
      <c r="AK110" s="185">
        <v>90</v>
      </c>
      <c r="AL110" s="185">
        <v>76</v>
      </c>
      <c r="AM110" s="185">
        <v>66</v>
      </c>
      <c r="AN110" s="185">
        <v>67</v>
      </c>
      <c r="AO110" s="185">
        <v>80</v>
      </c>
      <c r="AP110" s="185">
        <v>67</v>
      </c>
      <c r="AQ110" s="185">
        <v>68</v>
      </c>
      <c r="AR110" s="185">
        <v>82</v>
      </c>
      <c r="AS110" s="185">
        <v>47</v>
      </c>
      <c r="AT110" s="185">
        <v>79</v>
      </c>
      <c r="AU110" s="185">
        <v>53</v>
      </c>
      <c r="AV110" s="185">
        <v>48</v>
      </c>
      <c r="AW110" s="185">
        <v>65</v>
      </c>
      <c r="AX110" s="185">
        <v>57</v>
      </c>
      <c r="AY110" s="185">
        <v>62</v>
      </c>
      <c r="AZ110" s="185">
        <v>54</v>
      </c>
      <c r="BA110" s="185">
        <v>62</v>
      </c>
      <c r="BB110" s="185">
        <v>71</v>
      </c>
      <c r="BC110" s="185">
        <v>94</v>
      </c>
      <c r="BD110" s="185">
        <v>82</v>
      </c>
      <c r="BE110" s="185">
        <v>88</v>
      </c>
      <c r="BF110" s="185">
        <v>96</v>
      </c>
      <c r="BG110" s="185">
        <v>116</v>
      </c>
      <c r="BH110" s="185">
        <v>102</v>
      </c>
      <c r="BI110" s="185">
        <v>113</v>
      </c>
      <c r="BJ110" s="185">
        <v>112</v>
      </c>
      <c r="BK110" s="185">
        <v>102</v>
      </c>
      <c r="BL110" s="185">
        <v>109</v>
      </c>
      <c r="BM110" s="185">
        <v>124</v>
      </c>
      <c r="BN110" s="185">
        <v>95</v>
      </c>
      <c r="BO110" s="185">
        <v>91</v>
      </c>
      <c r="BP110" s="185">
        <v>95</v>
      </c>
      <c r="BQ110" s="185">
        <v>87</v>
      </c>
      <c r="BR110" s="185">
        <v>83</v>
      </c>
      <c r="BS110" s="185">
        <v>65</v>
      </c>
      <c r="BT110" s="185">
        <v>77</v>
      </c>
      <c r="BU110" s="185">
        <v>73</v>
      </c>
      <c r="BV110" s="185">
        <v>61</v>
      </c>
      <c r="BW110" s="185">
        <v>64</v>
      </c>
      <c r="BX110" s="185">
        <v>57</v>
      </c>
      <c r="BY110" s="185">
        <v>63</v>
      </c>
      <c r="BZ110" s="185">
        <v>73</v>
      </c>
      <c r="CA110" s="185">
        <v>53</v>
      </c>
      <c r="CB110" s="185">
        <v>40</v>
      </c>
      <c r="CC110" s="185">
        <v>46</v>
      </c>
      <c r="CD110" s="185">
        <v>48</v>
      </c>
      <c r="CE110" s="185">
        <v>43</v>
      </c>
      <c r="CF110" s="185">
        <v>38</v>
      </c>
      <c r="CG110" s="185">
        <v>31</v>
      </c>
      <c r="CH110" s="185">
        <v>36</v>
      </c>
      <c r="CI110" s="185">
        <v>31</v>
      </c>
      <c r="CJ110" s="185">
        <v>16</v>
      </c>
      <c r="CK110" s="185">
        <v>21</v>
      </c>
      <c r="CL110" s="185">
        <v>21</v>
      </c>
      <c r="CM110" s="185">
        <v>16</v>
      </c>
      <c r="CN110" s="185">
        <v>13</v>
      </c>
      <c r="CO110" s="185">
        <v>48</v>
      </c>
    </row>
    <row r="111" spans="1:93" ht="19.95" customHeight="1">
      <c r="A111" s="185" t="s">
        <v>290</v>
      </c>
      <c r="B111" s="185">
        <v>4970</v>
      </c>
      <c r="C111" s="185">
        <v>54</v>
      </c>
      <c r="D111" s="185">
        <v>65</v>
      </c>
      <c r="E111" s="185">
        <v>46</v>
      </c>
      <c r="F111" s="185">
        <v>45</v>
      </c>
      <c r="G111" s="185">
        <v>38</v>
      </c>
      <c r="H111" s="185">
        <v>44</v>
      </c>
      <c r="I111" s="185">
        <v>44</v>
      </c>
      <c r="J111" s="185">
        <v>49</v>
      </c>
      <c r="K111" s="185">
        <v>45</v>
      </c>
      <c r="L111" s="185">
        <v>41</v>
      </c>
      <c r="M111" s="185">
        <v>39</v>
      </c>
      <c r="N111" s="185">
        <v>43</v>
      </c>
      <c r="O111" s="185">
        <v>55</v>
      </c>
      <c r="P111" s="185">
        <v>43</v>
      </c>
      <c r="Q111" s="185">
        <v>37</v>
      </c>
      <c r="R111" s="185">
        <v>42</v>
      </c>
      <c r="S111" s="185">
        <v>43</v>
      </c>
      <c r="T111" s="185">
        <v>45</v>
      </c>
      <c r="U111" s="185">
        <v>37</v>
      </c>
      <c r="V111" s="185">
        <v>32</v>
      </c>
      <c r="W111" s="185">
        <v>40</v>
      </c>
      <c r="X111" s="185">
        <v>41</v>
      </c>
      <c r="Y111" s="185">
        <v>53</v>
      </c>
      <c r="Z111" s="185">
        <v>52</v>
      </c>
      <c r="AA111" s="185">
        <v>74</v>
      </c>
      <c r="AB111" s="185">
        <v>60</v>
      </c>
      <c r="AC111" s="185">
        <v>82</v>
      </c>
      <c r="AD111" s="185">
        <v>70</v>
      </c>
      <c r="AE111" s="185">
        <v>108</v>
      </c>
      <c r="AF111" s="185">
        <v>76</v>
      </c>
      <c r="AG111" s="185">
        <v>91</v>
      </c>
      <c r="AH111" s="185">
        <v>108</v>
      </c>
      <c r="AI111" s="185">
        <v>81</v>
      </c>
      <c r="AJ111" s="185">
        <v>93</v>
      </c>
      <c r="AK111" s="185">
        <v>105</v>
      </c>
      <c r="AL111" s="185">
        <v>80</v>
      </c>
      <c r="AM111" s="185">
        <v>53</v>
      </c>
      <c r="AN111" s="185">
        <v>97</v>
      </c>
      <c r="AO111" s="185">
        <v>76</v>
      </c>
      <c r="AP111" s="185">
        <v>76</v>
      </c>
      <c r="AQ111" s="185">
        <v>74</v>
      </c>
      <c r="AR111" s="185">
        <v>86</v>
      </c>
      <c r="AS111" s="185">
        <v>78</v>
      </c>
      <c r="AT111" s="185">
        <v>71</v>
      </c>
      <c r="AU111" s="185">
        <v>61</v>
      </c>
      <c r="AV111" s="185">
        <v>52</v>
      </c>
      <c r="AW111" s="185">
        <v>54</v>
      </c>
      <c r="AX111" s="185">
        <v>63</v>
      </c>
      <c r="AY111" s="185">
        <v>70</v>
      </c>
      <c r="AZ111" s="185">
        <v>61</v>
      </c>
      <c r="BA111" s="185">
        <v>63</v>
      </c>
      <c r="BB111" s="185">
        <v>66</v>
      </c>
      <c r="BC111" s="185">
        <v>60</v>
      </c>
      <c r="BD111" s="185">
        <v>70</v>
      </c>
      <c r="BE111" s="185">
        <v>66</v>
      </c>
      <c r="BF111" s="185">
        <v>70</v>
      </c>
      <c r="BG111" s="185">
        <v>61</v>
      </c>
      <c r="BH111" s="185">
        <v>70</v>
      </c>
      <c r="BI111" s="185">
        <v>63</v>
      </c>
      <c r="BJ111" s="185">
        <v>69</v>
      </c>
      <c r="BK111" s="185">
        <v>65</v>
      </c>
      <c r="BL111" s="185">
        <v>60</v>
      </c>
      <c r="BM111" s="185">
        <v>65</v>
      </c>
      <c r="BN111" s="185">
        <v>58</v>
      </c>
      <c r="BO111" s="185">
        <v>74</v>
      </c>
      <c r="BP111" s="185">
        <v>59</v>
      </c>
      <c r="BQ111" s="185">
        <v>71</v>
      </c>
      <c r="BR111" s="185">
        <v>64</v>
      </c>
      <c r="BS111" s="185">
        <v>55</v>
      </c>
      <c r="BT111" s="185">
        <v>75</v>
      </c>
      <c r="BU111" s="185">
        <v>56</v>
      </c>
      <c r="BV111" s="185">
        <v>41</v>
      </c>
      <c r="BW111" s="185">
        <v>48</v>
      </c>
      <c r="BX111" s="185">
        <v>59</v>
      </c>
      <c r="BY111" s="185">
        <v>52</v>
      </c>
      <c r="BZ111" s="185">
        <v>55</v>
      </c>
      <c r="CA111" s="185">
        <v>29</v>
      </c>
      <c r="CB111" s="185">
        <v>32</v>
      </c>
      <c r="CC111" s="185">
        <v>19</v>
      </c>
      <c r="CD111" s="185">
        <v>21</v>
      </c>
      <c r="CE111" s="185">
        <v>22</v>
      </c>
      <c r="CF111" s="185">
        <v>18</v>
      </c>
      <c r="CG111" s="185">
        <v>18</v>
      </c>
      <c r="CH111" s="185">
        <v>19</v>
      </c>
      <c r="CI111" s="185">
        <v>17</v>
      </c>
      <c r="CJ111" s="185">
        <v>10</v>
      </c>
      <c r="CK111" s="185">
        <v>14</v>
      </c>
      <c r="CL111" s="185">
        <v>12</v>
      </c>
      <c r="CM111" s="185">
        <v>10</v>
      </c>
      <c r="CN111" s="185">
        <v>5</v>
      </c>
      <c r="CO111" s="185">
        <v>36</v>
      </c>
    </row>
    <row r="112" spans="1:93" ht="19.95" customHeight="1">
      <c r="A112" s="185" t="s">
        <v>291</v>
      </c>
      <c r="B112" s="185">
        <v>6884</v>
      </c>
      <c r="C112" s="185">
        <v>71</v>
      </c>
      <c r="D112" s="185">
        <v>77</v>
      </c>
      <c r="E112" s="185">
        <v>72</v>
      </c>
      <c r="F112" s="185">
        <v>94</v>
      </c>
      <c r="G112" s="185">
        <v>81</v>
      </c>
      <c r="H112" s="185">
        <v>88</v>
      </c>
      <c r="I112" s="185">
        <v>109</v>
      </c>
      <c r="J112" s="185">
        <v>61</v>
      </c>
      <c r="K112" s="185">
        <v>88</v>
      </c>
      <c r="L112" s="185">
        <v>93</v>
      </c>
      <c r="M112" s="185">
        <v>126</v>
      </c>
      <c r="N112" s="185">
        <v>74</v>
      </c>
      <c r="O112" s="185">
        <v>101</v>
      </c>
      <c r="P112" s="185">
        <v>94</v>
      </c>
      <c r="Q112" s="185">
        <v>93</v>
      </c>
      <c r="R112" s="185">
        <v>105</v>
      </c>
      <c r="S112" s="185">
        <v>96</v>
      </c>
      <c r="T112" s="185">
        <v>103</v>
      </c>
      <c r="U112" s="185">
        <v>74</v>
      </c>
      <c r="V112" s="185">
        <v>67</v>
      </c>
      <c r="W112" s="185">
        <v>67</v>
      </c>
      <c r="X112" s="185">
        <v>67</v>
      </c>
      <c r="Y112" s="185">
        <v>77</v>
      </c>
      <c r="Z112" s="185">
        <v>82</v>
      </c>
      <c r="AA112" s="185">
        <v>96</v>
      </c>
      <c r="AB112" s="185">
        <v>85</v>
      </c>
      <c r="AC112" s="185">
        <v>85</v>
      </c>
      <c r="AD112" s="185">
        <v>80</v>
      </c>
      <c r="AE112" s="185">
        <v>72</v>
      </c>
      <c r="AF112" s="185">
        <v>99</v>
      </c>
      <c r="AG112" s="185">
        <v>99</v>
      </c>
      <c r="AH112" s="185">
        <v>103</v>
      </c>
      <c r="AI112" s="185">
        <v>115</v>
      </c>
      <c r="AJ112" s="185">
        <v>89</v>
      </c>
      <c r="AK112" s="185">
        <v>84</v>
      </c>
      <c r="AL112" s="185">
        <v>102</v>
      </c>
      <c r="AM112" s="185">
        <v>100</v>
      </c>
      <c r="AN112" s="185">
        <v>115</v>
      </c>
      <c r="AO112" s="185">
        <v>93</v>
      </c>
      <c r="AP112" s="185">
        <v>88</v>
      </c>
      <c r="AQ112" s="185">
        <v>108</v>
      </c>
      <c r="AR112" s="185">
        <v>112</v>
      </c>
      <c r="AS112" s="185">
        <v>86</v>
      </c>
      <c r="AT112" s="185">
        <v>86</v>
      </c>
      <c r="AU112" s="185">
        <v>81</v>
      </c>
      <c r="AV112" s="185">
        <v>71</v>
      </c>
      <c r="AW112" s="185">
        <v>92</v>
      </c>
      <c r="AX112" s="185">
        <v>89</v>
      </c>
      <c r="AY112" s="185">
        <v>87</v>
      </c>
      <c r="AZ112" s="185">
        <v>69</v>
      </c>
      <c r="BA112" s="185">
        <v>89</v>
      </c>
      <c r="BB112" s="185">
        <v>82</v>
      </c>
      <c r="BC112" s="185">
        <v>103</v>
      </c>
      <c r="BD112" s="185">
        <v>98</v>
      </c>
      <c r="BE112" s="185">
        <v>98</v>
      </c>
      <c r="BF112" s="185">
        <v>93</v>
      </c>
      <c r="BG112" s="185">
        <v>98</v>
      </c>
      <c r="BH112" s="185">
        <v>92</v>
      </c>
      <c r="BI112" s="185">
        <v>83</v>
      </c>
      <c r="BJ112" s="185">
        <v>100</v>
      </c>
      <c r="BK112" s="185">
        <v>99</v>
      </c>
      <c r="BL112" s="185">
        <v>99</v>
      </c>
      <c r="BM112" s="185">
        <v>104</v>
      </c>
      <c r="BN112" s="185">
        <v>96</v>
      </c>
      <c r="BO112" s="185">
        <v>97</v>
      </c>
      <c r="BP112" s="185">
        <v>80</v>
      </c>
      <c r="BQ112" s="185">
        <v>100</v>
      </c>
      <c r="BR112" s="185">
        <v>81</v>
      </c>
      <c r="BS112" s="185">
        <v>58</v>
      </c>
      <c r="BT112" s="185">
        <v>57</v>
      </c>
      <c r="BU112" s="185">
        <v>70</v>
      </c>
      <c r="BV112" s="185">
        <v>44</v>
      </c>
      <c r="BW112" s="185">
        <v>46</v>
      </c>
      <c r="BX112" s="185">
        <v>41</v>
      </c>
      <c r="BY112" s="185">
        <v>43</v>
      </c>
      <c r="BZ112" s="185">
        <v>32</v>
      </c>
      <c r="CA112" s="185">
        <v>29</v>
      </c>
      <c r="CB112" s="185">
        <v>41</v>
      </c>
      <c r="CC112" s="185">
        <v>40</v>
      </c>
      <c r="CD112" s="185">
        <v>33</v>
      </c>
      <c r="CE112" s="185">
        <v>23</v>
      </c>
      <c r="CF112" s="185">
        <v>23</v>
      </c>
      <c r="CG112" s="185">
        <v>30</v>
      </c>
      <c r="CH112" s="185">
        <v>21</v>
      </c>
      <c r="CI112" s="185">
        <v>24</v>
      </c>
      <c r="CJ112" s="185">
        <v>12</v>
      </c>
      <c r="CK112" s="185">
        <v>11</v>
      </c>
      <c r="CL112" s="185">
        <v>14</v>
      </c>
      <c r="CM112" s="185">
        <v>9</v>
      </c>
      <c r="CN112" s="185">
        <v>6</v>
      </c>
      <c r="CO112" s="185">
        <v>39</v>
      </c>
    </row>
    <row r="113" spans="1:93" ht="19.95" customHeight="1">
      <c r="A113" s="185" t="s">
        <v>292</v>
      </c>
      <c r="B113" s="185">
        <v>6156</v>
      </c>
      <c r="C113" s="185">
        <v>84</v>
      </c>
      <c r="D113" s="185">
        <v>62</v>
      </c>
      <c r="E113" s="185">
        <v>61</v>
      </c>
      <c r="F113" s="185">
        <v>74</v>
      </c>
      <c r="G113" s="185">
        <v>55</v>
      </c>
      <c r="H113" s="185">
        <v>61</v>
      </c>
      <c r="I113" s="185">
        <v>75</v>
      </c>
      <c r="J113" s="185">
        <v>56</v>
      </c>
      <c r="K113" s="185">
        <v>78</v>
      </c>
      <c r="L113" s="185">
        <v>60</v>
      </c>
      <c r="M113" s="185">
        <v>68</v>
      </c>
      <c r="N113" s="185">
        <v>74</v>
      </c>
      <c r="O113" s="185">
        <v>67</v>
      </c>
      <c r="P113" s="185">
        <v>67</v>
      </c>
      <c r="Q113" s="185">
        <v>70</v>
      </c>
      <c r="R113" s="185">
        <v>58</v>
      </c>
      <c r="S113" s="185">
        <v>65</v>
      </c>
      <c r="T113" s="185">
        <v>81</v>
      </c>
      <c r="U113" s="185">
        <v>90</v>
      </c>
      <c r="V113" s="185">
        <v>105</v>
      </c>
      <c r="W113" s="185">
        <v>95</v>
      </c>
      <c r="X113" s="185">
        <v>115</v>
      </c>
      <c r="Y113" s="185">
        <v>81</v>
      </c>
      <c r="Z113" s="185">
        <v>104</v>
      </c>
      <c r="AA113" s="185">
        <v>78</v>
      </c>
      <c r="AB113" s="185">
        <v>84</v>
      </c>
      <c r="AC113" s="185">
        <v>80</v>
      </c>
      <c r="AD113" s="185">
        <v>102</v>
      </c>
      <c r="AE113" s="185">
        <v>100</v>
      </c>
      <c r="AF113" s="185">
        <v>94</v>
      </c>
      <c r="AG113" s="185">
        <v>101</v>
      </c>
      <c r="AH113" s="185">
        <v>100</v>
      </c>
      <c r="AI113" s="185">
        <v>93</v>
      </c>
      <c r="AJ113" s="185">
        <v>78</v>
      </c>
      <c r="AK113" s="185">
        <v>88</v>
      </c>
      <c r="AL113" s="185">
        <v>80</v>
      </c>
      <c r="AM113" s="185">
        <v>105</v>
      </c>
      <c r="AN113" s="185">
        <v>101</v>
      </c>
      <c r="AO113" s="185">
        <v>87</v>
      </c>
      <c r="AP113" s="185">
        <v>77</v>
      </c>
      <c r="AQ113" s="185">
        <v>85</v>
      </c>
      <c r="AR113" s="185">
        <v>77</v>
      </c>
      <c r="AS113" s="185">
        <v>80</v>
      </c>
      <c r="AT113" s="185">
        <v>72</v>
      </c>
      <c r="AU113" s="185">
        <v>72</v>
      </c>
      <c r="AV113" s="185">
        <v>86</v>
      </c>
      <c r="AW113" s="185">
        <v>71</v>
      </c>
      <c r="AX113" s="185">
        <v>75</v>
      </c>
      <c r="AY113" s="185">
        <v>87</v>
      </c>
      <c r="AZ113" s="185">
        <v>73</v>
      </c>
      <c r="BA113" s="185">
        <v>80</v>
      </c>
      <c r="BB113" s="185">
        <v>87</v>
      </c>
      <c r="BC113" s="185">
        <v>86</v>
      </c>
      <c r="BD113" s="185">
        <v>81</v>
      </c>
      <c r="BE113" s="185">
        <v>84</v>
      </c>
      <c r="BF113" s="185">
        <v>68</v>
      </c>
      <c r="BG113" s="185">
        <v>93</v>
      </c>
      <c r="BH113" s="185">
        <v>91</v>
      </c>
      <c r="BI113" s="185">
        <v>97</v>
      </c>
      <c r="BJ113" s="185">
        <v>95</v>
      </c>
      <c r="BK113" s="185">
        <v>100</v>
      </c>
      <c r="BL113" s="185">
        <v>104</v>
      </c>
      <c r="BM113" s="185">
        <v>81</v>
      </c>
      <c r="BN113" s="185">
        <v>82</v>
      </c>
      <c r="BO113" s="185">
        <v>78</v>
      </c>
      <c r="BP113" s="185">
        <v>57</v>
      </c>
      <c r="BQ113" s="185">
        <v>55</v>
      </c>
      <c r="BR113" s="185">
        <v>61</v>
      </c>
      <c r="BS113" s="185">
        <v>58</v>
      </c>
      <c r="BT113" s="185">
        <v>57</v>
      </c>
      <c r="BU113" s="185">
        <v>42</v>
      </c>
      <c r="BV113" s="185">
        <v>55</v>
      </c>
      <c r="BW113" s="185">
        <v>49</v>
      </c>
      <c r="BX113" s="185">
        <v>33</v>
      </c>
      <c r="BY113" s="185">
        <v>49</v>
      </c>
      <c r="BZ113" s="185">
        <v>45</v>
      </c>
      <c r="CA113" s="185">
        <v>44</v>
      </c>
      <c r="CB113" s="185">
        <v>32</v>
      </c>
      <c r="CC113" s="185">
        <v>20</v>
      </c>
      <c r="CD113" s="185">
        <v>28</v>
      </c>
      <c r="CE113" s="185">
        <v>17</v>
      </c>
      <c r="CF113" s="185">
        <v>17</v>
      </c>
      <c r="CG113" s="185">
        <v>15</v>
      </c>
      <c r="CH113" s="185">
        <v>19</v>
      </c>
      <c r="CI113" s="185">
        <v>13</v>
      </c>
      <c r="CJ113" s="185">
        <v>13</v>
      </c>
      <c r="CK113" s="185">
        <v>10</v>
      </c>
      <c r="CL113" s="185">
        <v>9</v>
      </c>
      <c r="CM113" s="185">
        <v>7</v>
      </c>
      <c r="CN113" s="185">
        <v>2</v>
      </c>
      <c r="CO113" s="185">
        <v>10</v>
      </c>
    </row>
    <row r="114" spans="1:93" ht="19.95" customHeight="1">
      <c r="A114" s="185" t="s">
        <v>293</v>
      </c>
      <c r="B114" s="185">
        <v>7012</v>
      </c>
      <c r="C114" s="185">
        <v>87</v>
      </c>
      <c r="D114" s="185">
        <v>94</v>
      </c>
      <c r="E114" s="185">
        <v>88</v>
      </c>
      <c r="F114" s="185">
        <v>117</v>
      </c>
      <c r="G114" s="185">
        <v>94</v>
      </c>
      <c r="H114" s="185">
        <v>76</v>
      </c>
      <c r="I114" s="185">
        <v>98</v>
      </c>
      <c r="J114" s="185">
        <v>111</v>
      </c>
      <c r="K114" s="185">
        <v>115</v>
      </c>
      <c r="L114" s="185">
        <v>98</v>
      </c>
      <c r="M114" s="185">
        <v>98</v>
      </c>
      <c r="N114" s="185">
        <v>100</v>
      </c>
      <c r="O114" s="185">
        <v>72</v>
      </c>
      <c r="P114" s="185">
        <v>88</v>
      </c>
      <c r="Q114" s="185">
        <v>80</v>
      </c>
      <c r="R114" s="185">
        <v>97</v>
      </c>
      <c r="S114" s="185">
        <v>82</v>
      </c>
      <c r="T114" s="185">
        <v>77</v>
      </c>
      <c r="U114" s="185">
        <v>58</v>
      </c>
      <c r="V114" s="185">
        <v>55</v>
      </c>
      <c r="W114" s="185">
        <v>57</v>
      </c>
      <c r="X114" s="185">
        <v>74</v>
      </c>
      <c r="Y114" s="185">
        <v>63</v>
      </c>
      <c r="Z114" s="185">
        <v>94</v>
      </c>
      <c r="AA114" s="185">
        <v>99</v>
      </c>
      <c r="AB114" s="185">
        <v>95</v>
      </c>
      <c r="AC114" s="185">
        <v>115</v>
      </c>
      <c r="AD114" s="185">
        <v>138</v>
      </c>
      <c r="AE114" s="185">
        <v>152</v>
      </c>
      <c r="AF114" s="185">
        <v>130</v>
      </c>
      <c r="AG114" s="185">
        <v>152</v>
      </c>
      <c r="AH114" s="185">
        <v>151</v>
      </c>
      <c r="AI114" s="185">
        <v>147</v>
      </c>
      <c r="AJ114" s="185">
        <v>143</v>
      </c>
      <c r="AK114" s="185">
        <v>150</v>
      </c>
      <c r="AL114" s="185">
        <v>166</v>
      </c>
      <c r="AM114" s="185">
        <v>122</v>
      </c>
      <c r="AN114" s="185">
        <v>133</v>
      </c>
      <c r="AO114" s="185">
        <v>127</v>
      </c>
      <c r="AP114" s="185">
        <v>121</v>
      </c>
      <c r="AQ114" s="185">
        <v>104</v>
      </c>
      <c r="AR114" s="185">
        <v>129</v>
      </c>
      <c r="AS114" s="185">
        <v>105</v>
      </c>
      <c r="AT114" s="185">
        <v>108</v>
      </c>
      <c r="AU114" s="185">
        <v>83</v>
      </c>
      <c r="AV114" s="185">
        <v>74</v>
      </c>
      <c r="AW114" s="185">
        <v>98</v>
      </c>
      <c r="AX114" s="185">
        <v>79</v>
      </c>
      <c r="AY114" s="185">
        <v>90</v>
      </c>
      <c r="AZ114" s="185">
        <v>98</v>
      </c>
      <c r="BA114" s="185">
        <v>80</v>
      </c>
      <c r="BB114" s="185">
        <v>86</v>
      </c>
      <c r="BC114" s="185">
        <v>66</v>
      </c>
      <c r="BD114" s="185">
        <v>101</v>
      </c>
      <c r="BE114" s="185">
        <v>77</v>
      </c>
      <c r="BF114" s="185">
        <v>68</v>
      </c>
      <c r="BG114" s="185">
        <v>79</v>
      </c>
      <c r="BH114" s="185">
        <v>81</v>
      </c>
      <c r="BI114" s="185">
        <v>81</v>
      </c>
      <c r="BJ114" s="185">
        <v>99</v>
      </c>
      <c r="BK114" s="185">
        <v>76</v>
      </c>
      <c r="BL114" s="185">
        <v>63</v>
      </c>
      <c r="BM114" s="185">
        <v>76</v>
      </c>
      <c r="BN114" s="185">
        <v>66</v>
      </c>
      <c r="BO114" s="185">
        <v>72</v>
      </c>
      <c r="BP114" s="185">
        <v>49</v>
      </c>
      <c r="BQ114" s="185">
        <v>44</v>
      </c>
      <c r="BR114" s="185">
        <v>49</v>
      </c>
      <c r="BS114" s="185">
        <v>45</v>
      </c>
      <c r="BT114" s="185">
        <v>49</v>
      </c>
      <c r="BU114" s="185">
        <v>33</v>
      </c>
      <c r="BV114" s="185">
        <v>37</v>
      </c>
      <c r="BW114" s="185">
        <v>28</v>
      </c>
      <c r="BX114" s="185">
        <v>40</v>
      </c>
      <c r="BY114" s="185">
        <v>34</v>
      </c>
      <c r="BZ114" s="185">
        <v>40</v>
      </c>
      <c r="CA114" s="185">
        <v>33</v>
      </c>
      <c r="CB114" s="185">
        <v>16</v>
      </c>
      <c r="CC114" s="185">
        <v>22</v>
      </c>
      <c r="CD114" s="185">
        <v>24</v>
      </c>
      <c r="CE114" s="185">
        <v>18</v>
      </c>
      <c r="CF114" s="185">
        <v>13</v>
      </c>
      <c r="CG114" s="185">
        <v>8</v>
      </c>
      <c r="CH114" s="185">
        <v>13</v>
      </c>
      <c r="CI114" s="185">
        <v>9</v>
      </c>
      <c r="CJ114" s="185">
        <v>8</v>
      </c>
      <c r="CK114" s="185">
        <v>11</v>
      </c>
      <c r="CL114" s="185">
        <v>7</v>
      </c>
      <c r="CM114" s="185">
        <v>5</v>
      </c>
      <c r="CN114" s="185">
        <v>2</v>
      </c>
      <c r="CO114" s="185">
        <v>22</v>
      </c>
    </row>
    <row r="115" spans="1:93" ht="19.95" customHeight="1">
      <c r="A115" s="185" t="s">
        <v>294</v>
      </c>
      <c r="B115" s="185">
        <v>6026</v>
      </c>
      <c r="C115" s="185">
        <v>61</v>
      </c>
      <c r="D115" s="185">
        <v>71</v>
      </c>
      <c r="E115" s="185">
        <v>66</v>
      </c>
      <c r="F115" s="185">
        <v>68</v>
      </c>
      <c r="G115" s="185">
        <v>55</v>
      </c>
      <c r="H115" s="185">
        <v>71</v>
      </c>
      <c r="I115" s="185">
        <v>64</v>
      </c>
      <c r="J115" s="185">
        <v>71</v>
      </c>
      <c r="K115" s="185">
        <v>77</v>
      </c>
      <c r="L115" s="185">
        <v>53</v>
      </c>
      <c r="M115" s="185">
        <v>73</v>
      </c>
      <c r="N115" s="185">
        <v>75</v>
      </c>
      <c r="O115" s="185">
        <v>66</v>
      </c>
      <c r="P115" s="185">
        <v>80</v>
      </c>
      <c r="Q115" s="185">
        <v>79</v>
      </c>
      <c r="R115" s="185">
        <v>70</v>
      </c>
      <c r="S115" s="185">
        <v>76</v>
      </c>
      <c r="T115" s="185">
        <v>94</v>
      </c>
      <c r="U115" s="185">
        <v>83</v>
      </c>
      <c r="V115" s="185">
        <v>75</v>
      </c>
      <c r="W115" s="185">
        <v>66</v>
      </c>
      <c r="X115" s="185">
        <v>73</v>
      </c>
      <c r="Y115" s="185">
        <v>88</v>
      </c>
      <c r="Z115" s="185">
        <v>72</v>
      </c>
      <c r="AA115" s="185">
        <v>92</v>
      </c>
      <c r="AB115" s="185">
        <v>77</v>
      </c>
      <c r="AC115" s="185">
        <v>81</v>
      </c>
      <c r="AD115" s="185">
        <v>68</v>
      </c>
      <c r="AE115" s="185">
        <v>71</v>
      </c>
      <c r="AF115" s="185">
        <v>67</v>
      </c>
      <c r="AG115" s="185">
        <v>86</v>
      </c>
      <c r="AH115" s="185">
        <v>83</v>
      </c>
      <c r="AI115" s="185">
        <v>62</v>
      </c>
      <c r="AJ115" s="185">
        <v>70</v>
      </c>
      <c r="AK115" s="185">
        <v>77</v>
      </c>
      <c r="AL115" s="185">
        <v>99</v>
      </c>
      <c r="AM115" s="185">
        <v>87</v>
      </c>
      <c r="AN115" s="185">
        <v>65</v>
      </c>
      <c r="AO115" s="185">
        <v>80</v>
      </c>
      <c r="AP115" s="185">
        <v>80</v>
      </c>
      <c r="AQ115" s="185">
        <v>70</v>
      </c>
      <c r="AR115" s="185">
        <v>69</v>
      </c>
      <c r="AS115" s="185">
        <v>71</v>
      </c>
      <c r="AT115" s="185">
        <v>70</v>
      </c>
      <c r="AU115" s="185">
        <v>61</v>
      </c>
      <c r="AV115" s="185">
        <v>70</v>
      </c>
      <c r="AW115" s="185">
        <v>71</v>
      </c>
      <c r="AX115" s="185">
        <v>80</v>
      </c>
      <c r="AY115" s="185">
        <v>78</v>
      </c>
      <c r="AZ115" s="185">
        <v>61</v>
      </c>
      <c r="BA115" s="185">
        <v>105</v>
      </c>
      <c r="BB115" s="185">
        <v>78</v>
      </c>
      <c r="BC115" s="185">
        <v>100</v>
      </c>
      <c r="BD115" s="185">
        <v>84</v>
      </c>
      <c r="BE115" s="185">
        <v>109</v>
      </c>
      <c r="BF115" s="185">
        <v>105</v>
      </c>
      <c r="BG115" s="185">
        <v>114</v>
      </c>
      <c r="BH115" s="185">
        <v>105</v>
      </c>
      <c r="BI115" s="185">
        <v>103</v>
      </c>
      <c r="BJ115" s="185">
        <v>84</v>
      </c>
      <c r="BK115" s="185">
        <v>107</v>
      </c>
      <c r="BL115" s="185">
        <v>94</v>
      </c>
      <c r="BM115" s="185">
        <v>99</v>
      </c>
      <c r="BN115" s="185">
        <v>95</v>
      </c>
      <c r="BO115" s="185">
        <v>76</v>
      </c>
      <c r="BP115" s="185">
        <v>73</v>
      </c>
      <c r="BQ115" s="185">
        <v>73</v>
      </c>
      <c r="BR115" s="185">
        <v>62</v>
      </c>
      <c r="BS115" s="185">
        <v>55</v>
      </c>
      <c r="BT115" s="185">
        <v>63</v>
      </c>
      <c r="BU115" s="185">
        <v>53</v>
      </c>
      <c r="BV115" s="185">
        <v>47</v>
      </c>
      <c r="BW115" s="185">
        <v>42</v>
      </c>
      <c r="BX115" s="185">
        <v>46</v>
      </c>
      <c r="BY115" s="185">
        <v>38</v>
      </c>
      <c r="BZ115" s="185">
        <v>36</v>
      </c>
      <c r="CA115" s="185">
        <v>29</v>
      </c>
      <c r="CB115" s="185">
        <v>29</v>
      </c>
      <c r="CC115" s="185">
        <v>40</v>
      </c>
      <c r="CD115" s="185">
        <v>21</v>
      </c>
      <c r="CE115" s="185">
        <v>29</v>
      </c>
      <c r="CF115" s="185">
        <v>20</v>
      </c>
      <c r="CG115" s="185">
        <v>15</v>
      </c>
      <c r="CH115" s="185">
        <v>18</v>
      </c>
      <c r="CI115" s="185">
        <v>19</v>
      </c>
      <c r="CJ115" s="185">
        <v>20</v>
      </c>
      <c r="CK115" s="185">
        <v>12</v>
      </c>
      <c r="CL115" s="185">
        <v>17</v>
      </c>
      <c r="CM115" s="185">
        <v>11</v>
      </c>
      <c r="CN115" s="185">
        <v>5</v>
      </c>
      <c r="CO115" s="185">
        <v>22</v>
      </c>
    </row>
    <row r="116" spans="1:93" ht="19.95" customHeight="1">
      <c r="A116" s="185" t="s">
        <v>295</v>
      </c>
      <c r="B116" s="185">
        <v>5377</v>
      </c>
      <c r="C116" s="185">
        <v>62</v>
      </c>
      <c r="D116" s="185">
        <v>53</v>
      </c>
      <c r="E116" s="185">
        <v>50</v>
      </c>
      <c r="F116" s="185">
        <v>48</v>
      </c>
      <c r="G116" s="185">
        <v>40</v>
      </c>
      <c r="H116" s="185">
        <v>47</v>
      </c>
      <c r="I116" s="185">
        <v>57</v>
      </c>
      <c r="J116" s="185">
        <v>53</v>
      </c>
      <c r="K116" s="185">
        <v>40</v>
      </c>
      <c r="L116" s="185">
        <v>52</v>
      </c>
      <c r="M116" s="185">
        <v>65</v>
      </c>
      <c r="N116" s="185">
        <v>45</v>
      </c>
      <c r="O116" s="185">
        <v>56</v>
      </c>
      <c r="P116" s="185">
        <v>60</v>
      </c>
      <c r="Q116" s="185">
        <v>63</v>
      </c>
      <c r="R116" s="185">
        <v>62</v>
      </c>
      <c r="S116" s="185">
        <v>43</v>
      </c>
      <c r="T116" s="185">
        <v>46</v>
      </c>
      <c r="U116" s="185">
        <v>67</v>
      </c>
      <c r="V116" s="185">
        <v>57</v>
      </c>
      <c r="W116" s="185">
        <v>60</v>
      </c>
      <c r="X116" s="185">
        <v>49</v>
      </c>
      <c r="Y116" s="185">
        <v>60</v>
      </c>
      <c r="Z116" s="185">
        <v>62</v>
      </c>
      <c r="AA116" s="185">
        <v>65</v>
      </c>
      <c r="AB116" s="185">
        <v>70</v>
      </c>
      <c r="AC116" s="185">
        <v>103</v>
      </c>
      <c r="AD116" s="185">
        <v>94</v>
      </c>
      <c r="AE116" s="185">
        <v>84</v>
      </c>
      <c r="AF116" s="185">
        <v>108</v>
      </c>
      <c r="AG116" s="185">
        <v>118</v>
      </c>
      <c r="AH116" s="185">
        <v>104</v>
      </c>
      <c r="AI116" s="185">
        <v>108</v>
      </c>
      <c r="AJ116" s="185">
        <v>100</v>
      </c>
      <c r="AK116" s="185">
        <v>82</v>
      </c>
      <c r="AL116" s="185">
        <v>90</v>
      </c>
      <c r="AM116" s="185">
        <v>107</v>
      </c>
      <c r="AN116" s="185">
        <v>72</v>
      </c>
      <c r="AO116" s="185">
        <v>78</v>
      </c>
      <c r="AP116" s="185">
        <v>73</v>
      </c>
      <c r="AQ116" s="185">
        <v>88</v>
      </c>
      <c r="AR116" s="185">
        <v>72</v>
      </c>
      <c r="AS116" s="185">
        <v>65</v>
      </c>
      <c r="AT116" s="185">
        <v>74</v>
      </c>
      <c r="AU116" s="185">
        <v>65</v>
      </c>
      <c r="AV116" s="185">
        <v>59</v>
      </c>
      <c r="AW116" s="185">
        <v>66</v>
      </c>
      <c r="AX116" s="185">
        <v>62</v>
      </c>
      <c r="AY116" s="185">
        <v>61</v>
      </c>
      <c r="AZ116" s="185">
        <v>69</v>
      </c>
      <c r="BA116" s="185">
        <v>74</v>
      </c>
      <c r="BB116" s="185">
        <v>80</v>
      </c>
      <c r="BC116" s="185">
        <v>54</v>
      </c>
      <c r="BD116" s="185">
        <v>63</v>
      </c>
      <c r="BE116" s="185">
        <v>82</v>
      </c>
      <c r="BF116" s="185">
        <v>79</v>
      </c>
      <c r="BG116" s="185">
        <v>62</v>
      </c>
      <c r="BH116" s="185">
        <v>64</v>
      </c>
      <c r="BI116" s="185">
        <v>73</v>
      </c>
      <c r="BJ116" s="185">
        <v>68</v>
      </c>
      <c r="BK116" s="185">
        <v>81</v>
      </c>
      <c r="BL116" s="185">
        <v>74</v>
      </c>
      <c r="BM116" s="185">
        <v>72</v>
      </c>
      <c r="BN116" s="185">
        <v>67</v>
      </c>
      <c r="BO116" s="185">
        <v>63</v>
      </c>
      <c r="BP116" s="185">
        <v>69</v>
      </c>
      <c r="BQ116" s="185">
        <v>69</v>
      </c>
      <c r="BR116" s="185">
        <v>59</v>
      </c>
      <c r="BS116" s="185">
        <v>46</v>
      </c>
      <c r="BT116" s="185">
        <v>47</v>
      </c>
      <c r="BU116" s="185">
        <v>53</v>
      </c>
      <c r="BV116" s="185">
        <v>47</v>
      </c>
      <c r="BW116" s="185">
        <v>44</v>
      </c>
      <c r="BX116" s="185">
        <v>37</v>
      </c>
      <c r="BY116" s="185">
        <v>53</v>
      </c>
      <c r="BZ116" s="185">
        <v>40</v>
      </c>
      <c r="CA116" s="185">
        <v>36</v>
      </c>
      <c r="CB116" s="185">
        <v>36</v>
      </c>
      <c r="CC116" s="185">
        <v>24</v>
      </c>
      <c r="CD116" s="185">
        <v>31</v>
      </c>
      <c r="CE116" s="185">
        <v>38</v>
      </c>
      <c r="CF116" s="185">
        <v>23</v>
      </c>
      <c r="CG116" s="185">
        <v>16</v>
      </c>
      <c r="CH116" s="185">
        <v>20</v>
      </c>
      <c r="CI116" s="185">
        <v>25</v>
      </c>
      <c r="CJ116" s="185">
        <v>15</v>
      </c>
      <c r="CK116" s="185">
        <v>13</v>
      </c>
      <c r="CL116" s="185">
        <v>9</v>
      </c>
      <c r="CM116" s="185">
        <v>9</v>
      </c>
      <c r="CN116" s="185">
        <v>5</v>
      </c>
      <c r="CO116" s="185">
        <v>23</v>
      </c>
    </row>
    <row r="117" spans="1:93" ht="19.95" customHeight="1">
      <c r="A117" s="185" t="s">
        <v>296</v>
      </c>
      <c r="B117" s="185">
        <v>3239</v>
      </c>
      <c r="C117" s="185">
        <v>42</v>
      </c>
      <c r="D117" s="185">
        <v>43</v>
      </c>
      <c r="E117" s="185">
        <v>29</v>
      </c>
      <c r="F117" s="185">
        <v>40</v>
      </c>
      <c r="G117" s="185">
        <v>45</v>
      </c>
      <c r="H117" s="185">
        <v>36</v>
      </c>
      <c r="I117" s="185">
        <v>42</v>
      </c>
      <c r="J117" s="185">
        <v>48</v>
      </c>
      <c r="K117" s="185">
        <v>55</v>
      </c>
      <c r="L117" s="185">
        <v>47</v>
      </c>
      <c r="M117" s="185">
        <v>55</v>
      </c>
      <c r="N117" s="185">
        <v>50</v>
      </c>
      <c r="O117" s="185">
        <v>56</v>
      </c>
      <c r="P117" s="185">
        <v>45</v>
      </c>
      <c r="Q117" s="185">
        <v>40</v>
      </c>
      <c r="R117" s="185">
        <v>26</v>
      </c>
      <c r="S117" s="185">
        <v>47</v>
      </c>
      <c r="T117" s="185">
        <v>32</v>
      </c>
      <c r="U117" s="185">
        <v>42</v>
      </c>
      <c r="V117" s="185">
        <v>37</v>
      </c>
      <c r="W117" s="185">
        <v>35</v>
      </c>
      <c r="X117" s="185">
        <v>36</v>
      </c>
      <c r="Y117" s="185">
        <v>38</v>
      </c>
      <c r="Z117" s="185">
        <v>32</v>
      </c>
      <c r="AA117" s="185">
        <v>78</v>
      </c>
      <c r="AB117" s="185">
        <v>55</v>
      </c>
      <c r="AC117" s="185">
        <v>79</v>
      </c>
      <c r="AD117" s="185">
        <v>106</v>
      </c>
      <c r="AE117" s="185">
        <v>85</v>
      </c>
      <c r="AF117" s="185">
        <v>79</v>
      </c>
      <c r="AG117" s="185">
        <v>67</v>
      </c>
      <c r="AH117" s="185">
        <v>83</v>
      </c>
      <c r="AI117" s="185">
        <v>68</v>
      </c>
      <c r="AJ117" s="185">
        <v>81</v>
      </c>
      <c r="AK117" s="185">
        <v>74</v>
      </c>
      <c r="AL117" s="185">
        <v>59</v>
      </c>
      <c r="AM117" s="185">
        <v>71</v>
      </c>
      <c r="AN117" s="185">
        <v>67</v>
      </c>
      <c r="AO117" s="185">
        <v>59</v>
      </c>
      <c r="AP117" s="185">
        <v>66</v>
      </c>
      <c r="AQ117" s="185">
        <v>49</v>
      </c>
      <c r="AR117" s="185">
        <v>47</v>
      </c>
      <c r="AS117" s="185">
        <v>54</v>
      </c>
      <c r="AT117" s="185">
        <v>48</v>
      </c>
      <c r="AU117" s="185">
        <v>49</v>
      </c>
      <c r="AV117" s="185">
        <v>32</v>
      </c>
      <c r="AW117" s="185">
        <v>35</v>
      </c>
      <c r="AX117" s="185">
        <v>37</v>
      </c>
      <c r="AY117" s="185">
        <v>29</v>
      </c>
      <c r="AZ117" s="185">
        <v>49</v>
      </c>
      <c r="BA117" s="185">
        <v>38</v>
      </c>
      <c r="BB117" s="185">
        <v>45</v>
      </c>
      <c r="BC117" s="185">
        <v>29</v>
      </c>
      <c r="BD117" s="185">
        <v>42</v>
      </c>
      <c r="BE117" s="185">
        <v>25</v>
      </c>
      <c r="BF117" s="185">
        <v>30</v>
      </c>
      <c r="BG117" s="185">
        <v>29</v>
      </c>
      <c r="BH117" s="185">
        <v>29</v>
      </c>
      <c r="BI117" s="185">
        <v>31</v>
      </c>
      <c r="BJ117" s="185">
        <v>20</v>
      </c>
      <c r="BK117" s="185">
        <v>22</v>
      </c>
      <c r="BL117" s="185">
        <v>20</v>
      </c>
      <c r="BM117" s="185">
        <v>18</v>
      </c>
      <c r="BN117" s="185">
        <v>22</v>
      </c>
      <c r="BO117" s="185">
        <v>25</v>
      </c>
      <c r="BP117" s="185">
        <v>24</v>
      </c>
      <c r="BQ117" s="185">
        <v>16</v>
      </c>
      <c r="BR117" s="185">
        <v>25</v>
      </c>
      <c r="BS117" s="185">
        <v>18</v>
      </c>
      <c r="BT117" s="185">
        <v>14</v>
      </c>
      <c r="BU117" s="185">
        <v>16</v>
      </c>
      <c r="BV117" s="185">
        <v>6</v>
      </c>
      <c r="BW117" s="185">
        <v>7</v>
      </c>
      <c r="BX117" s="185">
        <v>9</v>
      </c>
      <c r="BY117" s="185">
        <v>6</v>
      </c>
      <c r="BZ117" s="185">
        <v>11</v>
      </c>
      <c r="CA117" s="185">
        <v>5</v>
      </c>
      <c r="CB117" s="185">
        <v>5</v>
      </c>
      <c r="CC117" s="185">
        <v>5</v>
      </c>
      <c r="CD117" s="185">
        <v>4</v>
      </c>
      <c r="CE117" s="185">
        <v>4</v>
      </c>
      <c r="CF117" s="185">
        <v>5</v>
      </c>
      <c r="CG117" s="185">
        <v>4</v>
      </c>
      <c r="CH117" s="185">
        <v>5</v>
      </c>
      <c r="CI117" s="185">
        <v>7</v>
      </c>
      <c r="CJ117" s="185">
        <v>4</v>
      </c>
      <c r="CK117" s="185">
        <v>5</v>
      </c>
      <c r="CL117" s="185">
        <v>1</v>
      </c>
      <c r="CM117" s="185">
        <v>3</v>
      </c>
      <c r="CN117" s="185">
        <v>0</v>
      </c>
      <c r="CO117" s="185">
        <v>1</v>
      </c>
    </row>
    <row r="118" spans="1:93" ht="19.95" customHeight="1">
      <c r="A118" s="185" t="s">
        <v>297</v>
      </c>
      <c r="B118" s="185">
        <v>3616</v>
      </c>
      <c r="C118" s="185">
        <v>37</v>
      </c>
      <c r="D118" s="185">
        <v>36</v>
      </c>
      <c r="E118" s="185">
        <v>32</v>
      </c>
      <c r="F118" s="185">
        <v>41</v>
      </c>
      <c r="G118" s="185">
        <v>25</v>
      </c>
      <c r="H118" s="185">
        <v>34</v>
      </c>
      <c r="I118" s="185">
        <v>43</v>
      </c>
      <c r="J118" s="185">
        <v>33</v>
      </c>
      <c r="K118" s="185">
        <v>39</v>
      </c>
      <c r="L118" s="185">
        <v>43</v>
      </c>
      <c r="M118" s="185">
        <v>33</v>
      </c>
      <c r="N118" s="185">
        <v>46</v>
      </c>
      <c r="O118" s="185">
        <v>50</v>
      </c>
      <c r="P118" s="185">
        <v>43</v>
      </c>
      <c r="Q118" s="185">
        <v>34</v>
      </c>
      <c r="R118" s="185">
        <v>47</v>
      </c>
      <c r="S118" s="185">
        <v>45</v>
      </c>
      <c r="T118" s="185">
        <v>45</v>
      </c>
      <c r="U118" s="185">
        <v>46</v>
      </c>
      <c r="V118" s="185">
        <v>36</v>
      </c>
      <c r="W118" s="185">
        <v>28</v>
      </c>
      <c r="X118" s="185">
        <v>44</v>
      </c>
      <c r="Y118" s="185">
        <v>46</v>
      </c>
      <c r="Z118" s="185">
        <v>47</v>
      </c>
      <c r="AA118" s="185">
        <v>50</v>
      </c>
      <c r="AB118" s="185">
        <v>34</v>
      </c>
      <c r="AC118" s="185">
        <v>42</v>
      </c>
      <c r="AD118" s="185">
        <v>46</v>
      </c>
      <c r="AE118" s="185">
        <v>47</v>
      </c>
      <c r="AF118" s="185">
        <v>29</v>
      </c>
      <c r="AG118" s="185">
        <v>43</v>
      </c>
      <c r="AH118" s="185">
        <v>54</v>
      </c>
      <c r="AI118" s="185">
        <v>55</v>
      </c>
      <c r="AJ118" s="185">
        <v>54</v>
      </c>
      <c r="AK118" s="185">
        <v>50</v>
      </c>
      <c r="AL118" s="185">
        <v>37</v>
      </c>
      <c r="AM118" s="185">
        <v>49</v>
      </c>
      <c r="AN118" s="185">
        <v>55</v>
      </c>
      <c r="AO118" s="185">
        <v>40</v>
      </c>
      <c r="AP118" s="185">
        <v>50</v>
      </c>
      <c r="AQ118" s="185">
        <v>42</v>
      </c>
      <c r="AR118" s="185">
        <v>52</v>
      </c>
      <c r="AS118" s="185">
        <v>48</v>
      </c>
      <c r="AT118" s="185">
        <v>38</v>
      </c>
      <c r="AU118" s="185">
        <v>53</v>
      </c>
      <c r="AV118" s="185">
        <v>40</v>
      </c>
      <c r="AW118" s="185">
        <v>33</v>
      </c>
      <c r="AX118" s="185">
        <v>42</v>
      </c>
      <c r="AY118" s="185">
        <v>33</v>
      </c>
      <c r="AZ118" s="185">
        <v>59</v>
      </c>
      <c r="BA118" s="185">
        <v>51</v>
      </c>
      <c r="BB118" s="185">
        <v>52</v>
      </c>
      <c r="BC118" s="185">
        <v>48</v>
      </c>
      <c r="BD118" s="185">
        <v>54</v>
      </c>
      <c r="BE118" s="185">
        <v>68</v>
      </c>
      <c r="BF118" s="185">
        <v>58</v>
      </c>
      <c r="BG118" s="185">
        <v>46</v>
      </c>
      <c r="BH118" s="185">
        <v>59</v>
      </c>
      <c r="BI118" s="185">
        <v>53</v>
      </c>
      <c r="BJ118" s="185">
        <v>48</v>
      </c>
      <c r="BK118" s="185">
        <v>64</v>
      </c>
      <c r="BL118" s="185">
        <v>50</v>
      </c>
      <c r="BM118" s="185">
        <v>46</v>
      </c>
      <c r="BN118" s="185">
        <v>64</v>
      </c>
      <c r="BO118" s="185">
        <v>37</v>
      </c>
      <c r="BP118" s="185">
        <v>46</v>
      </c>
      <c r="BQ118" s="185">
        <v>56</v>
      </c>
      <c r="BR118" s="185">
        <v>32</v>
      </c>
      <c r="BS118" s="185">
        <v>49</v>
      </c>
      <c r="BT118" s="185">
        <v>45</v>
      </c>
      <c r="BU118" s="185">
        <v>42</v>
      </c>
      <c r="BV118" s="185">
        <v>37</v>
      </c>
      <c r="BW118" s="185">
        <v>22</v>
      </c>
      <c r="BX118" s="185">
        <v>26</v>
      </c>
      <c r="BY118" s="185">
        <v>45</v>
      </c>
      <c r="BZ118" s="185">
        <v>33</v>
      </c>
      <c r="CA118" s="185">
        <v>18</v>
      </c>
      <c r="CB118" s="185">
        <v>33</v>
      </c>
      <c r="CC118" s="185">
        <v>22</v>
      </c>
      <c r="CD118" s="185">
        <v>14</v>
      </c>
      <c r="CE118" s="185">
        <v>19</v>
      </c>
      <c r="CF118" s="185">
        <v>12</v>
      </c>
      <c r="CG118" s="185">
        <v>16</v>
      </c>
      <c r="CH118" s="185">
        <v>19</v>
      </c>
      <c r="CI118" s="185">
        <v>14</v>
      </c>
      <c r="CJ118" s="185">
        <v>13</v>
      </c>
      <c r="CK118" s="185">
        <v>18</v>
      </c>
      <c r="CL118" s="185">
        <v>17</v>
      </c>
      <c r="CM118" s="185">
        <v>6</v>
      </c>
      <c r="CN118" s="185">
        <v>8</v>
      </c>
      <c r="CO118" s="185">
        <v>28</v>
      </c>
    </row>
    <row r="119" spans="1:93" ht="19.95" customHeight="1">
      <c r="A119" s="185" t="s">
        <v>298</v>
      </c>
      <c r="B119" s="185">
        <v>4509</v>
      </c>
      <c r="C119" s="185">
        <v>72</v>
      </c>
      <c r="D119" s="185">
        <v>65</v>
      </c>
      <c r="E119" s="185">
        <v>68</v>
      </c>
      <c r="F119" s="185">
        <v>65</v>
      </c>
      <c r="G119" s="185">
        <v>66</v>
      </c>
      <c r="H119" s="185">
        <v>55</v>
      </c>
      <c r="I119" s="185">
        <v>67</v>
      </c>
      <c r="J119" s="185">
        <v>51</v>
      </c>
      <c r="K119" s="185">
        <v>47</v>
      </c>
      <c r="L119" s="185">
        <v>67</v>
      </c>
      <c r="M119" s="185">
        <v>57</v>
      </c>
      <c r="N119" s="185">
        <v>65</v>
      </c>
      <c r="O119" s="185">
        <v>66</v>
      </c>
      <c r="P119" s="185">
        <v>71</v>
      </c>
      <c r="Q119" s="185">
        <v>79</v>
      </c>
      <c r="R119" s="185">
        <v>65</v>
      </c>
      <c r="S119" s="185">
        <v>76</v>
      </c>
      <c r="T119" s="185">
        <v>55</v>
      </c>
      <c r="U119" s="185">
        <v>68</v>
      </c>
      <c r="V119" s="185">
        <v>59</v>
      </c>
      <c r="W119" s="185">
        <v>57</v>
      </c>
      <c r="X119" s="185">
        <v>63</v>
      </c>
      <c r="Y119" s="185">
        <v>57</v>
      </c>
      <c r="Z119" s="185">
        <v>57</v>
      </c>
      <c r="AA119" s="185">
        <v>58</v>
      </c>
      <c r="AB119" s="185">
        <v>51</v>
      </c>
      <c r="AC119" s="185">
        <v>52</v>
      </c>
      <c r="AD119" s="185">
        <v>77</v>
      </c>
      <c r="AE119" s="185">
        <v>74</v>
      </c>
      <c r="AF119" s="185">
        <v>71</v>
      </c>
      <c r="AG119" s="185">
        <v>88</v>
      </c>
      <c r="AH119" s="185">
        <v>75</v>
      </c>
      <c r="AI119" s="185">
        <v>83</v>
      </c>
      <c r="AJ119" s="185">
        <v>62</v>
      </c>
      <c r="AK119" s="185">
        <v>65</v>
      </c>
      <c r="AL119" s="185">
        <v>74</v>
      </c>
      <c r="AM119" s="185">
        <v>58</v>
      </c>
      <c r="AN119" s="185">
        <v>64</v>
      </c>
      <c r="AO119" s="185">
        <v>83</v>
      </c>
      <c r="AP119" s="185">
        <v>58</v>
      </c>
      <c r="AQ119" s="185">
        <v>78</v>
      </c>
      <c r="AR119" s="185">
        <v>60</v>
      </c>
      <c r="AS119" s="185">
        <v>44</v>
      </c>
      <c r="AT119" s="185">
        <v>60</v>
      </c>
      <c r="AU119" s="185">
        <v>55</v>
      </c>
      <c r="AV119" s="185">
        <v>40</v>
      </c>
      <c r="AW119" s="185">
        <v>43</v>
      </c>
      <c r="AX119" s="185">
        <v>56</v>
      </c>
      <c r="AY119" s="185">
        <v>47</v>
      </c>
      <c r="AZ119" s="185">
        <v>52</v>
      </c>
      <c r="BA119" s="185">
        <v>54</v>
      </c>
      <c r="BB119" s="185">
        <v>64</v>
      </c>
      <c r="BC119" s="185">
        <v>60</v>
      </c>
      <c r="BD119" s="185">
        <v>46</v>
      </c>
      <c r="BE119" s="185">
        <v>57</v>
      </c>
      <c r="BF119" s="185">
        <v>65</v>
      </c>
      <c r="BG119" s="185">
        <v>63</v>
      </c>
      <c r="BH119" s="185">
        <v>51</v>
      </c>
      <c r="BI119" s="185">
        <v>54</v>
      </c>
      <c r="BJ119" s="185">
        <v>61</v>
      </c>
      <c r="BK119" s="185">
        <v>51</v>
      </c>
      <c r="BL119" s="185">
        <v>60</v>
      </c>
      <c r="BM119" s="185">
        <v>56</v>
      </c>
      <c r="BN119" s="185">
        <v>53</v>
      </c>
      <c r="BO119" s="185">
        <v>53</v>
      </c>
      <c r="BP119" s="185">
        <v>48</v>
      </c>
      <c r="BQ119" s="185">
        <v>44</v>
      </c>
      <c r="BR119" s="185">
        <v>33</v>
      </c>
      <c r="BS119" s="185">
        <v>35</v>
      </c>
      <c r="BT119" s="185">
        <v>37</v>
      </c>
      <c r="BU119" s="185">
        <v>31</v>
      </c>
      <c r="BV119" s="185">
        <v>22</v>
      </c>
      <c r="BW119" s="185">
        <v>27</v>
      </c>
      <c r="BX119" s="185">
        <v>18</v>
      </c>
      <c r="BY119" s="185">
        <v>25</v>
      </c>
      <c r="BZ119" s="185">
        <v>32</v>
      </c>
      <c r="CA119" s="185">
        <v>19</v>
      </c>
      <c r="CB119" s="185">
        <v>13</v>
      </c>
      <c r="CC119" s="185">
        <v>23</v>
      </c>
      <c r="CD119" s="185">
        <v>18</v>
      </c>
      <c r="CE119" s="185">
        <v>13</v>
      </c>
      <c r="CF119" s="185">
        <v>11</v>
      </c>
      <c r="CG119" s="185">
        <v>12</v>
      </c>
      <c r="CH119" s="185">
        <v>10</v>
      </c>
      <c r="CI119" s="185">
        <v>6</v>
      </c>
      <c r="CJ119" s="185">
        <v>5</v>
      </c>
      <c r="CK119" s="185">
        <v>5</v>
      </c>
      <c r="CL119" s="185">
        <v>6</v>
      </c>
      <c r="CM119" s="185">
        <v>7</v>
      </c>
      <c r="CN119" s="185">
        <v>4</v>
      </c>
      <c r="CO119" s="185">
        <v>11</v>
      </c>
    </row>
    <row r="120" spans="1:93" ht="19.95" customHeight="1">
      <c r="A120" s="185" t="s">
        <v>299</v>
      </c>
      <c r="B120" s="185">
        <v>6492</v>
      </c>
      <c r="C120" s="185">
        <v>48</v>
      </c>
      <c r="D120" s="185">
        <v>52</v>
      </c>
      <c r="E120" s="185">
        <v>65</v>
      </c>
      <c r="F120" s="185">
        <v>70</v>
      </c>
      <c r="G120" s="185">
        <v>42</v>
      </c>
      <c r="H120" s="185">
        <v>50</v>
      </c>
      <c r="I120" s="185">
        <v>75</v>
      </c>
      <c r="J120" s="185">
        <v>58</v>
      </c>
      <c r="K120" s="185">
        <v>50</v>
      </c>
      <c r="L120" s="185">
        <v>60</v>
      </c>
      <c r="M120" s="185">
        <v>54</v>
      </c>
      <c r="N120" s="185">
        <v>64</v>
      </c>
      <c r="O120" s="185">
        <v>60</v>
      </c>
      <c r="P120" s="185">
        <v>56</v>
      </c>
      <c r="Q120" s="185">
        <v>77</v>
      </c>
      <c r="R120" s="185">
        <v>57</v>
      </c>
      <c r="S120" s="185">
        <v>64</v>
      </c>
      <c r="T120" s="185">
        <v>55</v>
      </c>
      <c r="U120" s="185">
        <v>61</v>
      </c>
      <c r="V120" s="185">
        <v>52</v>
      </c>
      <c r="W120" s="185">
        <v>55</v>
      </c>
      <c r="X120" s="185">
        <v>87</v>
      </c>
      <c r="Y120" s="185">
        <v>75</v>
      </c>
      <c r="Z120" s="185">
        <v>79</v>
      </c>
      <c r="AA120" s="185">
        <v>103</v>
      </c>
      <c r="AB120" s="185">
        <v>136</v>
      </c>
      <c r="AC120" s="185">
        <v>133</v>
      </c>
      <c r="AD120" s="185">
        <v>130</v>
      </c>
      <c r="AE120" s="185">
        <v>117</v>
      </c>
      <c r="AF120" s="185">
        <v>112</v>
      </c>
      <c r="AG120" s="185">
        <v>97</v>
      </c>
      <c r="AH120" s="185">
        <v>121</v>
      </c>
      <c r="AI120" s="185">
        <v>132</v>
      </c>
      <c r="AJ120" s="185">
        <v>101</v>
      </c>
      <c r="AK120" s="185">
        <v>120</v>
      </c>
      <c r="AL120" s="185">
        <v>124</v>
      </c>
      <c r="AM120" s="185">
        <v>118</v>
      </c>
      <c r="AN120" s="185">
        <v>126</v>
      </c>
      <c r="AO120" s="185">
        <v>93</v>
      </c>
      <c r="AP120" s="185">
        <v>91</v>
      </c>
      <c r="AQ120" s="185">
        <v>89</v>
      </c>
      <c r="AR120" s="185">
        <v>94</v>
      </c>
      <c r="AS120" s="185">
        <v>87</v>
      </c>
      <c r="AT120" s="185">
        <v>111</v>
      </c>
      <c r="AU120" s="185">
        <v>80</v>
      </c>
      <c r="AV120" s="185">
        <v>70</v>
      </c>
      <c r="AW120" s="185">
        <v>81</v>
      </c>
      <c r="AX120" s="185">
        <v>66</v>
      </c>
      <c r="AY120" s="185">
        <v>90</v>
      </c>
      <c r="AZ120" s="185">
        <v>56</v>
      </c>
      <c r="BA120" s="185">
        <v>73</v>
      </c>
      <c r="BB120" s="185">
        <v>88</v>
      </c>
      <c r="BC120" s="185">
        <v>96</v>
      </c>
      <c r="BD120" s="185">
        <v>98</v>
      </c>
      <c r="BE120" s="185">
        <v>75</v>
      </c>
      <c r="BF120" s="185">
        <v>92</v>
      </c>
      <c r="BG120" s="185">
        <v>108</v>
      </c>
      <c r="BH120" s="185">
        <v>97</v>
      </c>
      <c r="BI120" s="185">
        <v>99</v>
      </c>
      <c r="BJ120" s="185">
        <v>97</v>
      </c>
      <c r="BK120" s="185">
        <v>97</v>
      </c>
      <c r="BL120" s="185">
        <v>99</v>
      </c>
      <c r="BM120" s="185">
        <v>95</v>
      </c>
      <c r="BN120" s="185">
        <v>84</v>
      </c>
      <c r="BO120" s="185">
        <v>75</v>
      </c>
      <c r="BP120" s="185">
        <v>71</v>
      </c>
      <c r="BQ120" s="185">
        <v>65</v>
      </c>
      <c r="BR120" s="185">
        <v>72</v>
      </c>
      <c r="BS120" s="185">
        <v>61</v>
      </c>
      <c r="BT120" s="185">
        <v>68</v>
      </c>
      <c r="BU120" s="185">
        <v>54</v>
      </c>
      <c r="BV120" s="185">
        <v>53</v>
      </c>
      <c r="BW120" s="185">
        <v>40</v>
      </c>
      <c r="BX120" s="185">
        <v>49</v>
      </c>
      <c r="BY120" s="185">
        <v>48</v>
      </c>
      <c r="BZ120" s="185">
        <v>57</v>
      </c>
      <c r="CA120" s="185">
        <v>44</v>
      </c>
      <c r="CB120" s="185">
        <v>32</v>
      </c>
      <c r="CC120" s="185">
        <v>28</v>
      </c>
      <c r="CD120" s="185">
        <v>33</v>
      </c>
      <c r="CE120" s="185">
        <v>22</v>
      </c>
      <c r="CF120" s="185">
        <v>22</v>
      </c>
      <c r="CG120" s="185">
        <v>24</v>
      </c>
      <c r="CH120" s="185">
        <v>32</v>
      </c>
      <c r="CI120" s="185">
        <v>16</v>
      </c>
      <c r="CJ120" s="185">
        <v>17</v>
      </c>
      <c r="CK120" s="185">
        <v>19</v>
      </c>
      <c r="CL120" s="185">
        <v>7</v>
      </c>
      <c r="CM120" s="185">
        <v>10</v>
      </c>
      <c r="CN120" s="185">
        <v>8</v>
      </c>
      <c r="CO120" s="185">
        <v>23</v>
      </c>
    </row>
    <row r="121" spans="1:93" ht="19.95" customHeight="1">
      <c r="A121" s="185" t="s">
        <v>300</v>
      </c>
      <c r="B121" s="185">
        <v>3206</v>
      </c>
      <c r="C121" s="185">
        <v>41</v>
      </c>
      <c r="D121" s="185">
        <v>37</v>
      </c>
      <c r="E121" s="185">
        <v>41</v>
      </c>
      <c r="F121" s="185">
        <v>42</v>
      </c>
      <c r="G121" s="185">
        <v>29</v>
      </c>
      <c r="H121" s="185">
        <v>32</v>
      </c>
      <c r="I121" s="185">
        <v>35</v>
      </c>
      <c r="J121" s="185">
        <v>32</v>
      </c>
      <c r="K121" s="185">
        <v>44</v>
      </c>
      <c r="L121" s="185">
        <v>30</v>
      </c>
      <c r="M121" s="185">
        <v>50</v>
      </c>
      <c r="N121" s="185">
        <v>36</v>
      </c>
      <c r="O121" s="185">
        <v>33</v>
      </c>
      <c r="P121" s="185">
        <v>30</v>
      </c>
      <c r="Q121" s="185">
        <v>45</v>
      </c>
      <c r="R121" s="185">
        <v>44</v>
      </c>
      <c r="S121" s="185">
        <v>36</v>
      </c>
      <c r="T121" s="185">
        <v>44</v>
      </c>
      <c r="U121" s="185">
        <v>39</v>
      </c>
      <c r="V121" s="185">
        <v>48</v>
      </c>
      <c r="W121" s="185">
        <v>23</v>
      </c>
      <c r="X121" s="185">
        <v>34</v>
      </c>
      <c r="Y121" s="185">
        <v>37</v>
      </c>
      <c r="Z121" s="185">
        <v>33</v>
      </c>
      <c r="AA121" s="185">
        <v>36</v>
      </c>
      <c r="AB121" s="185">
        <v>45</v>
      </c>
      <c r="AC121" s="185">
        <v>52</v>
      </c>
      <c r="AD121" s="185">
        <v>36</v>
      </c>
      <c r="AE121" s="185">
        <v>42</v>
      </c>
      <c r="AF121" s="185">
        <v>45</v>
      </c>
      <c r="AG121" s="185">
        <v>61</v>
      </c>
      <c r="AH121" s="185">
        <v>48</v>
      </c>
      <c r="AI121" s="185">
        <v>53</v>
      </c>
      <c r="AJ121" s="185">
        <v>50</v>
      </c>
      <c r="AK121" s="185">
        <v>65</v>
      </c>
      <c r="AL121" s="185">
        <v>48</v>
      </c>
      <c r="AM121" s="185">
        <v>56</v>
      </c>
      <c r="AN121" s="185">
        <v>49</v>
      </c>
      <c r="AO121" s="185">
        <v>52</v>
      </c>
      <c r="AP121" s="185">
        <v>46</v>
      </c>
      <c r="AQ121" s="185">
        <v>40</v>
      </c>
      <c r="AR121" s="185">
        <v>33</v>
      </c>
      <c r="AS121" s="185">
        <v>47</v>
      </c>
      <c r="AT121" s="185">
        <v>61</v>
      </c>
      <c r="AU121" s="185">
        <v>28</v>
      </c>
      <c r="AV121" s="185">
        <v>34</v>
      </c>
      <c r="AW121" s="185">
        <v>37</v>
      </c>
      <c r="AX121" s="185">
        <v>37</v>
      </c>
      <c r="AY121" s="185">
        <v>46</v>
      </c>
      <c r="AZ121" s="185">
        <v>42</v>
      </c>
      <c r="BA121" s="185">
        <v>50</v>
      </c>
      <c r="BB121" s="185">
        <v>51</v>
      </c>
      <c r="BC121" s="185">
        <v>60</v>
      </c>
      <c r="BD121" s="185">
        <v>42</v>
      </c>
      <c r="BE121" s="185">
        <v>46</v>
      </c>
      <c r="BF121" s="185">
        <v>62</v>
      </c>
      <c r="BG121" s="185">
        <v>53</v>
      </c>
      <c r="BH121" s="185">
        <v>52</v>
      </c>
      <c r="BI121" s="185">
        <v>64</v>
      </c>
      <c r="BJ121" s="185">
        <v>66</v>
      </c>
      <c r="BK121" s="185">
        <v>51</v>
      </c>
      <c r="BL121" s="185">
        <v>58</v>
      </c>
      <c r="BM121" s="185">
        <v>30</v>
      </c>
      <c r="BN121" s="185">
        <v>38</v>
      </c>
      <c r="BO121" s="185">
        <v>33</v>
      </c>
      <c r="BP121" s="185">
        <v>27</v>
      </c>
      <c r="BQ121" s="185">
        <v>45</v>
      </c>
      <c r="BR121" s="185">
        <v>28</v>
      </c>
      <c r="BS121" s="185">
        <v>16</v>
      </c>
      <c r="BT121" s="185">
        <v>28</v>
      </c>
      <c r="BU121" s="185">
        <v>34</v>
      </c>
      <c r="BV121" s="185">
        <v>19</v>
      </c>
      <c r="BW121" s="185">
        <v>16</v>
      </c>
      <c r="BX121" s="185">
        <v>22</v>
      </c>
      <c r="BY121" s="185">
        <v>12</v>
      </c>
      <c r="BZ121" s="185">
        <v>16</v>
      </c>
      <c r="CA121" s="185">
        <v>13</v>
      </c>
      <c r="CB121" s="185">
        <v>13</v>
      </c>
      <c r="CC121" s="185">
        <v>7</v>
      </c>
      <c r="CD121" s="185">
        <v>5</v>
      </c>
      <c r="CE121" s="185">
        <v>10</v>
      </c>
      <c r="CF121" s="185">
        <v>7</v>
      </c>
      <c r="CG121" s="185">
        <v>4</v>
      </c>
      <c r="CH121" s="185">
        <v>6</v>
      </c>
      <c r="CI121" s="185">
        <v>8</v>
      </c>
      <c r="CJ121" s="185">
        <v>6</v>
      </c>
      <c r="CK121" s="185">
        <v>5</v>
      </c>
      <c r="CL121" s="185">
        <v>0</v>
      </c>
      <c r="CM121" s="185">
        <v>3</v>
      </c>
      <c r="CN121" s="185">
        <v>1</v>
      </c>
      <c r="CO121" s="185">
        <v>15</v>
      </c>
    </row>
    <row r="122" spans="1:93" ht="19.95" customHeight="1">
      <c r="A122" s="185" t="s">
        <v>301</v>
      </c>
      <c r="B122" s="185">
        <v>3862</v>
      </c>
      <c r="C122" s="185">
        <v>55</v>
      </c>
      <c r="D122" s="185">
        <v>54</v>
      </c>
      <c r="E122" s="185">
        <v>48</v>
      </c>
      <c r="F122" s="185">
        <v>69</v>
      </c>
      <c r="G122" s="185">
        <v>57</v>
      </c>
      <c r="H122" s="185">
        <v>57</v>
      </c>
      <c r="I122" s="185">
        <v>56</v>
      </c>
      <c r="J122" s="185">
        <v>55</v>
      </c>
      <c r="K122" s="185">
        <v>64</v>
      </c>
      <c r="L122" s="185">
        <v>57</v>
      </c>
      <c r="M122" s="185">
        <v>49</v>
      </c>
      <c r="N122" s="185">
        <v>59</v>
      </c>
      <c r="O122" s="185">
        <v>55</v>
      </c>
      <c r="P122" s="185">
        <v>57</v>
      </c>
      <c r="Q122" s="185">
        <v>53</v>
      </c>
      <c r="R122" s="185">
        <v>49</v>
      </c>
      <c r="S122" s="185">
        <v>58</v>
      </c>
      <c r="T122" s="185">
        <v>41</v>
      </c>
      <c r="U122" s="185">
        <v>36</v>
      </c>
      <c r="V122" s="185">
        <v>33</v>
      </c>
      <c r="W122" s="185">
        <v>33</v>
      </c>
      <c r="X122" s="185">
        <v>45</v>
      </c>
      <c r="Y122" s="185">
        <v>41</v>
      </c>
      <c r="Z122" s="185">
        <v>31</v>
      </c>
      <c r="AA122" s="185">
        <v>47</v>
      </c>
      <c r="AB122" s="185">
        <v>39</v>
      </c>
      <c r="AC122" s="185">
        <v>54</v>
      </c>
      <c r="AD122" s="185">
        <v>52</v>
      </c>
      <c r="AE122" s="185">
        <v>60</v>
      </c>
      <c r="AF122" s="185">
        <v>74</v>
      </c>
      <c r="AG122" s="185">
        <v>71</v>
      </c>
      <c r="AH122" s="185">
        <v>51</v>
      </c>
      <c r="AI122" s="185">
        <v>56</v>
      </c>
      <c r="AJ122" s="185">
        <v>65</v>
      </c>
      <c r="AK122" s="185">
        <v>80</v>
      </c>
      <c r="AL122" s="185">
        <v>76</v>
      </c>
      <c r="AM122" s="185">
        <v>57</v>
      </c>
      <c r="AN122" s="185">
        <v>64</v>
      </c>
      <c r="AO122" s="185">
        <v>72</v>
      </c>
      <c r="AP122" s="185">
        <v>56</v>
      </c>
      <c r="AQ122" s="185">
        <v>58</v>
      </c>
      <c r="AR122" s="185">
        <v>57</v>
      </c>
      <c r="AS122" s="185">
        <v>47</v>
      </c>
      <c r="AT122" s="185">
        <v>62</v>
      </c>
      <c r="AU122" s="185">
        <v>47</v>
      </c>
      <c r="AV122" s="185">
        <v>45</v>
      </c>
      <c r="AW122" s="185">
        <v>49</v>
      </c>
      <c r="AX122" s="185">
        <v>34</v>
      </c>
      <c r="AY122" s="185">
        <v>42</v>
      </c>
      <c r="AZ122" s="185">
        <v>41</v>
      </c>
      <c r="BA122" s="185">
        <v>44</v>
      </c>
      <c r="BB122" s="185">
        <v>54</v>
      </c>
      <c r="BC122" s="185">
        <v>54</v>
      </c>
      <c r="BD122" s="185">
        <v>45</v>
      </c>
      <c r="BE122" s="185">
        <v>47</v>
      </c>
      <c r="BF122" s="185">
        <v>48</v>
      </c>
      <c r="BG122" s="185">
        <v>56</v>
      </c>
      <c r="BH122" s="185">
        <v>56</v>
      </c>
      <c r="BI122" s="185">
        <v>48</v>
      </c>
      <c r="BJ122" s="185">
        <v>55</v>
      </c>
      <c r="BK122" s="185">
        <v>47</v>
      </c>
      <c r="BL122" s="185">
        <v>45</v>
      </c>
      <c r="BM122" s="185">
        <v>49</v>
      </c>
      <c r="BN122" s="185">
        <v>30</v>
      </c>
      <c r="BO122" s="185">
        <v>37</v>
      </c>
      <c r="BP122" s="185">
        <v>29</v>
      </c>
      <c r="BQ122" s="185">
        <v>27</v>
      </c>
      <c r="BR122" s="185">
        <v>24</v>
      </c>
      <c r="BS122" s="185">
        <v>31</v>
      </c>
      <c r="BT122" s="185">
        <v>26</v>
      </c>
      <c r="BU122" s="185">
        <v>36</v>
      </c>
      <c r="BV122" s="185">
        <v>24</v>
      </c>
      <c r="BW122" s="185">
        <v>31</v>
      </c>
      <c r="BX122" s="185">
        <v>21</v>
      </c>
      <c r="BY122" s="185">
        <v>33</v>
      </c>
      <c r="BZ122" s="185">
        <v>27</v>
      </c>
      <c r="CA122" s="185">
        <v>13</v>
      </c>
      <c r="CB122" s="185">
        <v>18</v>
      </c>
      <c r="CC122" s="185">
        <v>17</v>
      </c>
      <c r="CD122" s="185">
        <v>12</v>
      </c>
      <c r="CE122" s="185">
        <v>19</v>
      </c>
      <c r="CF122" s="185">
        <v>15</v>
      </c>
      <c r="CG122" s="185">
        <v>12</v>
      </c>
      <c r="CH122" s="185">
        <v>15</v>
      </c>
      <c r="CI122" s="185">
        <v>9</v>
      </c>
      <c r="CJ122" s="185">
        <v>6</v>
      </c>
      <c r="CK122" s="185">
        <v>5</v>
      </c>
      <c r="CL122" s="185">
        <v>8</v>
      </c>
      <c r="CM122" s="185">
        <v>3</v>
      </c>
      <c r="CN122" s="185">
        <v>2</v>
      </c>
      <c r="CO122" s="185">
        <v>16</v>
      </c>
    </row>
    <row r="123" spans="1:93" ht="19.95" customHeight="1">
      <c r="A123" s="185" t="s">
        <v>302</v>
      </c>
      <c r="B123" s="185">
        <v>6881</v>
      </c>
      <c r="C123" s="185">
        <v>72</v>
      </c>
      <c r="D123" s="185">
        <v>75</v>
      </c>
      <c r="E123" s="185">
        <v>73</v>
      </c>
      <c r="F123" s="185">
        <v>65</v>
      </c>
      <c r="G123" s="185">
        <v>59</v>
      </c>
      <c r="H123" s="185">
        <v>52</v>
      </c>
      <c r="I123" s="185">
        <v>82</v>
      </c>
      <c r="J123" s="185">
        <v>77</v>
      </c>
      <c r="K123" s="185">
        <v>72</v>
      </c>
      <c r="L123" s="185">
        <v>65</v>
      </c>
      <c r="M123" s="185">
        <v>73</v>
      </c>
      <c r="N123" s="185">
        <v>89</v>
      </c>
      <c r="O123" s="185">
        <v>76</v>
      </c>
      <c r="P123" s="185">
        <v>77</v>
      </c>
      <c r="Q123" s="185">
        <v>76</v>
      </c>
      <c r="R123" s="185">
        <v>68</v>
      </c>
      <c r="S123" s="185">
        <v>66</v>
      </c>
      <c r="T123" s="185">
        <v>67</v>
      </c>
      <c r="U123" s="185">
        <v>86</v>
      </c>
      <c r="V123" s="185">
        <v>126</v>
      </c>
      <c r="W123" s="185">
        <v>126</v>
      </c>
      <c r="X123" s="185">
        <v>134</v>
      </c>
      <c r="Y123" s="185">
        <v>153</v>
      </c>
      <c r="Z123" s="185">
        <v>131</v>
      </c>
      <c r="AA123" s="185">
        <v>116</v>
      </c>
      <c r="AB123" s="185">
        <v>116</v>
      </c>
      <c r="AC123" s="185">
        <v>106</v>
      </c>
      <c r="AD123" s="185">
        <v>158</v>
      </c>
      <c r="AE123" s="185">
        <v>137</v>
      </c>
      <c r="AF123" s="185">
        <v>114</v>
      </c>
      <c r="AG123" s="185">
        <v>137</v>
      </c>
      <c r="AH123" s="185">
        <v>123</v>
      </c>
      <c r="AI123" s="185">
        <v>128</v>
      </c>
      <c r="AJ123" s="185">
        <v>125</v>
      </c>
      <c r="AK123" s="185">
        <v>145</v>
      </c>
      <c r="AL123" s="185">
        <v>124</v>
      </c>
      <c r="AM123" s="185">
        <v>111</v>
      </c>
      <c r="AN123" s="185">
        <v>107</v>
      </c>
      <c r="AO123" s="185">
        <v>132</v>
      </c>
      <c r="AP123" s="185">
        <v>103</v>
      </c>
      <c r="AQ123" s="185">
        <v>100</v>
      </c>
      <c r="AR123" s="185">
        <v>97</v>
      </c>
      <c r="AS123" s="185">
        <v>101</v>
      </c>
      <c r="AT123" s="185">
        <v>101</v>
      </c>
      <c r="AU123" s="185">
        <v>80</v>
      </c>
      <c r="AV123" s="185">
        <v>84</v>
      </c>
      <c r="AW123" s="185">
        <v>70</v>
      </c>
      <c r="AX123" s="185">
        <v>80</v>
      </c>
      <c r="AY123" s="185">
        <v>87</v>
      </c>
      <c r="AZ123" s="185">
        <v>84</v>
      </c>
      <c r="BA123" s="185">
        <v>68</v>
      </c>
      <c r="BB123" s="185">
        <v>70</v>
      </c>
      <c r="BC123" s="185">
        <v>84</v>
      </c>
      <c r="BD123" s="185">
        <v>86</v>
      </c>
      <c r="BE123" s="185">
        <v>80</v>
      </c>
      <c r="BF123" s="185">
        <v>93</v>
      </c>
      <c r="BG123" s="185">
        <v>84</v>
      </c>
      <c r="BH123" s="185">
        <v>81</v>
      </c>
      <c r="BI123" s="185">
        <v>69</v>
      </c>
      <c r="BJ123" s="185">
        <v>62</v>
      </c>
      <c r="BK123" s="185">
        <v>77</v>
      </c>
      <c r="BL123" s="185">
        <v>79</v>
      </c>
      <c r="BM123" s="185">
        <v>61</v>
      </c>
      <c r="BN123" s="185">
        <v>83</v>
      </c>
      <c r="BO123" s="185">
        <v>66</v>
      </c>
      <c r="BP123" s="185">
        <v>67</v>
      </c>
      <c r="BQ123" s="185">
        <v>59</v>
      </c>
      <c r="BR123" s="185">
        <v>58</v>
      </c>
      <c r="BS123" s="185">
        <v>54</v>
      </c>
      <c r="BT123" s="185">
        <v>55</v>
      </c>
      <c r="BU123" s="185">
        <v>47</v>
      </c>
      <c r="BV123" s="185">
        <v>33</v>
      </c>
      <c r="BW123" s="185">
        <v>51</v>
      </c>
      <c r="BX123" s="185">
        <v>28</v>
      </c>
      <c r="BY123" s="185">
        <v>46</v>
      </c>
      <c r="BZ123" s="185">
        <v>51</v>
      </c>
      <c r="CA123" s="185">
        <v>28</v>
      </c>
      <c r="CB123" s="185">
        <v>33</v>
      </c>
      <c r="CC123" s="185">
        <v>36</v>
      </c>
      <c r="CD123" s="185">
        <v>23</v>
      </c>
      <c r="CE123" s="185">
        <v>18</v>
      </c>
      <c r="CF123" s="185">
        <v>19</v>
      </c>
      <c r="CG123" s="185">
        <v>14</v>
      </c>
      <c r="CH123" s="185">
        <v>13</v>
      </c>
      <c r="CI123" s="185">
        <v>16</v>
      </c>
      <c r="CJ123" s="185">
        <v>12</v>
      </c>
      <c r="CK123" s="185">
        <v>11</v>
      </c>
      <c r="CL123" s="185">
        <v>12</v>
      </c>
      <c r="CM123" s="185">
        <v>12</v>
      </c>
      <c r="CN123" s="185">
        <v>9</v>
      </c>
      <c r="CO123" s="185">
        <v>27</v>
      </c>
    </row>
    <row r="124" spans="1:93" ht="19.95" customHeight="1">
      <c r="A124" s="185" t="s">
        <v>303</v>
      </c>
      <c r="B124" s="185">
        <v>4198</v>
      </c>
      <c r="C124" s="185">
        <v>56</v>
      </c>
      <c r="D124" s="185">
        <v>33</v>
      </c>
      <c r="E124" s="185">
        <v>28</v>
      </c>
      <c r="F124" s="185">
        <v>31</v>
      </c>
      <c r="G124" s="185">
        <v>25</v>
      </c>
      <c r="H124" s="185">
        <v>29</v>
      </c>
      <c r="I124" s="185">
        <v>34</v>
      </c>
      <c r="J124" s="185">
        <v>22</v>
      </c>
      <c r="K124" s="185">
        <v>34</v>
      </c>
      <c r="L124" s="185">
        <v>14</v>
      </c>
      <c r="M124" s="185">
        <v>30</v>
      </c>
      <c r="N124" s="185">
        <v>38</v>
      </c>
      <c r="O124" s="185">
        <v>19</v>
      </c>
      <c r="P124" s="185">
        <v>34</v>
      </c>
      <c r="Q124" s="185">
        <v>21</v>
      </c>
      <c r="R124" s="185">
        <v>29</v>
      </c>
      <c r="S124" s="185">
        <v>25</v>
      </c>
      <c r="T124" s="185">
        <v>28</v>
      </c>
      <c r="U124" s="185">
        <v>32</v>
      </c>
      <c r="V124" s="185">
        <v>22</v>
      </c>
      <c r="W124" s="185">
        <v>23</v>
      </c>
      <c r="X124" s="185">
        <v>28</v>
      </c>
      <c r="Y124" s="185">
        <v>33</v>
      </c>
      <c r="Z124" s="185">
        <v>51</v>
      </c>
      <c r="AA124" s="185">
        <v>79</v>
      </c>
      <c r="AB124" s="185">
        <v>90</v>
      </c>
      <c r="AC124" s="185">
        <v>110</v>
      </c>
      <c r="AD124" s="185">
        <v>139</v>
      </c>
      <c r="AE124" s="185">
        <v>129</v>
      </c>
      <c r="AF124" s="185">
        <v>150</v>
      </c>
      <c r="AG124" s="185">
        <v>129</v>
      </c>
      <c r="AH124" s="185">
        <v>130</v>
      </c>
      <c r="AI124" s="185">
        <v>148</v>
      </c>
      <c r="AJ124" s="185">
        <v>133</v>
      </c>
      <c r="AK124" s="185">
        <v>109</v>
      </c>
      <c r="AL124" s="185">
        <v>99</v>
      </c>
      <c r="AM124" s="185">
        <v>98</v>
      </c>
      <c r="AN124" s="185">
        <v>83</v>
      </c>
      <c r="AO124" s="185">
        <v>76</v>
      </c>
      <c r="AP124" s="185">
        <v>74</v>
      </c>
      <c r="AQ124" s="185">
        <v>65</v>
      </c>
      <c r="AR124" s="185">
        <v>66</v>
      </c>
      <c r="AS124" s="185">
        <v>66</v>
      </c>
      <c r="AT124" s="185">
        <v>59</v>
      </c>
      <c r="AU124" s="185">
        <v>58</v>
      </c>
      <c r="AV124" s="185">
        <v>49</v>
      </c>
      <c r="AW124" s="185">
        <v>55</v>
      </c>
      <c r="AX124" s="185">
        <v>46</v>
      </c>
      <c r="AY124" s="185">
        <v>49</v>
      </c>
      <c r="AZ124" s="185">
        <v>56</v>
      </c>
      <c r="BA124" s="185">
        <v>61</v>
      </c>
      <c r="BB124" s="185">
        <v>42</v>
      </c>
      <c r="BC124" s="185">
        <v>43</v>
      </c>
      <c r="BD124" s="185">
        <v>46</v>
      </c>
      <c r="BE124" s="185">
        <v>34</v>
      </c>
      <c r="BF124" s="185">
        <v>39</v>
      </c>
      <c r="BG124" s="185">
        <v>45</v>
      </c>
      <c r="BH124" s="185">
        <v>49</v>
      </c>
      <c r="BI124" s="185">
        <v>38</v>
      </c>
      <c r="BJ124" s="185">
        <v>38</v>
      </c>
      <c r="BK124" s="185">
        <v>37</v>
      </c>
      <c r="BL124" s="185">
        <v>51</v>
      </c>
      <c r="BM124" s="185">
        <v>28</v>
      </c>
      <c r="BN124" s="185">
        <v>36</v>
      </c>
      <c r="BO124" s="185">
        <v>41</v>
      </c>
      <c r="BP124" s="185">
        <v>31</v>
      </c>
      <c r="BQ124" s="185">
        <v>30</v>
      </c>
      <c r="BR124" s="185">
        <v>33</v>
      </c>
      <c r="BS124" s="185">
        <v>38</v>
      </c>
      <c r="BT124" s="185">
        <v>42</v>
      </c>
      <c r="BU124" s="185">
        <v>34</v>
      </c>
      <c r="BV124" s="185">
        <v>35</v>
      </c>
      <c r="BW124" s="185">
        <v>27</v>
      </c>
      <c r="BX124" s="185">
        <v>28</v>
      </c>
      <c r="BY124" s="185">
        <v>35</v>
      </c>
      <c r="BZ124" s="185">
        <v>34</v>
      </c>
      <c r="CA124" s="185">
        <v>17</v>
      </c>
      <c r="CB124" s="185">
        <v>14</v>
      </c>
      <c r="CC124" s="185">
        <v>11</v>
      </c>
      <c r="CD124" s="185">
        <v>10</v>
      </c>
      <c r="CE124" s="185">
        <v>11</v>
      </c>
      <c r="CF124" s="185">
        <v>13</v>
      </c>
      <c r="CG124" s="185">
        <v>11</v>
      </c>
      <c r="CH124" s="185">
        <v>5</v>
      </c>
      <c r="CI124" s="185">
        <v>10</v>
      </c>
      <c r="CJ124" s="185">
        <v>4</v>
      </c>
      <c r="CK124" s="185">
        <v>9</v>
      </c>
      <c r="CL124" s="185">
        <v>4</v>
      </c>
      <c r="CM124" s="185">
        <v>3</v>
      </c>
      <c r="CN124" s="185">
        <v>2</v>
      </c>
      <c r="CO124" s="185">
        <v>15</v>
      </c>
    </row>
    <row r="125" spans="1:93" ht="19.95" customHeight="1">
      <c r="A125" s="185" t="s">
        <v>304</v>
      </c>
      <c r="B125" s="185">
        <v>2497</v>
      </c>
      <c r="C125" s="185">
        <v>28</v>
      </c>
      <c r="D125" s="185">
        <v>41</v>
      </c>
      <c r="E125" s="185">
        <v>24</v>
      </c>
      <c r="F125" s="185">
        <v>32</v>
      </c>
      <c r="G125" s="185">
        <v>26</v>
      </c>
      <c r="H125" s="185">
        <v>38</v>
      </c>
      <c r="I125" s="185">
        <v>24</v>
      </c>
      <c r="J125" s="185">
        <v>22</v>
      </c>
      <c r="K125" s="185">
        <v>29</v>
      </c>
      <c r="L125" s="185">
        <v>38</v>
      </c>
      <c r="M125" s="185">
        <v>29</v>
      </c>
      <c r="N125" s="185">
        <v>36</v>
      </c>
      <c r="O125" s="185">
        <v>43</v>
      </c>
      <c r="P125" s="185">
        <v>41</v>
      </c>
      <c r="Q125" s="185">
        <v>31</v>
      </c>
      <c r="R125" s="185">
        <v>31</v>
      </c>
      <c r="S125" s="185">
        <v>38</v>
      </c>
      <c r="T125" s="185">
        <v>26</v>
      </c>
      <c r="U125" s="185">
        <v>25</v>
      </c>
      <c r="V125" s="185">
        <v>25</v>
      </c>
      <c r="W125" s="185">
        <v>35</v>
      </c>
      <c r="X125" s="185">
        <v>32</v>
      </c>
      <c r="Y125" s="185">
        <v>25</v>
      </c>
      <c r="Z125" s="185">
        <v>31</v>
      </c>
      <c r="AA125" s="185">
        <v>38</v>
      </c>
      <c r="AB125" s="185">
        <v>35</v>
      </c>
      <c r="AC125" s="185">
        <v>49</v>
      </c>
      <c r="AD125" s="185">
        <v>39</v>
      </c>
      <c r="AE125" s="185">
        <v>33</v>
      </c>
      <c r="AF125" s="185">
        <v>42</v>
      </c>
      <c r="AG125" s="185">
        <v>46</v>
      </c>
      <c r="AH125" s="185">
        <v>40</v>
      </c>
      <c r="AI125" s="185">
        <v>43</v>
      </c>
      <c r="AJ125" s="185">
        <v>44</v>
      </c>
      <c r="AK125" s="185">
        <v>43</v>
      </c>
      <c r="AL125" s="185">
        <v>47</v>
      </c>
      <c r="AM125" s="185">
        <v>51</v>
      </c>
      <c r="AN125" s="185">
        <v>58</v>
      </c>
      <c r="AO125" s="185">
        <v>41</v>
      </c>
      <c r="AP125" s="185">
        <v>28</v>
      </c>
      <c r="AQ125" s="185">
        <v>35</v>
      </c>
      <c r="AR125" s="185">
        <v>34</v>
      </c>
      <c r="AS125" s="185">
        <v>41</v>
      </c>
      <c r="AT125" s="185">
        <v>45</v>
      </c>
      <c r="AU125" s="185">
        <v>32</v>
      </c>
      <c r="AV125" s="185">
        <v>40</v>
      </c>
      <c r="AW125" s="185">
        <v>22</v>
      </c>
      <c r="AX125" s="185">
        <v>23</v>
      </c>
      <c r="AY125" s="185">
        <v>31</v>
      </c>
      <c r="AZ125" s="185">
        <v>17</v>
      </c>
      <c r="BA125" s="185">
        <v>31</v>
      </c>
      <c r="BB125" s="185">
        <v>27</v>
      </c>
      <c r="BC125" s="185">
        <v>46</v>
      </c>
      <c r="BD125" s="185">
        <v>35</v>
      </c>
      <c r="BE125" s="185">
        <v>48</v>
      </c>
      <c r="BF125" s="185">
        <v>42</v>
      </c>
      <c r="BG125" s="185">
        <v>39</v>
      </c>
      <c r="BH125" s="185">
        <v>31</v>
      </c>
      <c r="BI125" s="185">
        <v>34</v>
      </c>
      <c r="BJ125" s="185">
        <v>29</v>
      </c>
      <c r="BK125" s="185">
        <v>30</v>
      </c>
      <c r="BL125" s="185">
        <v>41</v>
      </c>
      <c r="BM125" s="185">
        <v>28</v>
      </c>
      <c r="BN125" s="185">
        <v>22</v>
      </c>
      <c r="BO125" s="185">
        <v>20</v>
      </c>
      <c r="BP125" s="185">
        <v>24</v>
      </c>
      <c r="BQ125" s="185">
        <v>29</v>
      </c>
      <c r="BR125" s="185">
        <v>21</v>
      </c>
      <c r="BS125" s="185">
        <v>18</v>
      </c>
      <c r="BT125" s="185">
        <v>19</v>
      </c>
      <c r="BU125" s="185">
        <v>18</v>
      </c>
      <c r="BV125" s="185">
        <v>13</v>
      </c>
      <c r="BW125" s="185">
        <v>17</v>
      </c>
      <c r="BX125" s="185">
        <v>10</v>
      </c>
      <c r="BY125" s="185">
        <v>9</v>
      </c>
      <c r="BZ125" s="185">
        <v>10</v>
      </c>
      <c r="CA125" s="185">
        <v>13</v>
      </c>
      <c r="CB125" s="185">
        <v>2</v>
      </c>
      <c r="CC125" s="185">
        <v>10</v>
      </c>
      <c r="CD125" s="185">
        <v>5</v>
      </c>
      <c r="CE125" s="185">
        <v>7</v>
      </c>
      <c r="CF125" s="185">
        <v>3</v>
      </c>
      <c r="CG125" s="185">
        <v>1</v>
      </c>
      <c r="CH125" s="185">
        <v>2</v>
      </c>
      <c r="CI125" s="185">
        <v>5</v>
      </c>
      <c r="CJ125" s="185">
        <v>3</v>
      </c>
      <c r="CK125" s="185">
        <v>2</v>
      </c>
      <c r="CL125" s="185">
        <v>2</v>
      </c>
      <c r="CM125" s="185">
        <v>1</v>
      </c>
      <c r="CN125" s="185">
        <v>0</v>
      </c>
      <c r="CO125" s="185">
        <v>3</v>
      </c>
    </row>
    <row r="126" spans="1:93" ht="19.95" customHeight="1">
      <c r="A126" s="185" t="s">
        <v>305</v>
      </c>
      <c r="B126" s="185">
        <v>4809</v>
      </c>
      <c r="C126" s="185">
        <v>74</v>
      </c>
      <c r="D126" s="185">
        <v>73</v>
      </c>
      <c r="E126" s="185">
        <v>47</v>
      </c>
      <c r="F126" s="185">
        <v>62</v>
      </c>
      <c r="G126" s="185">
        <v>59</v>
      </c>
      <c r="H126" s="185">
        <v>87</v>
      </c>
      <c r="I126" s="185">
        <v>78</v>
      </c>
      <c r="J126" s="185">
        <v>75</v>
      </c>
      <c r="K126" s="185">
        <v>66</v>
      </c>
      <c r="L126" s="185">
        <v>54</v>
      </c>
      <c r="M126" s="185">
        <v>82</v>
      </c>
      <c r="N126" s="185">
        <v>63</v>
      </c>
      <c r="O126" s="185">
        <v>56</v>
      </c>
      <c r="P126" s="185">
        <v>70</v>
      </c>
      <c r="Q126" s="185">
        <v>70</v>
      </c>
      <c r="R126" s="185">
        <v>53</v>
      </c>
      <c r="S126" s="185">
        <v>78</v>
      </c>
      <c r="T126" s="185">
        <v>61</v>
      </c>
      <c r="U126" s="185">
        <v>52</v>
      </c>
      <c r="V126" s="185">
        <v>55</v>
      </c>
      <c r="W126" s="185">
        <v>57</v>
      </c>
      <c r="X126" s="185">
        <v>61</v>
      </c>
      <c r="Y126" s="185">
        <v>69</v>
      </c>
      <c r="Z126" s="185">
        <v>64</v>
      </c>
      <c r="AA126" s="185">
        <v>82</v>
      </c>
      <c r="AB126" s="185">
        <v>57</v>
      </c>
      <c r="AC126" s="185">
        <v>63</v>
      </c>
      <c r="AD126" s="185">
        <v>67</v>
      </c>
      <c r="AE126" s="185">
        <v>70</v>
      </c>
      <c r="AF126" s="185">
        <v>73</v>
      </c>
      <c r="AG126" s="185">
        <v>63</v>
      </c>
      <c r="AH126" s="185">
        <v>70</v>
      </c>
      <c r="AI126" s="185">
        <v>71</v>
      </c>
      <c r="AJ126" s="185">
        <v>80</v>
      </c>
      <c r="AK126" s="185">
        <v>84</v>
      </c>
      <c r="AL126" s="185">
        <v>59</v>
      </c>
      <c r="AM126" s="185">
        <v>71</v>
      </c>
      <c r="AN126" s="185">
        <v>90</v>
      </c>
      <c r="AO126" s="185">
        <v>62</v>
      </c>
      <c r="AP126" s="185">
        <v>72</v>
      </c>
      <c r="AQ126" s="185">
        <v>72</v>
      </c>
      <c r="AR126" s="185">
        <v>76</v>
      </c>
      <c r="AS126" s="185">
        <v>66</v>
      </c>
      <c r="AT126" s="185">
        <v>70</v>
      </c>
      <c r="AU126" s="185">
        <v>50</v>
      </c>
      <c r="AV126" s="185">
        <v>55</v>
      </c>
      <c r="AW126" s="185">
        <v>58</v>
      </c>
      <c r="AX126" s="185">
        <v>63</v>
      </c>
      <c r="AY126" s="185">
        <v>68</v>
      </c>
      <c r="AZ126" s="185">
        <v>67</v>
      </c>
      <c r="BA126" s="185">
        <v>63</v>
      </c>
      <c r="BB126" s="185">
        <v>71</v>
      </c>
      <c r="BC126" s="185">
        <v>80</v>
      </c>
      <c r="BD126" s="185">
        <v>65</v>
      </c>
      <c r="BE126" s="185">
        <v>71</v>
      </c>
      <c r="BF126" s="185">
        <v>71</v>
      </c>
      <c r="BG126" s="185">
        <v>51</v>
      </c>
      <c r="BH126" s="185">
        <v>64</v>
      </c>
      <c r="BI126" s="185">
        <v>67</v>
      </c>
      <c r="BJ126" s="185">
        <v>71</v>
      </c>
      <c r="BK126" s="185">
        <v>63</v>
      </c>
      <c r="BL126" s="185">
        <v>81</v>
      </c>
      <c r="BM126" s="185">
        <v>60</v>
      </c>
      <c r="BN126" s="185">
        <v>49</v>
      </c>
      <c r="BO126" s="185">
        <v>43</v>
      </c>
      <c r="BP126" s="185">
        <v>51</v>
      </c>
      <c r="BQ126" s="185">
        <v>42</v>
      </c>
      <c r="BR126" s="185">
        <v>29</v>
      </c>
      <c r="BS126" s="185">
        <v>46</v>
      </c>
      <c r="BT126" s="185">
        <v>30</v>
      </c>
      <c r="BU126" s="185">
        <v>23</v>
      </c>
      <c r="BV126" s="185">
        <v>38</v>
      </c>
      <c r="BW126" s="185">
        <v>22</v>
      </c>
      <c r="BX126" s="185">
        <v>22</v>
      </c>
      <c r="BY126" s="185">
        <v>21</v>
      </c>
      <c r="BZ126" s="185">
        <v>14</v>
      </c>
      <c r="CA126" s="185">
        <v>15</v>
      </c>
      <c r="CB126" s="185">
        <v>15</v>
      </c>
      <c r="CC126" s="185">
        <v>14</v>
      </c>
      <c r="CD126" s="185">
        <v>10</v>
      </c>
      <c r="CE126" s="185">
        <v>14</v>
      </c>
      <c r="CF126" s="185">
        <v>6</v>
      </c>
      <c r="CG126" s="185">
        <v>11</v>
      </c>
      <c r="CH126" s="185">
        <v>8</v>
      </c>
      <c r="CI126" s="185">
        <v>7</v>
      </c>
      <c r="CJ126" s="185">
        <v>12</v>
      </c>
      <c r="CK126" s="185">
        <v>5</v>
      </c>
      <c r="CL126" s="185">
        <v>8</v>
      </c>
      <c r="CM126" s="185">
        <v>3</v>
      </c>
      <c r="CN126" s="185">
        <v>6</v>
      </c>
      <c r="CO126" s="185">
        <v>22</v>
      </c>
    </row>
    <row r="127" spans="1:93" ht="19.95" customHeight="1">
      <c r="A127" s="185" t="s">
        <v>306</v>
      </c>
      <c r="B127" s="185">
        <v>7763</v>
      </c>
      <c r="C127" s="185">
        <v>81</v>
      </c>
      <c r="D127" s="185">
        <v>69</v>
      </c>
      <c r="E127" s="185">
        <v>83</v>
      </c>
      <c r="F127" s="185">
        <v>83</v>
      </c>
      <c r="G127" s="185">
        <v>85</v>
      </c>
      <c r="H127" s="185">
        <v>99</v>
      </c>
      <c r="I127" s="185">
        <v>93</v>
      </c>
      <c r="J127" s="185">
        <v>124</v>
      </c>
      <c r="K127" s="185">
        <v>100</v>
      </c>
      <c r="L127" s="185">
        <v>97</v>
      </c>
      <c r="M127" s="185">
        <v>79</v>
      </c>
      <c r="N127" s="185">
        <v>120</v>
      </c>
      <c r="O127" s="185">
        <v>102</v>
      </c>
      <c r="P127" s="185">
        <v>100</v>
      </c>
      <c r="Q127" s="185">
        <v>108</v>
      </c>
      <c r="R127" s="185">
        <v>116</v>
      </c>
      <c r="S127" s="185">
        <v>111</v>
      </c>
      <c r="T127" s="185">
        <v>96</v>
      </c>
      <c r="U127" s="185">
        <v>88</v>
      </c>
      <c r="V127" s="185">
        <v>92</v>
      </c>
      <c r="W127" s="185">
        <v>91</v>
      </c>
      <c r="X127" s="185">
        <v>103</v>
      </c>
      <c r="Y127" s="185">
        <v>108</v>
      </c>
      <c r="Z127" s="185">
        <v>92</v>
      </c>
      <c r="AA127" s="185">
        <v>103</v>
      </c>
      <c r="AB127" s="185">
        <v>113</v>
      </c>
      <c r="AC127" s="185">
        <v>133</v>
      </c>
      <c r="AD127" s="185">
        <v>107</v>
      </c>
      <c r="AE127" s="185">
        <v>103</v>
      </c>
      <c r="AF127" s="185">
        <v>105</v>
      </c>
      <c r="AG127" s="185">
        <v>118</v>
      </c>
      <c r="AH127" s="185">
        <v>106</v>
      </c>
      <c r="AI127" s="185">
        <v>136</v>
      </c>
      <c r="AJ127" s="185">
        <v>138</v>
      </c>
      <c r="AK127" s="185">
        <v>136</v>
      </c>
      <c r="AL127" s="185">
        <v>113</v>
      </c>
      <c r="AM127" s="185">
        <v>113</v>
      </c>
      <c r="AN127" s="185">
        <v>135</v>
      </c>
      <c r="AO127" s="185">
        <v>114</v>
      </c>
      <c r="AP127" s="185">
        <v>96</v>
      </c>
      <c r="AQ127" s="185">
        <v>88</v>
      </c>
      <c r="AR127" s="185">
        <v>89</v>
      </c>
      <c r="AS127" s="185">
        <v>67</v>
      </c>
      <c r="AT127" s="185">
        <v>91</v>
      </c>
      <c r="AU127" s="185">
        <v>74</v>
      </c>
      <c r="AV127" s="185">
        <v>79</v>
      </c>
      <c r="AW127" s="185">
        <v>71</v>
      </c>
      <c r="AX127" s="185">
        <v>90</v>
      </c>
      <c r="AY127" s="185">
        <v>81</v>
      </c>
      <c r="AZ127" s="185">
        <v>76</v>
      </c>
      <c r="BA127" s="185">
        <v>89</v>
      </c>
      <c r="BB127" s="185">
        <v>103</v>
      </c>
      <c r="BC127" s="185">
        <v>120</v>
      </c>
      <c r="BD127" s="185">
        <v>143</v>
      </c>
      <c r="BE127" s="185">
        <v>116</v>
      </c>
      <c r="BF127" s="185">
        <v>117</v>
      </c>
      <c r="BG127" s="185">
        <v>124</v>
      </c>
      <c r="BH127" s="185">
        <v>132</v>
      </c>
      <c r="BI127" s="185">
        <v>129</v>
      </c>
      <c r="BJ127" s="185">
        <v>113</v>
      </c>
      <c r="BK127" s="185">
        <v>129</v>
      </c>
      <c r="BL127" s="185">
        <v>114</v>
      </c>
      <c r="BM127" s="185">
        <v>124</v>
      </c>
      <c r="BN127" s="185">
        <v>114</v>
      </c>
      <c r="BO127" s="185">
        <v>88</v>
      </c>
      <c r="BP127" s="185">
        <v>104</v>
      </c>
      <c r="BQ127" s="185">
        <v>76</v>
      </c>
      <c r="BR127" s="185">
        <v>73</v>
      </c>
      <c r="BS127" s="185">
        <v>67</v>
      </c>
      <c r="BT127" s="185">
        <v>57</v>
      </c>
      <c r="BU127" s="185">
        <v>43</v>
      </c>
      <c r="BV127" s="185">
        <v>54</v>
      </c>
      <c r="BW127" s="185">
        <v>47</v>
      </c>
      <c r="BX127" s="185">
        <v>61</v>
      </c>
      <c r="BY127" s="185">
        <v>52</v>
      </c>
      <c r="BZ127" s="185">
        <v>60</v>
      </c>
      <c r="CA127" s="185">
        <v>38</v>
      </c>
      <c r="CB127" s="185">
        <v>29</v>
      </c>
      <c r="CC127" s="185">
        <v>37</v>
      </c>
      <c r="CD127" s="185">
        <v>24</v>
      </c>
      <c r="CE127" s="185">
        <v>22</v>
      </c>
      <c r="CF127" s="185">
        <v>22</v>
      </c>
      <c r="CG127" s="185">
        <v>16</v>
      </c>
      <c r="CH127" s="185">
        <v>25</v>
      </c>
      <c r="CI127" s="185">
        <v>19</v>
      </c>
      <c r="CJ127" s="185">
        <v>24</v>
      </c>
      <c r="CK127" s="185">
        <v>16</v>
      </c>
      <c r="CL127" s="185">
        <v>5</v>
      </c>
      <c r="CM127" s="185">
        <v>9</v>
      </c>
      <c r="CN127" s="185">
        <v>5</v>
      </c>
      <c r="CO127" s="185">
        <v>28</v>
      </c>
    </row>
    <row r="128" spans="1:93" ht="19.95" customHeight="1">
      <c r="A128" s="185" t="s">
        <v>307</v>
      </c>
      <c r="B128" s="185">
        <v>6594</v>
      </c>
      <c r="C128" s="185">
        <v>76</v>
      </c>
      <c r="D128" s="185">
        <v>81</v>
      </c>
      <c r="E128" s="185">
        <v>55</v>
      </c>
      <c r="F128" s="185">
        <v>56</v>
      </c>
      <c r="G128" s="185">
        <v>67</v>
      </c>
      <c r="H128" s="185">
        <v>58</v>
      </c>
      <c r="I128" s="185">
        <v>59</v>
      </c>
      <c r="J128" s="185">
        <v>69</v>
      </c>
      <c r="K128" s="185">
        <v>72</v>
      </c>
      <c r="L128" s="185">
        <v>63</v>
      </c>
      <c r="M128" s="185">
        <v>64</v>
      </c>
      <c r="N128" s="185">
        <v>71</v>
      </c>
      <c r="O128" s="185">
        <v>59</v>
      </c>
      <c r="P128" s="185">
        <v>76</v>
      </c>
      <c r="Q128" s="185">
        <v>77</v>
      </c>
      <c r="R128" s="185">
        <v>70</v>
      </c>
      <c r="S128" s="185">
        <v>75</v>
      </c>
      <c r="T128" s="185">
        <v>76</v>
      </c>
      <c r="U128" s="185">
        <v>68</v>
      </c>
      <c r="V128" s="185">
        <v>104</v>
      </c>
      <c r="W128" s="185">
        <v>92</v>
      </c>
      <c r="X128" s="185">
        <v>76</v>
      </c>
      <c r="Y128" s="185">
        <v>93</v>
      </c>
      <c r="Z128" s="185">
        <v>101</v>
      </c>
      <c r="AA128" s="185">
        <v>100</v>
      </c>
      <c r="AB128" s="185">
        <v>105</v>
      </c>
      <c r="AC128" s="185">
        <v>109</v>
      </c>
      <c r="AD128" s="185">
        <v>128</v>
      </c>
      <c r="AE128" s="185">
        <v>112</v>
      </c>
      <c r="AF128" s="185">
        <v>114</v>
      </c>
      <c r="AG128" s="185">
        <v>117</v>
      </c>
      <c r="AH128" s="185">
        <v>122</v>
      </c>
      <c r="AI128" s="185">
        <v>142</v>
      </c>
      <c r="AJ128" s="185">
        <v>120</v>
      </c>
      <c r="AK128" s="185">
        <v>128</v>
      </c>
      <c r="AL128" s="185">
        <v>87</v>
      </c>
      <c r="AM128" s="185">
        <v>90</v>
      </c>
      <c r="AN128" s="185">
        <v>86</v>
      </c>
      <c r="AO128" s="185">
        <v>83</v>
      </c>
      <c r="AP128" s="185">
        <v>95</v>
      </c>
      <c r="AQ128" s="185">
        <v>88</v>
      </c>
      <c r="AR128" s="185">
        <v>78</v>
      </c>
      <c r="AS128" s="185">
        <v>90</v>
      </c>
      <c r="AT128" s="185">
        <v>88</v>
      </c>
      <c r="AU128" s="185">
        <v>81</v>
      </c>
      <c r="AV128" s="185">
        <v>82</v>
      </c>
      <c r="AW128" s="185">
        <v>80</v>
      </c>
      <c r="AX128" s="185">
        <v>60</v>
      </c>
      <c r="AY128" s="185">
        <v>80</v>
      </c>
      <c r="AZ128" s="185">
        <v>118</v>
      </c>
      <c r="BA128" s="185">
        <v>60</v>
      </c>
      <c r="BB128" s="185">
        <v>71</v>
      </c>
      <c r="BC128" s="185">
        <v>89</v>
      </c>
      <c r="BD128" s="185">
        <v>104</v>
      </c>
      <c r="BE128" s="185">
        <v>88</v>
      </c>
      <c r="BF128" s="185">
        <v>100</v>
      </c>
      <c r="BG128" s="185">
        <v>89</v>
      </c>
      <c r="BH128" s="185">
        <v>110</v>
      </c>
      <c r="BI128" s="185">
        <v>109</v>
      </c>
      <c r="BJ128" s="185">
        <v>100</v>
      </c>
      <c r="BK128" s="185">
        <v>97</v>
      </c>
      <c r="BL128" s="185">
        <v>64</v>
      </c>
      <c r="BM128" s="185">
        <v>105</v>
      </c>
      <c r="BN128" s="185">
        <v>88</v>
      </c>
      <c r="BO128" s="185">
        <v>82</v>
      </c>
      <c r="BP128" s="185">
        <v>84</v>
      </c>
      <c r="BQ128" s="185">
        <v>70</v>
      </c>
      <c r="BR128" s="185">
        <v>54</v>
      </c>
      <c r="BS128" s="185">
        <v>49</v>
      </c>
      <c r="BT128" s="185">
        <v>45</v>
      </c>
      <c r="BU128" s="185">
        <v>47</v>
      </c>
      <c r="BV128" s="185">
        <v>51</v>
      </c>
      <c r="BW128" s="185">
        <v>31</v>
      </c>
      <c r="BX128" s="185">
        <v>40</v>
      </c>
      <c r="BY128" s="185">
        <v>45</v>
      </c>
      <c r="BZ128" s="185">
        <v>40</v>
      </c>
      <c r="CA128" s="185">
        <v>23</v>
      </c>
      <c r="CB128" s="185">
        <v>25</v>
      </c>
      <c r="CC128" s="185">
        <v>29</v>
      </c>
      <c r="CD128" s="185">
        <v>31</v>
      </c>
      <c r="CE128" s="185">
        <v>45</v>
      </c>
      <c r="CF128" s="185">
        <v>18</v>
      </c>
      <c r="CG128" s="185">
        <v>16</v>
      </c>
      <c r="CH128" s="185">
        <v>20</v>
      </c>
      <c r="CI128" s="185">
        <v>25</v>
      </c>
      <c r="CJ128" s="185">
        <v>15</v>
      </c>
      <c r="CK128" s="185">
        <v>20</v>
      </c>
      <c r="CL128" s="185">
        <v>24</v>
      </c>
      <c r="CM128" s="185">
        <v>14</v>
      </c>
      <c r="CN128" s="185">
        <v>5</v>
      </c>
      <c r="CO128" s="185">
        <v>31</v>
      </c>
    </row>
    <row r="129" spans="1:93" ht="19.95" customHeight="1">
      <c r="A129" s="185" t="s">
        <v>308</v>
      </c>
      <c r="B129" s="185">
        <v>3636</v>
      </c>
      <c r="C129" s="185">
        <v>35</v>
      </c>
      <c r="D129" s="185">
        <v>29</v>
      </c>
      <c r="E129" s="185">
        <v>35</v>
      </c>
      <c r="F129" s="185">
        <v>32</v>
      </c>
      <c r="G129" s="185">
        <v>22</v>
      </c>
      <c r="H129" s="185">
        <v>30</v>
      </c>
      <c r="I129" s="185">
        <v>35</v>
      </c>
      <c r="J129" s="185">
        <v>37</v>
      </c>
      <c r="K129" s="185">
        <v>31</v>
      </c>
      <c r="L129" s="185">
        <v>44</v>
      </c>
      <c r="M129" s="185">
        <v>38</v>
      </c>
      <c r="N129" s="185">
        <v>39</v>
      </c>
      <c r="O129" s="185">
        <v>39</v>
      </c>
      <c r="P129" s="185">
        <v>45</v>
      </c>
      <c r="Q129" s="185">
        <v>39</v>
      </c>
      <c r="R129" s="185">
        <v>37</v>
      </c>
      <c r="S129" s="185">
        <v>43</v>
      </c>
      <c r="T129" s="185">
        <v>51</v>
      </c>
      <c r="U129" s="185">
        <v>37</v>
      </c>
      <c r="V129" s="185">
        <v>36</v>
      </c>
      <c r="W129" s="185">
        <v>32</v>
      </c>
      <c r="X129" s="185">
        <v>44</v>
      </c>
      <c r="Y129" s="185">
        <v>63</v>
      </c>
      <c r="Z129" s="185">
        <v>55</v>
      </c>
      <c r="AA129" s="185">
        <v>53</v>
      </c>
      <c r="AB129" s="185">
        <v>77</v>
      </c>
      <c r="AC129" s="185">
        <v>69</v>
      </c>
      <c r="AD129" s="185">
        <v>67</v>
      </c>
      <c r="AE129" s="185">
        <v>65</v>
      </c>
      <c r="AF129" s="185">
        <v>56</v>
      </c>
      <c r="AG129" s="185">
        <v>80</v>
      </c>
      <c r="AH129" s="185">
        <v>63</v>
      </c>
      <c r="AI129" s="185">
        <v>57</v>
      </c>
      <c r="AJ129" s="185">
        <v>73</v>
      </c>
      <c r="AK129" s="185">
        <v>65</v>
      </c>
      <c r="AL129" s="185">
        <v>75</v>
      </c>
      <c r="AM129" s="185">
        <v>57</v>
      </c>
      <c r="AN129" s="185">
        <v>77</v>
      </c>
      <c r="AO129" s="185">
        <v>51</v>
      </c>
      <c r="AP129" s="185">
        <v>48</v>
      </c>
      <c r="AQ129" s="185">
        <v>50</v>
      </c>
      <c r="AR129" s="185">
        <v>61</v>
      </c>
      <c r="AS129" s="185">
        <v>41</v>
      </c>
      <c r="AT129" s="185">
        <v>53</v>
      </c>
      <c r="AU129" s="185">
        <v>41</v>
      </c>
      <c r="AV129" s="185">
        <v>40</v>
      </c>
      <c r="AW129" s="185">
        <v>45</v>
      </c>
      <c r="AX129" s="185">
        <v>47</v>
      </c>
      <c r="AY129" s="185">
        <v>36</v>
      </c>
      <c r="AZ129" s="185">
        <v>38</v>
      </c>
      <c r="BA129" s="185">
        <v>49</v>
      </c>
      <c r="BB129" s="185">
        <v>51</v>
      </c>
      <c r="BC129" s="185">
        <v>49</v>
      </c>
      <c r="BD129" s="185">
        <v>50</v>
      </c>
      <c r="BE129" s="185">
        <v>51</v>
      </c>
      <c r="BF129" s="185">
        <v>57</v>
      </c>
      <c r="BG129" s="185">
        <v>59</v>
      </c>
      <c r="BH129" s="185">
        <v>53</v>
      </c>
      <c r="BI129" s="185">
        <v>50</v>
      </c>
      <c r="BJ129" s="185">
        <v>45</v>
      </c>
      <c r="BK129" s="185">
        <v>42</v>
      </c>
      <c r="BL129" s="185">
        <v>50</v>
      </c>
      <c r="BM129" s="185">
        <v>59</v>
      </c>
      <c r="BN129" s="185">
        <v>44</v>
      </c>
      <c r="BO129" s="185">
        <v>43</v>
      </c>
      <c r="BP129" s="185">
        <v>49</v>
      </c>
      <c r="BQ129" s="185">
        <v>32</v>
      </c>
      <c r="BR129" s="185">
        <v>29</v>
      </c>
      <c r="BS129" s="185">
        <v>31</v>
      </c>
      <c r="BT129" s="185">
        <v>23</v>
      </c>
      <c r="BU129" s="185">
        <v>28</v>
      </c>
      <c r="BV129" s="185">
        <v>23</v>
      </c>
      <c r="BW129" s="185">
        <v>22</v>
      </c>
      <c r="BX129" s="185">
        <v>17</v>
      </c>
      <c r="BY129" s="185">
        <v>20</v>
      </c>
      <c r="BZ129" s="185">
        <v>36</v>
      </c>
      <c r="CA129" s="185">
        <v>23</v>
      </c>
      <c r="CB129" s="185">
        <v>13</v>
      </c>
      <c r="CC129" s="185">
        <v>24</v>
      </c>
      <c r="CD129" s="185">
        <v>18</v>
      </c>
      <c r="CE129" s="185">
        <v>18</v>
      </c>
      <c r="CF129" s="185">
        <v>8</v>
      </c>
      <c r="CG129" s="185">
        <v>13</v>
      </c>
      <c r="CH129" s="185">
        <v>10</v>
      </c>
      <c r="CI129" s="185">
        <v>6</v>
      </c>
      <c r="CJ129" s="185">
        <v>4</v>
      </c>
      <c r="CK129" s="185">
        <v>4</v>
      </c>
      <c r="CL129" s="185">
        <v>4</v>
      </c>
      <c r="CM129" s="185">
        <v>2</v>
      </c>
      <c r="CN129" s="185">
        <v>6</v>
      </c>
      <c r="CO129" s="185">
        <v>8</v>
      </c>
    </row>
    <row r="130" spans="1:93" ht="19.95" customHeight="1">
      <c r="A130" s="185" t="s">
        <v>309</v>
      </c>
      <c r="B130" s="185">
        <v>6260</v>
      </c>
      <c r="C130" s="185">
        <v>80</v>
      </c>
      <c r="D130" s="185">
        <v>51</v>
      </c>
      <c r="E130" s="185">
        <v>70</v>
      </c>
      <c r="F130" s="185">
        <v>79</v>
      </c>
      <c r="G130" s="185">
        <v>88</v>
      </c>
      <c r="H130" s="185">
        <v>72</v>
      </c>
      <c r="I130" s="185">
        <v>84</v>
      </c>
      <c r="J130" s="185">
        <v>81</v>
      </c>
      <c r="K130" s="185">
        <v>89</v>
      </c>
      <c r="L130" s="185">
        <v>84</v>
      </c>
      <c r="M130" s="185">
        <v>74</v>
      </c>
      <c r="N130" s="185">
        <v>61</v>
      </c>
      <c r="O130" s="185">
        <v>71</v>
      </c>
      <c r="P130" s="185">
        <v>62</v>
      </c>
      <c r="Q130" s="185">
        <v>78</v>
      </c>
      <c r="R130" s="185">
        <v>64</v>
      </c>
      <c r="S130" s="185">
        <v>77</v>
      </c>
      <c r="T130" s="185">
        <v>64</v>
      </c>
      <c r="U130" s="185">
        <v>70</v>
      </c>
      <c r="V130" s="185">
        <v>63</v>
      </c>
      <c r="W130" s="185">
        <v>60</v>
      </c>
      <c r="X130" s="185">
        <v>66</v>
      </c>
      <c r="Y130" s="185">
        <v>78</v>
      </c>
      <c r="Z130" s="185">
        <v>90</v>
      </c>
      <c r="AA130" s="185">
        <v>95</v>
      </c>
      <c r="AB130" s="185">
        <v>98</v>
      </c>
      <c r="AC130" s="185">
        <v>77</v>
      </c>
      <c r="AD130" s="185">
        <v>102</v>
      </c>
      <c r="AE130" s="185">
        <v>110</v>
      </c>
      <c r="AF130" s="185">
        <v>99</v>
      </c>
      <c r="AG130" s="185">
        <v>103</v>
      </c>
      <c r="AH130" s="185">
        <v>97</v>
      </c>
      <c r="AI130" s="185">
        <v>85</v>
      </c>
      <c r="AJ130" s="185">
        <v>89</v>
      </c>
      <c r="AK130" s="185">
        <v>111</v>
      </c>
      <c r="AL130" s="185">
        <v>95</v>
      </c>
      <c r="AM130" s="185">
        <v>101</v>
      </c>
      <c r="AN130" s="185">
        <v>87</v>
      </c>
      <c r="AO130" s="185">
        <v>90</v>
      </c>
      <c r="AP130" s="185">
        <v>94</v>
      </c>
      <c r="AQ130" s="185">
        <v>73</v>
      </c>
      <c r="AR130" s="185">
        <v>70</v>
      </c>
      <c r="AS130" s="185">
        <v>90</v>
      </c>
      <c r="AT130" s="185">
        <v>88</v>
      </c>
      <c r="AU130" s="185">
        <v>70</v>
      </c>
      <c r="AV130" s="185">
        <v>65</v>
      </c>
      <c r="AW130" s="185">
        <v>66</v>
      </c>
      <c r="AX130" s="185">
        <v>77</v>
      </c>
      <c r="AY130" s="185">
        <v>71</v>
      </c>
      <c r="AZ130" s="185">
        <v>82</v>
      </c>
      <c r="BA130" s="185">
        <v>71</v>
      </c>
      <c r="BB130" s="185">
        <v>84</v>
      </c>
      <c r="BC130" s="185">
        <v>91</v>
      </c>
      <c r="BD130" s="185">
        <v>81</v>
      </c>
      <c r="BE130" s="185">
        <v>85</v>
      </c>
      <c r="BF130" s="185">
        <v>80</v>
      </c>
      <c r="BG130" s="185">
        <v>89</v>
      </c>
      <c r="BH130" s="185">
        <v>70</v>
      </c>
      <c r="BI130" s="185">
        <v>93</v>
      </c>
      <c r="BJ130" s="185">
        <v>107</v>
      </c>
      <c r="BK130" s="185">
        <v>100</v>
      </c>
      <c r="BL130" s="185">
        <v>90</v>
      </c>
      <c r="BM130" s="185">
        <v>109</v>
      </c>
      <c r="BN130" s="185">
        <v>87</v>
      </c>
      <c r="BO130" s="185">
        <v>79</v>
      </c>
      <c r="BP130" s="185">
        <v>83</v>
      </c>
      <c r="BQ130" s="185">
        <v>96</v>
      </c>
      <c r="BR130" s="185">
        <v>86</v>
      </c>
      <c r="BS130" s="185">
        <v>56</v>
      </c>
      <c r="BT130" s="185">
        <v>75</v>
      </c>
      <c r="BU130" s="185">
        <v>50</v>
      </c>
      <c r="BV130" s="185">
        <v>38</v>
      </c>
      <c r="BW130" s="185">
        <v>36</v>
      </c>
      <c r="BX130" s="185">
        <v>48</v>
      </c>
      <c r="BY130" s="185">
        <v>43</v>
      </c>
      <c r="BZ130" s="185">
        <v>39</v>
      </c>
      <c r="CA130" s="185">
        <v>35</v>
      </c>
      <c r="CB130" s="185">
        <v>35</v>
      </c>
      <c r="CC130" s="185">
        <v>33</v>
      </c>
      <c r="CD130" s="185">
        <v>16</v>
      </c>
      <c r="CE130" s="185">
        <v>15</v>
      </c>
      <c r="CF130" s="185">
        <v>16</v>
      </c>
      <c r="CG130" s="185">
        <v>11</v>
      </c>
      <c r="CH130" s="185">
        <v>14</v>
      </c>
      <c r="CI130" s="185">
        <v>15</v>
      </c>
      <c r="CJ130" s="185">
        <v>16</v>
      </c>
      <c r="CK130" s="185">
        <v>9</v>
      </c>
      <c r="CL130" s="185">
        <v>8</v>
      </c>
      <c r="CM130" s="185">
        <v>9</v>
      </c>
      <c r="CN130" s="185">
        <v>6</v>
      </c>
      <c r="CO130" s="185">
        <v>15</v>
      </c>
    </row>
    <row r="131" spans="1:93" ht="19.95" customHeight="1">
      <c r="A131" s="185" t="s">
        <v>310</v>
      </c>
      <c r="B131" s="185">
        <v>2823</v>
      </c>
      <c r="C131" s="185">
        <v>53</v>
      </c>
      <c r="D131" s="185">
        <v>36</v>
      </c>
      <c r="E131" s="185">
        <v>37</v>
      </c>
      <c r="F131" s="185">
        <v>35</v>
      </c>
      <c r="G131" s="185">
        <v>37</v>
      </c>
      <c r="H131" s="185">
        <v>47</v>
      </c>
      <c r="I131" s="185">
        <v>51</v>
      </c>
      <c r="J131" s="185">
        <v>50</v>
      </c>
      <c r="K131" s="185">
        <v>30</v>
      </c>
      <c r="L131" s="185">
        <v>38</v>
      </c>
      <c r="M131" s="185">
        <v>32</v>
      </c>
      <c r="N131" s="185">
        <v>66</v>
      </c>
      <c r="O131" s="185">
        <v>43</v>
      </c>
      <c r="P131" s="185">
        <v>58</v>
      </c>
      <c r="Q131" s="185">
        <v>35</v>
      </c>
      <c r="R131" s="185">
        <v>39</v>
      </c>
      <c r="S131" s="185">
        <v>27</v>
      </c>
      <c r="T131" s="185">
        <v>33</v>
      </c>
      <c r="U131" s="185">
        <v>42</v>
      </c>
      <c r="V131" s="185">
        <v>31</v>
      </c>
      <c r="W131" s="185">
        <v>38</v>
      </c>
      <c r="X131" s="185">
        <v>36</v>
      </c>
      <c r="Y131" s="185">
        <v>31</v>
      </c>
      <c r="Z131" s="185">
        <v>31</v>
      </c>
      <c r="AA131" s="185">
        <v>44</v>
      </c>
      <c r="AB131" s="185">
        <v>29</v>
      </c>
      <c r="AC131" s="185">
        <v>34</v>
      </c>
      <c r="AD131" s="185">
        <v>46</v>
      </c>
      <c r="AE131" s="185">
        <v>47</v>
      </c>
      <c r="AF131" s="185">
        <v>37</v>
      </c>
      <c r="AG131" s="185">
        <v>46</v>
      </c>
      <c r="AH131" s="185">
        <v>34</v>
      </c>
      <c r="AI131" s="185">
        <v>36</v>
      </c>
      <c r="AJ131" s="185">
        <v>36</v>
      </c>
      <c r="AK131" s="185">
        <v>49</v>
      </c>
      <c r="AL131" s="185">
        <v>53</v>
      </c>
      <c r="AM131" s="185">
        <v>35</v>
      </c>
      <c r="AN131" s="185">
        <v>38</v>
      </c>
      <c r="AO131" s="185">
        <v>48</v>
      </c>
      <c r="AP131" s="185">
        <v>38</v>
      </c>
      <c r="AQ131" s="185">
        <v>41</v>
      </c>
      <c r="AR131" s="185">
        <v>38</v>
      </c>
      <c r="AS131" s="185">
        <v>44</v>
      </c>
      <c r="AT131" s="185">
        <v>32</v>
      </c>
      <c r="AU131" s="185">
        <v>32</v>
      </c>
      <c r="AV131" s="185">
        <v>24</v>
      </c>
      <c r="AW131" s="185">
        <v>32</v>
      </c>
      <c r="AX131" s="185">
        <v>31</v>
      </c>
      <c r="AY131" s="185">
        <v>33</v>
      </c>
      <c r="AZ131" s="185">
        <v>20</v>
      </c>
      <c r="BA131" s="185">
        <v>30</v>
      </c>
      <c r="BB131" s="185">
        <v>34</v>
      </c>
      <c r="BC131" s="185">
        <v>36</v>
      </c>
      <c r="BD131" s="185">
        <v>31</v>
      </c>
      <c r="BE131" s="185">
        <v>35</v>
      </c>
      <c r="BF131" s="185">
        <v>55</v>
      </c>
      <c r="BG131" s="185">
        <v>34</v>
      </c>
      <c r="BH131" s="185">
        <v>31</v>
      </c>
      <c r="BI131" s="185">
        <v>25</v>
      </c>
      <c r="BJ131" s="185">
        <v>35</v>
      </c>
      <c r="BK131" s="185">
        <v>25</v>
      </c>
      <c r="BL131" s="185">
        <v>32</v>
      </c>
      <c r="BM131" s="185">
        <v>27</v>
      </c>
      <c r="BN131" s="185">
        <v>42</v>
      </c>
      <c r="BO131" s="185">
        <v>32</v>
      </c>
      <c r="BP131" s="185">
        <v>39</v>
      </c>
      <c r="BQ131" s="185">
        <v>27</v>
      </c>
      <c r="BR131" s="185">
        <v>22</v>
      </c>
      <c r="BS131" s="185">
        <v>25</v>
      </c>
      <c r="BT131" s="185">
        <v>20</v>
      </c>
      <c r="BU131" s="185">
        <v>18</v>
      </c>
      <c r="BV131" s="185">
        <v>19</v>
      </c>
      <c r="BW131" s="185">
        <v>26</v>
      </c>
      <c r="BX131" s="185">
        <v>16</v>
      </c>
      <c r="BY131" s="185">
        <v>14</v>
      </c>
      <c r="BZ131" s="185">
        <v>16</v>
      </c>
      <c r="CA131" s="185">
        <v>19</v>
      </c>
      <c r="CB131" s="185">
        <v>11</v>
      </c>
      <c r="CC131" s="185">
        <v>15</v>
      </c>
      <c r="CD131" s="185">
        <v>13</v>
      </c>
      <c r="CE131" s="185">
        <v>9</v>
      </c>
      <c r="CF131" s="185">
        <v>4</v>
      </c>
      <c r="CG131" s="185">
        <v>6</v>
      </c>
      <c r="CH131" s="185">
        <v>13</v>
      </c>
      <c r="CI131" s="185">
        <v>9</v>
      </c>
      <c r="CJ131" s="185">
        <v>5</v>
      </c>
      <c r="CK131" s="185">
        <v>8</v>
      </c>
      <c r="CL131" s="185">
        <v>6</v>
      </c>
      <c r="CM131" s="185">
        <v>7</v>
      </c>
      <c r="CN131" s="185">
        <v>4</v>
      </c>
      <c r="CO131" s="185">
        <v>15</v>
      </c>
    </row>
    <row r="132" spans="1:93" ht="19.95" customHeight="1">
      <c r="A132" s="185" t="s">
        <v>311</v>
      </c>
      <c r="B132" s="185">
        <v>5484</v>
      </c>
      <c r="C132" s="185">
        <v>59</v>
      </c>
      <c r="D132" s="185">
        <v>52</v>
      </c>
      <c r="E132" s="185">
        <v>78</v>
      </c>
      <c r="F132" s="185">
        <v>58</v>
      </c>
      <c r="G132" s="185">
        <v>76</v>
      </c>
      <c r="H132" s="185">
        <v>79</v>
      </c>
      <c r="I132" s="185">
        <v>77</v>
      </c>
      <c r="J132" s="185">
        <v>56</v>
      </c>
      <c r="K132" s="185">
        <v>69</v>
      </c>
      <c r="L132" s="185">
        <v>74</v>
      </c>
      <c r="M132" s="185">
        <v>70</v>
      </c>
      <c r="N132" s="185">
        <v>79</v>
      </c>
      <c r="O132" s="185">
        <v>76</v>
      </c>
      <c r="P132" s="185">
        <v>73</v>
      </c>
      <c r="Q132" s="185">
        <v>70</v>
      </c>
      <c r="R132" s="185">
        <v>73</v>
      </c>
      <c r="S132" s="185">
        <v>57</v>
      </c>
      <c r="T132" s="185">
        <v>80</v>
      </c>
      <c r="U132" s="185">
        <v>65</v>
      </c>
      <c r="V132" s="185">
        <v>64</v>
      </c>
      <c r="W132" s="185">
        <v>57</v>
      </c>
      <c r="X132" s="185">
        <v>48</v>
      </c>
      <c r="Y132" s="185">
        <v>73</v>
      </c>
      <c r="Z132" s="185">
        <v>64</v>
      </c>
      <c r="AA132" s="185">
        <v>75</v>
      </c>
      <c r="AB132" s="185">
        <v>100</v>
      </c>
      <c r="AC132" s="185">
        <v>73</v>
      </c>
      <c r="AD132" s="185">
        <v>86</v>
      </c>
      <c r="AE132" s="185">
        <v>67</v>
      </c>
      <c r="AF132" s="185">
        <v>91</v>
      </c>
      <c r="AG132" s="185">
        <v>90</v>
      </c>
      <c r="AH132" s="185">
        <v>98</v>
      </c>
      <c r="AI132" s="185">
        <v>117</v>
      </c>
      <c r="AJ132" s="185">
        <v>109</v>
      </c>
      <c r="AK132" s="185">
        <v>129</v>
      </c>
      <c r="AL132" s="185">
        <v>93</v>
      </c>
      <c r="AM132" s="185">
        <v>85</v>
      </c>
      <c r="AN132" s="185">
        <v>98</v>
      </c>
      <c r="AO132" s="185">
        <v>81</v>
      </c>
      <c r="AP132" s="185">
        <v>75</v>
      </c>
      <c r="AQ132" s="185">
        <v>101</v>
      </c>
      <c r="AR132" s="185">
        <v>79</v>
      </c>
      <c r="AS132" s="185">
        <v>70</v>
      </c>
      <c r="AT132" s="185">
        <v>77</v>
      </c>
      <c r="AU132" s="185">
        <v>81</v>
      </c>
      <c r="AV132" s="185">
        <v>78</v>
      </c>
      <c r="AW132" s="185">
        <v>70</v>
      </c>
      <c r="AX132" s="185">
        <v>86</v>
      </c>
      <c r="AY132" s="185">
        <v>69</v>
      </c>
      <c r="AZ132" s="185">
        <v>70</v>
      </c>
      <c r="BA132" s="185">
        <v>91</v>
      </c>
      <c r="BB132" s="185">
        <v>67</v>
      </c>
      <c r="BC132" s="185">
        <v>71</v>
      </c>
      <c r="BD132" s="185">
        <v>71</v>
      </c>
      <c r="BE132" s="185">
        <v>75</v>
      </c>
      <c r="BF132" s="185">
        <v>48</v>
      </c>
      <c r="BG132" s="185">
        <v>59</v>
      </c>
      <c r="BH132" s="185">
        <v>74</v>
      </c>
      <c r="BI132" s="185">
        <v>81</v>
      </c>
      <c r="BJ132" s="185">
        <v>46</v>
      </c>
      <c r="BK132" s="185">
        <v>64</v>
      </c>
      <c r="BL132" s="185">
        <v>69</v>
      </c>
      <c r="BM132" s="185">
        <v>70</v>
      </c>
      <c r="BN132" s="185">
        <v>58</v>
      </c>
      <c r="BO132" s="185">
        <v>50</v>
      </c>
      <c r="BP132" s="185">
        <v>54</v>
      </c>
      <c r="BQ132" s="185">
        <v>51</v>
      </c>
      <c r="BR132" s="185">
        <v>42</v>
      </c>
      <c r="BS132" s="185">
        <v>38</v>
      </c>
      <c r="BT132" s="185">
        <v>37</v>
      </c>
      <c r="BU132" s="185">
        <v>32</v>
      </c>
      <c r="BV132" s="185">
        <v>42</v>
      </c>
      <c r="BW132" s="185">
        <v>30</v>
      </c>
      <c r="BX132" s="185">
        <v>39</v>
      </c>
      <c r="BY132" s="185">
        <v>38</v>
      </c>
      <c r="BZ132" s="185">
        <v>23</v>
      </c>
      <c r="CA132" s="185">
        <v>23</v>
      </c>
      <c r="CB132" s="185">
        <v>18</v>
      </c>
      <c r="CC132" s="185">
        <v>16</v>
      </c>
      <c r="CD132" s="185">
        <v>18</v>
      </c>
      <c r="CE132" s="185">
        <v>17</v>
      </c>
      <c r="CF132" s="185">
        <v>11</v>
      </c>
      <c r="CG132" s="185">
        <v>14</v>
      </c>
      <c r="CH132" s="185">
        <v>14</v>
      </c>
      <c r="CI132" s="185">
        <v>13</v>
      </c>
      <c r="CJ132" s="185">
        <v>6</v>
      </c>
      <c r="CK132" s="185">
        <v>11</v>
      </c>
      <c r="CL132" s="185">
        <v>9</v>
      </c>
      <c r="CM132" s="185">
        <v>3</v>
      </c>
      <c r="CN132" s="185">
        <v>2</v>
      </c>
      <c r="CO132" s="185">
        <v>14</v>
      </c>
    </row>
    <row r="133" spans="1:93" ht="19.95" customHeight="1">
      <c r="A133" s="185" t="s">
        <v>312</v>
      </c>
      <c r="B133" s="185">
        <v>7657</v>
      </c>
      <c r="C133" s="185">
        <v>49</v>
      </c>
      <c r="D133" s="185">
        <v>39</v>
      </c>
      <c r="E133" s="185">
        <v>37</v>
      </c>
      <c r="F133" s="185">
        <v>47</v>
      </c>
      <c r="G133" s="185">
        <v>40</v>
      </c>
      <c r="H133" s="185">
        <v>43</v>
      </c>
      <c r="I133" s="185">
        <v>48</v>
      </c>
      <c r="J133" s="185">
        <v>33</v>
      </c>
      <c r="K133" s="185">
        <v>36</v>
      </c>
      <c r="L133" s="185">
        <v>36</v>
      </c>
      <c r="M133" s="185">
        <v>26</v>
      </c>
      <c r="N133" s="185">
        <v>34</v>
      </c>
      <c r="O133" s="185">
        <v>21</v>
      </c>
      <c r="P133" s="185">
        <v>39</v>
      </c>
      <c r="Q133" s="185">
        <v>27</v>
      </c>
      <c r="R133" s="185">
        <v>33</v>
      </c>
      <c r="S133" s="185">
        <v>26</v>
      </c>
      <c r="T133" s="185">
        <v>21</v>
      </c>
      <c r="U133" s="185">
        <v>289</v>
      </c>
      <c r="V133" s="185">
        <v>483</v>
      </c>
      <c r="W133" s="185">
        <v>391</v>
      </c>
      <c r="X133" s="185">
        <v>352</v>
      </c>
      <c r="Y133" s="185">
        <v>429</v>
      </c>
      <c r="Z133" s="185">
        <v>447</v>
      </c>
      <c r="AA133" s="185">
        <v>379</v>
      </c>
      <c r="AB133" s="185">
        <v>296</v>
      </c>
      <c r="AC133" s="185">
        <v>244</v>
      </c>
      <c r="AD133" s="185">
        <v>211</v>
      </c>
      <c r="AE133" s="185">
        <v>201</v>
      </c>
      <c r="AF133" s="185">
        <v>183</v>
      </c>
      <c r="AG133" s="185">
        <v>163</v>
      </c>
      <c r="AH133" s="185">
        <v>160</v>
      </c>
      <c r="AI133" s="185">
        <v>138</v>
      </c>
      <c r="AJ133" s="185">
        <v>124</v>
      </c>
      <c r="AK133" s="185">
        <v>133</v>
      </c>
      <c r="AL133" s="185">
        <v>117</v>
      </c>
      <c r="AM133" s="185">
        <v>118</v>
      </c>
      <c r="AN133" s="185">
        <v>116</v>
      </c>
      <c r="AO133" s="185">
        <v>109</v>
      </c>
      <c r="AP133" s="185">
        <v>90</v>
      </c>
      <c r="AQ133" s="185">
        <v>111</v>
      </c>
      <c r="AR133" s="185">
        <v>88</v>
      </c>
      <c r="AS133" s="185">
        <v>88</v>
      </c>
      <c r="AT133" s="185">
        <v>59</v>
      </c>
      <c r="AU133" s="185">
        <v>62</v>
      </c>
      <c r="AV133" s="185">
        <v>58</v>
      </c>
      <c r="AW133" s="185">
        <v>66</v>
      </c>
      <c r="AX133" s="185">
        <v>68</v>
      </c>
      <c r="AY133" s="185">
        <v>56</v>
      </c>
      <c r="AZ133" s="185">
        <v>62</v>
      </c>
      <c r="BA133" s="185">
        <v>70</v>
      </c>
      <c r="BB133" s="185">
        <v>50</v>
      </c>
      <c r="BC133" s="185">
        <v>52</v>
      </c>
      <c r="BD133" s="185">
        <v>60</v>
      </c>
      <c r="BE133" s="185">
        <v>52</v>
      </c>
      <c r="BF133" s="185">
        <v>48</v>
      </c>
      <c r="BG133" s="185">
        <v>54</v>
      </c>
      <c r="BH133" s="185">
        <v>57</v>
      </c>
      <c r="BI133" s="185">
        <v>50</v>
      </c>
      <c r="BJ133" s="185">
        <v>48</v>
      </c>
      <c r="BK133" s="185">
        <v>35</v>
      </c>
      <c r="BL133" s="185">
        <v>50</v>
      </c>
      <c r="BM133" s="185">
        <v>40</v>
      </c>
      <c r="BN133" s="185">
        <v>42</v>
      </c>
      <c r="BO133" s="185">
        <v>40</v>
      </c>
      <c r="BP133" s="185">
        <v>34</v>
      </c>
      <c r="BQ133" s="185">
        <v>36</v>
      </c>
      <c r="BR133" s="185">
        <v>31</v>
      </c>
      <c r="BS133" s="185">
        <v>26</v>
      </c>
      <c r="BT133" s="185">
        <v>22</v>
      </c>
      <c r="BU133" s="185">
        <v>23</v>
      </c>
      <c r="BV133" s="185">
        <v>18</v>
      </c>
      <c r="BW133" s="185">
        <v>20</v>
      </c>
      <c r="BX133" s="185">
        <v>24</v>
      </c>
      <c r="BY133" s="185">
        <v>16</v>
      </c>
      <c r="BZ133" s="185">
        <v>25</v>
      </c>
      <c r="CA133" s="185">
        <v>11</v>
      </c>
      <c r="CB133" s="185">
        <v>14</v>
      </c>
      <c r="CC133" s="185">
        <v>15</v>
      </c>
      <c r="CD133" s="185">
        <v>8</v>
      </c>
      <c r="CE133" s="185">
        <v>9</v>
      </c>
      <c r="CF133" s="185">
        <v>6</v>
      </c>
      <c r="CG133" s="185">
        <v>9</v>
      </c>
      <c r="CH133" s="185">
        <v>8</v>
      </c>
      <c r="CI133" s="185">
        <v>4</v>
      </c>
      <c r="CJ133" s="185">
        <v>5</v>
      </c>
      <c r="CK133" s="185">
        <v>4</v>
      </c>
      <c r="CL133" s="185">
        <v>3</v>
      </c>
      <c r="CM133" s="185">
        <v>3</v>
      </c>
      <c r="CN133" s="185">
        <v>2</v>
      </c>
      <c r="CO133" s="185">
        <v>7</v>
      </c>
    </row>
    <row r="134" spans="1:93" ht="19.95" customHeight="1">
      <c r="A134" s="191" t="s">
        <v>1</v>
      </c>
      <c r="B134" s="191">
        <v>304651</v>
      </c>
      <c r="C134" s="191">
        <v>3149</v>
      </c>
      <c r="D134" s="191">
        <v>2996</v>
      </c>
      <c r="E134" s="191">
        <v>2864</v>
      </c>
      <c r="F134" s="191">
        <v>3098</v>
      </c>
      <c r="G134" s="191">
        <v>2885</v>
      </c>
      <c r="H134" s="191">
        <v>2945</v>
      </c>
      <c r="I134" s="191">
        <v>3155</v>
      </c>
      <c r="J134" s="191">
        <v>3057</v>
      </c>
      <c r="K134" s="191">
        <v>3146</v>
      </c>
      <c r="L134" s="191">
        <v>3126</v>
      </c>
      <c r="M134" s="191">
        <v>3084</v>
      </c>
      <c r="N134" s="191">
        <v>3224</v>
      </c>
      <c r="O134" s="191">
        <v>3078</v>
      </c>
      <c r="P134" s="191">
        <v>3138</v>
      </c>
      <c r="Q134" s="191">
        <v>3098</v>
      </c>
      <c r="R134" s="191">
        <v>2975</v>
      </c>
      <c r="S134" s="191">
        <v>3075</v>
      </c>
      <c r="T134" s="191">
        <v>2981</v>
      </c>
      <c r="U134" s="191">
        <v>4003</v>
      </c>
      <c r="V134" s="191">
        <v>5280</v>
      </c>
      <c r="W134" s="191">
        <v>5093</v>
      </c>
      <c r="X134" s="191">
        <v>5304</v>
      </c>
      <c r="Y134" s="191">
        <v>5803</v>
      </c>
      <c r="Z134" s="191">
        <v>5851</v>
      </c>
      <c r="AA134" s="191">
        <v>6173</v>
      </c>
      <c r="AB134" s="191">
        <v>5865</v>
      </c>
      <c r="AC134" s="191">
        <v>5942</v>
      </c>
      <c r="AD134" s="191">
        <v>5930</v>
      </c>
      <c r="AE134" s="191">
        <v>5776</v>
      </c>
      <c r="AF134" s="191">
        <v>5540</v>
      </c>
      <c r="AG134" s="191">
        <v>5798</v>
      </c>
      <c r="AH134" s="191">
        <v>5638</v>
      </c>
      <c r="AI134" s="191">
        <v>5540</v>
      </c>
      <c r="AJ134" s="191">
        <v>5353</v>
      </c>
      <c r="AK134" s="191">
        <v>5429</v>
      </c>
      <c r="AL134" s="191">
        <v>5051</v>
      </c>
      <c r="AM134" s="191">
        <v>4813</v>
      </c>
      <c r="AN134" s="191">
        <v>4768</v>
      </c>
      <c r="AO134" s="191">
        <v>4472</v>
      </c>
      <c r="AP134" s="191">
        <v>4379</v>
      </c>
      <c r="AQ134" s="191">
        <v>4088</v>
      </c>
      <c r="AR134" s="191">
        <v>4073</v>
      </c>
      <c r="AS134" s="191">
        <v>3908</v>
      </c>
      <c r="AT134" s="191">
        <v>3908</v>
      </c>
      <c r="AU134" s="191">
        <v>3301</v>
      </c>
      <c r="AV134" s="191">
        <v>3175</v>
      </c>
      <c r="AW134" s="191">
        <v>3442</v>
      </c>
      <c r="AX134" s="191">
        <v>3388</v>
      </c>
      <c r="AY134" s="191">
        <v>3502</v>
      </c>
      <c r="AZ134" s="191">
        <v>3495</v>
      </c>
      <c r="BA134" s="191">
        <v>3617</v>
      </c>
      <c r="BB134" s="191">
        <v>3671</v>
      </c>
      <c r="BC134" s="191">
        <v>3822</v>
      </c>
      <c r="BD134" s="191">
        <v>4000</v>
      </c>
      <c r="BE134" s="191">
        <v>3906</v>
      </c>
      <c r="BF134" s="191">
        <v>3941</v>
      </c>
      <c r="BG134" s="191">
        <v>3934</v>
      </c>
      <c r="BH134" s="191">
        <v>3916</v>
      </c>
      <c r="BI134" s="191">
        <v>4013</v>
      </c>
      <c r="BJ134" s="191">
        <v>3876</v>
      </c>
      <c r="BK134" s="191">
        <v>3838</v>
      </c>
      <c r="BL134" s="191">
        <v>3666</v>
      </c>
      <c r="BM134" s="191">
        <v>3623</v>
      </c>
      <c r="BN134" s="191">
        <v>3513</v>
      </c>
      <c r="BO134" s="191">
        <v>3319</v>
      </c>
      <c r="BP134" s="191">
        <v>3069</v>
      </c>
      <c r="BQ134" s="191">
        <v>3001</v>
      </c>
      <c r="BR134" s="191">
        <v>2812</v>
      </c>
      <c r="BS134" s="191">
        <v>2568</v>
      </c>
      <c r="BT134" s="191">
        <v>2550</v>
      </c>
      <c r="BU134" s="191">
        <v>2303</v>
      </c>
      <c r="BV134" s="191">
        <v>2109</v>
      </c>
      <c r="BW134" s="191">
        <v>1986</v>
      </c>
      <c r="BX134" s="191">
        <v>1932</v>
      </c>
      <c r="BY134" s="191">
        <v>1958</v>
      </c>
      <c r="BZ134" s="191">
        <v>1948</v>
      </c>
      <c r="CA134" s="191">
        <v>1439</v>
      </c>
      <c r="CB134" s="191">
        <v>1267</v>
      </c>
      <c r="CC134" s="191">
        <v>1245</v>
      </c>
      <c r="CD134" s="191">
        <v>1124</v>
      </c>
      <c r="CE134" s="191">
        <v>1053</v>
      </c>
      <c r="CF134" s="191">
        <v>841</v>
      </c>
      <c r="CG134" s="191">
        <v>812</v>
      </c>
      <c r="CH134" s="191">
        <v>798</v>
      </c>
      <c r="CI134" s="191">
        <v>678</v>
      </c>
      <c r="CJ134" s="191">
        <v>583</v>
      </c>
      <c r="CK134" s="191">
        <v>535</v>
      </c>
      <c r="CL134" s="191">
        <v>471</v>
      </c>
      <c r="CM134" s="191">
        <v>370</v>
      </c>
      <c r="CN134" s="191">
        <v>297</v>
      </c>
      <c r="CO134" s="191">
        <v>1092</v>
      </c>
    </row>
    <row r="135" spans="1:93" ht="4.5" customHeight="1">
      <c r="A135" s="202"/>
      <c r="B135" s="202"/>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357"/>
      <c r="AL135" s="357"/>
      <c r="AM135" s="357"/>
      <c r="AN135" s="357"/>
      <c r="AO135" s="357"/>
      <c r="AP135" s="357"/>
      <c r="AQ135" s="357"/>
      <c r="AR135" s="357"/>
      <c r="AS135" s="357"/>
      <c r="AT135" s="357"/>
      <c r="AU135" s="357"/>
      <c r="AV135" s="357"/>
      <c r="AW135" s="357"/>
      <c r="AX135" s="357"/>
      <c r="AY135" s="357"/>
      <c r="AZ135" s="357"/>
      <c r="BA135" s="357"/>
      <c r="BB135" s="357"/>
      <c r="BC135" s="357"/>
      <c r="BD135" s="357"/>
      <c r="BE135" s="357"/>
      <c r="BF135" s="357"/>
      <c r="BG135" s="357"/>
      <c r="BH135" s="357"/>
      <c r="BI135" s="357"/>
      <c r="BJ135" s="357"/>
      <c r="BK135" s="357"/>
      <c r="BL135" s="357"/>
      <c r="BM135" s="357"/>
      <c r="BN135" s="357"/>
      <c r="BO135" s="357"/>
      <c r="BP135" s="357"/>
      <c r="BQ135" s="357"/>
      <c r="BR135" s="357"/>
      <c r="BS135" s="357"/>
      <c r="BT135" s="357"/>
      <c r="BU135" s="357"/>
      <c r="BV135" s="357"/>
      <c r="BW135" s="357"/>
      <c r="BX135" s="357"/>
      <c r="BY135" s="357"/>
      <c r="BZ135" s="357"/>
      <c r="CA135" s="357"/>
      <c r="CB135" s="357"/>
      <c r="CC135" s="357"/>
      <c r="CD135" s="357"/>
      <c r="CE135" s="357"/>
      <c r="CF135" s="357"/>
      <c r="CG135" s="357"/>
      <c r="CH135" s="357"/>
      <c r="CI135" s="357"/>
      <c r="CJ135" s="357"/>
      <c r="CK135" s="357"/>
      <c r="CL135" s="357"/>
      <c r="CM135" s="357"/>
      <c r="CN135" s="357"/>
      <c r="CO135" s="357"/>
    </row>
    <row r="136" spans="1:93" ht="19.95" customHeight="1">
      <c r="A136" s="68" t="s">
        <v>23</v>
      </c>
      <c r="B136" s="191">
        <v>2646358</v>
      </c>
      <c r="C136" s="191">
        <v>24395</v>
      </c>
      <c r="D136" s="191">
        <v>24400</v>
      </c>
      <c r="E136" s="191">
        <v>25207</v>
      </c>
      <c r="F136" s="191">
        <v>26797</v>
      </c>
      <c r="G136" s="191">
        <v>26514</v>
      </c>
      <c r="H136" s="191">
        <v>27377</v>
      </c>
      <c r="I136" s="191">
        <v>28916</v>
      </c>
      <c r="J136" s="191">
        <v>29081</v>
      </c>
      <c r="K136" s="191">
        <v>29415</v>
      </c>
      <c r="L136" s="191">
        <v>29908</v>
      </c>
      <c r="M136" s="191">
        <v>30954</v>
      </c>
      <c r="N136" s="191">
        <v>31145</v>
      </c>
      <c r="O136" s="191">
        <v>30874</v>
      </c>
      <c r="P136" s="191">
        <v>30975</v>
      </c>
      <c r="Q136" s="191">
        <v>31012</v>
      </c>
      <c r="R136" s="191">
        <v>30325</v>
      </c>
      <c r="S136" s="191">
        <v>29950</v>
      </c>
      <c r="T136" s="191">
        <v>28820</v>
      </c>
      <c r="U136" s="191">
        <v>30477</v>
      </c>
      <c r="V136" s="191">
        <v>33071</v>
      </c>
      <c r="W136" s="191">
        <v>32830</v>
      </c>
      <c r="X136" s="191">
        <v>33594</v>
      </c>
      <c r="Y136" s="191">
        <v>35315</v>
      </c>
      <c r="Z136" s="191">
        <v>34104</v>
      </c>
      <c r="AA136" s="191">
        <v>32977</v>
      </c>
      <c r="AB136" s="191">
        <v>33546</v>
      </c>
      <c r="AC136" s="191">
        <v>32719</v>
      </c>
      <c r="AD136" s="191">
        <v>32601</v>
      </c>
      <c r="AE136" s="191">
        <v>33496</v>
      </c>
      <c r="AF136" s="191">
        <v>33290</v>
      </c>
      <c r="AG136" s="191">
        <v>34431</v>
      </c>
      <c r="AH136" s="191">
        <v>35608</v>
      </c>
      <c r="AI136" s="191">
        <v>34260</v>
      </c>
      <c r="AJ136" s="191">
        <v>34475</v>
      </c>
      <c r="AK136" s="191">
        <v>35357</v>
      </c>
      <c r="AL136" s="191">
        <v>34037</v>
      </c>
      <c r="AM136" s="191">
        <v>34252</v>
      </c>
      <c r="AN136" s="191">
        <v>34165</v>
      </c>
      <c r="AO136" s="191">
        <v>33444</v>
      </c>
      <c r="AP136" s="191">
        <v>33435</v>
      </c>
      <c r="AQ136" s="191">
        <v>33510</v>
      </c>
      <c r="AR136" s="191">
        <v>34209</v>
      </c>
      <c r="AS136" s="191">
        <v>33423</v>
      </c>
      <c r="AT136" s="191">
        <v>33148</v>
      </c>
      <c r="AU136" s="191">
        <v>29659</v>
      </c>
      <c r="AV136" s="191">
        <v>29661</v>
      </c>
      <c r="AW136" s="191">
        <v>31288</v>
      </c>
      <c r="AX136" s="191">
        <v>31563</v>
      </c>
      <c r="AY136" s="191">
        <v>32573</v>
      </c>
      <c r="AZ136" s="191">
        <v>33883</v>
      </c>
      <c r="BA136" s="191">
        <v>35290</v>
      </c>
      <c r="BB136" s="191">
        <v>37101</v>
      </c>
      <c r="BC136" s="191">
        <v>37204</v>
      </c>
      <c r="BD136" s="191">
        <v>38631</v>
      </c>
      <c r="BE136" s="191">
        <v>39075</v>
      </c>
      <c r="BF136" s="191">
        <v>39592</v>
      </c>
      <c r="BG136" s="191">
        <v>38935</v>
      </c>
      <c r="BH136" s="191">
        <v>40399</v>
      </c>
      <c r="BI136" s="191">
        <v>39808</v>
      </c>
      <c r="BJ136" s="191">
        <v>39324</v>
      </c>
      <c r="BK136" s="191">
        <v>38253</v>
      </c>
      <c r="BL136" s="191">
        <v>36938</v>
      </c>
      <c r="BM136" s="191">
        <v>36241</v>
      </c>
      <c r="BN136" s="191">
        <v>35555</v>
      </c>
      <c r="BO136" s="191">
        <v>34580</v>
      </c>
      <c r="BP136" s="191">
        <v>32920</v>
      </c>
      <c r="BQ136" s="191">
        <v>31819</v>
      </c>
      <c r="BR136" s="191">
        <v>30322</v>
      </c>
      <c r="BS136" s="191">
        <v>29452</v>
      </c>
      <c r="BT136" s="191">
        <v>28720</v>
      </c>
      <c r="BU136" s="191">
        <v>27176</v>
      </c>
      <c r="BV136" s="191">
        <v>26859</v>
      </c>
      <c r="BW136" s="191">
        <v>26365</v>
      </c>
      <c r="BX136" s="191">
        <v>26800</v>
      </c>
      <c r="BY136" s="191">
        <v>26902</v>
      </c>
      <c r="BZ136" s="191">
        <v>28081</v>
      </c>
      <c r="CA136" s="191">
        <v>20691</v>
      </c>
      <c r="CB136" s="191">
        <v>18558</v>
      </c>
      <c r="CC136" s="191">
        <v>18410</v>
      </c>
      <c r="CD136" s="191">
        <v>16733</v>
      </c>
      <c r="CE136" s="191">
        <v>14725</v>
      </c>
      <c r="CF136" s="191">
        <v>12399</v>
      </c>
      <c r="CG136" s="191">
        <v>12132</v>
      </c>
      <c r="CH136" s="191">
        <v>11144</v>
      </c>
      <c r="CI136" s="191">
        <v>10167</v>
      </c>
      <c r="CJ136" s="191">
        <v>8764</v>
      </c>
      <c r="CK136" s="191">
        <v>7705</v>
      </c>
      <c r="CL136" s="191">
        <v>6788</v>
      </c>
      <c r="CM136" s="191">
        <v>5592</v>
      </c>
      <c r="CN136" s="191">
        <v>4708</v>
      </c>
      <c r="CO136" s="191">
        <v>15034</v>
      </c>
    </row>
    <row r="137" spans="1:93" ht="13.95" customHeight="1">
      <c r="B137" s="32"/>
      <c r="C137" s="32"/>
      <c r="D137" s="32"/>
      <c r="E137" s="32"/>
      <c r="F137" s="32"/>
      <c r="G137" s="32"/>
      <c r="H137" s="32"/>
      <c r="I137" s="32"/>
      <c r="J137" s="32"/>
      <c r="K137" s="32"/>
      <c r="L137" s="493"/>
      <c r="M137" s="493"/>
      <c r="N137" s="493"/>
      <c r="O137" s="493"/>
      <c r="P137" s="493"/>
      <c r="Q137" s="493"/>
      <c r="R137" s="493"/>
      <c r="S137" s="493"/>
      <c r="T137" s="493"/>
      <c r="U137" s="493"/>
      <c r="V137" s="493"/>
      <c r="W137" s="493"/>
      <c r="X137" s="493"/>
      <c r="Y137" s="493"/>
      <c r="Z137" s="493"/>
      <c r="AA137" s="493"/>
      <c r="AB137" s="493"/>
      <c r="AC137" s="493"/>
      <c r="AD137" s="493"/>
      <c r="AE137" s="493"/>
      <c r="AF137" s="493"/>
      <c r="AG137" s="493"/>
      <c r="AH137" s="493"/>
      <c r="AI137" s="493"/>
      <c r="AJ137" s="493"/>
      <c r="AK137" s="493"/>
      <c r="AL137" s="493"/>
      <c r="AM137" s="493"/>
      <c r="AN137" s="493"/>
      <c r="AO137" s="493"/>
      <c r="AP137" s="493"/>
      <c r="AQ137" s="493"/>
      <c r="AR137" s="493"/>
      <c r="AS137" s="493"/>
      <c r="AT137" s="493"/>
      <c r="AU137" s="493"/>
      <c r="AV137" s="493"/>
      <c r="AW137" s="493"/>
      <c r="AX137" s="493"/>
      <c r="AY137" s="493"/>
      <c r="AZ137" s="493"/>
      <c r="BA137" s="493"/>
      <c r="BB137" s="493"/>
      <c r="BC137" s="493"/>
      <c r="BD137" s="493"/>
      <c r="BE137" s="493"/>
      <c r="BF137" s="493"/>
      <c r="BG137" s="493"/>
      <c r="BH137" s="493"/>
      <c r="BI137" s="493"/>
      <c r="BJ137" s="493"/>
      <c r="BK137" s="493"/>
      <c r="BL137" s="493"/>
      <c r="BM137" s="493"/>
      <c r="BN137" s="493"/>
      <c r="BO137" s="493"/>
      <c r="BP137" s="493"/>
      <c r="BQ137" s="493"/>
      <c r="BR137" s="493"/>
      <c r="BS137" s="493"/>
      <c r="BT137" s="493"/>
      <c r="BU137" s="493"/>
      <c r="BV137" s="493"/>
      <c r="BW137" s="493"/>
      <c r="BX137" s="493"/>
      <c r="BY137" s="493"/>
      <c r="BZ137" s="493"/>
      <c r="CA137" s="493"/>
      <c r="CB137" s="493"/>
      <c r="CC137" s="493"/>
      <c r="CD137" s="493"/>
      <c r="CE137" s="493"/>
      <c r="CF137" s="493"/>
      <c r="CG137" s="493"/>
      <c r="CH137" s="493"/>
      <c r="CI137" s="493"/>
      <c r="CJ137" s="493"/>
      <c r="CK137" s="493"/>
      <c r="CL137" s="493"/>
      <c r="CM137" s="493"/>
      <c r="CN137" s="493"/>
      <c r="CO137" s="493"/>
    </row>
    <row r="138" spans="1:93" ht="19.95" customHeight="1">
      <c r="A138" s="946" t="s">
        <v>37</v>
      </c>
      <c r="B138" s="946" t="s">
        <v>1295</v>
      </c>
      <c r="C138" s="32"/>
      <c r="D138" s="32"/>
      <c r="E138" s="32"/>
      <c r="F138" s="32"/>
      <c r="G138" s="32"/>
      <c r="H138" s="32"/>
      <c r="I138" s="32"/>
      <c r="J138" s="32"/>
      <c r="K138" s="32"/>
      <c r="L138" s="493"/>
      <c r="M138" s="493"/>
      <c r="N138" s="493"/>
      <c r="O138" s="493"/>
      <c r="P138" s="493"/>
      <c r="Q138" s="493"/>
      <c r="R138" s="493"/>
      <c r="S138" s="493"/>
      <c r="T138" s="493"/>
      <c r="U138" s="493"/>
      <c r="V138" s="493"/>
      <c r="W138" s="493"/>
      <c r="X138" s="493"/>
      <c r="Y138" s="493"/>
      <c r="Z138" s="493"/>
      <c r="AA138" s="493"/>
      <c r="AB138" s="493"/>
      <c r="AC138" s="493"/>
      <c r="AD138" s="493"/>
      <c r="AE138" s="493"/>
      <c r="AF138" s="493"/>
      <c r="AG138" s="493"/>
      <c r="AH138" s="493"/>
      <c r="AI138" s="493"/>
      <c r="AJ138" s="493"/>
      <c r="AK138" s="493"/>
      <c r="AL138" s="493"/>
      <c r="AM138" s="493"/>
      <c r="AN138" s="493"/>
      <c r="AO138" s="493"/>
      <c r="AP138" s="493"/>
      <c r="AQ138" s="493"/>
      <c r="AR138" s="493"/>
      <c r="AS138" s="493"/>
      <c r="AT138" s="493"/>
      <c r="AU138" s="493"/>
      <c r="AV138" s="493"/>
      <c r="AW138" s="493"/>
      <c r="AX138" s="493"/>
      <c r="AY138" s="493"/>
      <c r="AZ138" s="493"/>
      <c r="BA138" s="493"/>
      <c r="BB138" s="493"/>
      <c r="BC138" s="493"/>
      <c r="BD138" s="493"/>
      <c r="BE138" s="493"/>
      <c r="BF138" s="493"/>
      <c r="BG138" s="493"/>
      <c r="BH138" s="493"/>
      <c r="BI138" s="493"/>
      <c r="BJ138" s="493"/>
      <c r="BK138" s="493"/>
      <c r="BL138" s="493"/>
      <c r="BM138" s="493"/>
      <c r="BN138" s="493"/>
      <c r="BO138" s="493"/>
      <c r="BP138" s="493"/>
      <c r="BQ138" s="493"/>
      <c r="BR138" s="493"/>
      <c r="BS138" s="493"/>
      <c r="BT138" s="493"/>
      <c r="BU138" s="493"/>
      <c r="BV138" s="493"/>
      <c r="BW138" s="493"/>
      <c r="BX138" s="493"/>
      <c r="BY138" s="493"/>
      <c r="BZ138" s="493"/>
      <c r="CA138" s="493"/>
      <c r="CB138" s="493"/>
      <c r="CC138" s="493"/>
      <c r="CD138" s="493"/>
      <c r="CE138" s="493"/>
      <c r="CF138" s="493"/>
      <c r="CG138" s="493"/>
      <c r="CH138" s="493"/>
      <c r="CI138" s="493"/>
      <c r="CJ138" s="493"/>
      <c r="CK138" s="493"/>
      <c r="CL138" s="493"/>
      <c r="CM138" s="946" t="s">
        <v>913</v>
      </c>
      <c r="CN138" s="493"/>
      <c r="CO138" s="493"/>
    </row>
    <row r="139" spans="1:93" ht="13.95" customHeight="1">
      <c r="A139" s="39"/>
      <c r="B139" s="39"/>
      <c r="C139" s="32"/>
      <c r="D139" s="32"/>
      <c r="E139" s="32"/>
      <c r="F139" s="32"/>
      <c r="G139" s="32"/>
      <c r="H139" s="32"/>
      <c r="I139" s="32"/>
      <c r="J139" s="32"/>
      <c r="K139" s="32"/>
      <c r="L139" s="493"/>
      <c r="M139" s="493"/>
      <c r="N139" s="493"/>
      <c r="O139" s="493"/>
      <c r="P139" s="493"/>
      <c r="Q139" s="493"/>
      <c r="R139" s="493"/>
      <c r="S139" s="493"/>
      <c r="T139" s="493"/>
      <c r="U139" s="493"/>
      <c r="V139" s="493"/>
      <c r="W139" s="493"/>
      <c r="X139" s="493"/>
      <c r="Y139" s="493"/>
      <c r="Z139" s="493"/>
      <c r="AA139" s="493"/>
      <c r="AB139" s="493"/>
      <c r="AC139" s="493"/>
      <c r="AD139" s="493"/>
      <c r="AE139" s="493"/>
      <c r="AF139" s="493"/>
      <c r="AG139" s="493"/>
      <c r="AH139" s="493"/>
      <c r="AI139" s="493"/>
      <c r="AJ139" s="493"/>
      <c r="AK139" s="493"/>
      <c r="AL139" s="493"/>
      <c r="AM139" s="493"/>
      <c r="AN139" s="493"/>
      <c r="AO139" s="493"/>
      <c r="AP139" s="493"/>
      <c r="AQ139" s="493"/>
      <c r="AR139" s="493"/>
      <c r="AS139" s="493"/>
      <c r="AT139" s="493"/>
      <c r="AU139" s="493"/>
      <c r="AV139" s="493"/>
      <c r="AW139" s="493"/>
      <c r="AX139" s="493"/>
      <c r="AY139" s="493"/>
      <c r="AZ139" s="493"/>
      <c r="BA139" s="493"/>
      <c r="BB139" s="493"/>
      <c r="BC139" s="493"/>
      <c r="BD139" s="493"/>
      <c r="BE139" s="493"/>
      <c r="BF139" s="493"/>
      <c r="BG139" s="493"/>
      <c r="BH139" s="493"/>
      <c r="BI139" s="493"/>
      <c r="BJ139" s="493"/>
      <c r="BK139" s="493"/>
      <c r="BL139" s="493"/>
      <c r="BM139" s="493"/>
      <c r="BN139" s="493"/>
      <c r="BO139" s="493"/>
      <c r="BP139" s="493"/>
      <c r="BQ139" s="493"/>
      <c r="BR139" s="493"/>
      <c r="BS139" s="493"/>
      <c r="BT139" s="493"/>
      <c r="BU139" s="493"/>
      <c r="BV139" s="493"/>
      <c r="BW139" s="493"/>
      <c r="BX139" s="493"/>
      <c r="BY139" s="493"/>
      <c r="BZ139" s="493"/>
      <c r="CA139" s="493"/>
      <c r="CB139" s="493"/>
      <c r="CC139" s="493"/>
      <c r="CD139" s="493"/>
      <c r="CE139" s="493"/>
      <c r="CF139" s="493"/>
      <c r="CG139" s="493"/>
      <c r="CH139" s="493"/>
      <c r="CI139" s="493"/>
      <c r="CJ139" s="493"/>
      <c r="CK139" s="493"/>
      <c r="CL139" s="493"/>
      <c r="CM139" s="493"/>
      <c r="CN139" s="493"/>
      <c r="CO139" s="493"/>
    </row>
    <row r="140" spans="1:93" ht="19.95" customHeight="1">
      <c r="A140" s="488" t="s">
        <v>1045</v>
      </c>
      <c r="B140" s="34"/>
      <c r="C140" s="32"/>
      <c r="D140" s="32"/>
      <c r="E140" s="32"/>
      <c r="F140" s="32"/>
      <c r="G140" s="32"/>
      <c r="H140" s="32"/>
      <c r="I140" s="32"/>
      <c r="J140" s="32"/>
      <c r="K140" s="32"/>
      <c r="L140" s="493"/>
      <c r="M140" s="493"/>
      <c r="N140" s="493"/>
      <c r="O140" s="493"/>
      <c r="P140" s="493"/>
      <c r="Q140" s="493"/>
      <c r="R140" s="493"/>
      <c r="S140" s="493"/>
      <c r="T140" s="493"/>
      <c r="U140" s="493"/>
      <c r="V140" s="493"/>
      <c r="W140" s="493"/>
      <c r="X140" s="493"/>
      <c r="Y140" s="493"/>
      <c r="Z140" s="493"/>
      <c r="AA140" s="493"/>
      <c r="AB140" s="493"/>
      <c r="AC140" s="493"/>
      <c r="AD140" s="493"/>
      <c r="AE140" s="493"/>
      <c r="AF140" s="493"/>
      <c r="AG140" s="493"/>
      <c r="AH140" s="493"/>
      <c r="AI140" s="493"/>
      <c r="AJ140" s="493"/>
      <c r="AK140" s="493"/>
      <c r="AL140" s="493"/>
      <c r="AM140" s="493"/>
      <c r="AN140" s="493"/>
      <c r="AO140" s="493"/>
      <c r="AP140" s="493"/>
      <c r="AQ140" s="493"/>
      <c r="AR140" s="493"/>
      <c r="AS140" s="493"/>
      <c r="AT140" s="493"/>
      <c r="AU140" s="493"/>
      <c r="AV140" s="493"/>
      <c r="AW140" s="493"/>
      <c r="AX140" s="493"/>
      <c r="AY140" s="493"/>
      <c r="AZ140" s="493"/>
      <c r="BA140" s="493"/>
      <c r="BB140" s="493"/>
      <c r="BC140" s="493"/>
      <c r="BD140" s="493"/>
      <c r="BE140" s="493"/>
      <c r="BF140" s="493"/>
      <c r="BG140" s="493"/>
      <c r="BH140" s="493"/>
      <c r="BI140" s="493"/>
      <c r="BJ140" s="493"/>
      <c r="BK140" s="493"/>
      <c r="BL140" s="493"/>
      <c r="BM140" s="493"/>
      <c r="BN140" s="493"/>
      <c r="BO140" s="493"/>
      <c r="BP140" s="493"/>
      <c r="BQ140" s="493"/>
      <c r="BR140" s="493"/>
      <c r="BS140" s="493"/>
      <c r="BT140" s="493"/>
      <c r="BU140" s="493"/>
      <c r="BV140" s="493"/>
      <c r="BW140" s="493"/>
      <c r="BX140" s="493"/>
      <c r="BY140" s="493"/>
      <c r="BZ140" s="493"/>
      <c r="CA140" s="493"/>
      <c r="CB140" s="493"/>
      <c r="CC140" s="493"/>
      <c r="CD140" s="493"/>
      <c r="CE140" s="493"/>
      <c r="CF140" s="493"/>
      <c r="CG140" s="493"/>
      <c r="CH140" s="493"/>
      <c r="CI140" s="493"/>
      <c r="CJ140" s="493"/>
      <c r="CK140" s="493"/>
      <c r="CL140" s="493"/>
      <c r="CM140" s="493"/>
      <c r="CN140" s="493"/>
      <c r="CO140" s="493"/>
    </row>
    <row r="141" spans="1:93" ht="13.95" customHeight="1">
      <c r="A141" s="815"/>
      <c r="B141" s="34"/>
      <c r="C141" s="32"/>
      <c r="D141" s="32"/>
      <c r="E141" s="32"/>
      <c r="F141" s="32"/>
      <c r="G141" s="32"/>
      <c r="H141" s="32"/>
      <c r="I141" s="32"/>
      <c r="J141" s="32"/>
      <c r="K141" s="32"/>
      <c r="L141" s="493"/>
      <c r="M141" s="493"/>
      <c r="N141" s="493"/>
      <c r="O141" s="493"/>
      <c r="P141" s="493"/>
      <c r="Q141" s="493"/>
      <c r="R141" s="493"/>
      <c r="S141" s="493"/>
      <c r="T141" s="493"/>
      <c r="U141" s="493"/>
      <c r="V141" s="493"/>
      <c r="W141" s="493"/>
      <c r="X141" s="493"/>
      <c r="Y141" s="493"/>
      <c r="Z141" s="493"/>
      <c r="AA141" s="493"/>
      <c r="AB141" s="493"/>
      <c r="AC141" s="493"/>
      <c r="AD141" s="493"/>
      <c r="AE141" s="493"/>
      <c r="AF141" s="493"/>
      <c r="AG141" s="493"/>
      <c r="AH141" s="493"/>
      <c r="AI141" s="493"/>
      <c r="AJ141" s="493"/>
      <c r="AK141" s="493"/>
      <c r="AL141" s="493"/>
      <c r="AM141" s="493"/>
      <c r="AN141" s="493"/>
      <c r="AO141" s="493"/>
      <c r="AP141" s="493"/>
      <c r="AQ141" s="493"/>
      <c r="AR141" s="493"/>
      <c r="AS141" s="493"/>
      <c r="AT141" s="493"/>
      <c r="AU141" s="493"/>
      <c r="AV141" s="493"/>
      <c r="AW141" s="493"/>
      <c r="AX141" s="493"/>
      <c r="AY141" s="493"/>
      <c r="AZ141" s="493"/>
      <c r="BA141" s="493"/>
      <c r="BB141" s="493"/>
      <c r="BC141" s="493"/>
      <c r="BD141" s="493"/>
      <c r="BE141" s="493"/>
      <c r="BF141" s="493"/>
      <c r="BG141" s="493"/>
      <c r="BH141" s="493"/>
      <c r="BI141" s="493"/>
      <c r="BJ141" s="493"/>
      <c r="BK141" s="493"/>
      <c r="BL141" s="493"/>
      <c r="BM141" s="493"/>
      <c r="BN141" s="493"/>
      <c r="BO141" s="493"/>
      <c r="BP141" s="493"/>
      <c r="BQ141" s="493"/>
      <c r="BR141" s="493"/>
      <c r="BS141" s="493"/>
      <c r="BT141" s="493"/>
      <c r="BU141" s="493"/>
      <c r="BV141" s="493"/>
      <c r="BW141" s="493"/>
      <c r="BX141" s="493"/>
      <c r="BY141" s="493"/>
      <c r="BZ141" s="493"/>
      <c r="CA141" s="493"/>
      <c r="CB141" s="493"/>
      <c r="CC141" s="493"/>
      <c r="CD141" s="493"/>
      <c r="CE141" s="493"/>
      <c r="CF141" s="493"/>
      <c r="CG141" s="493"/>
      <c r="CH141" s="493"/>
      <c r="CI141" s="493"/>
      <c r="CJ141" s="493"/>
      <c r="CK141" s="493"/>
      <c r="CL141" s="493"/>
      <c r="CM141" s="493"/>
      <c r="CN141" s="493"/>
      <c r="CO141" s="493"/>
    </row>
    <row r="142" spans="1:93" ht="19.95" customHeight="1">
      <c r="A142" s="946" t="s">
        <v>1297</v>
      </c>
      <c r="B142" s="34"/>
      <c r="C142" s="32"/>
      <c r="D142" s="32"/>
      <c r="E142" s="32"/>
      <c r="F142" s="32"/>
      <c r="G142" s="32"/>
      <c r="H142" s="32"/>
      <c r="I142" s="32"/>
      <c r="J142" s="32"/>
      <c r="K142" s="32"/>
      <c r="L142" s="493"/>
      <c r="M142" s="493"/>
      <c r="N142" s="493"/>
      <c r="O142" s="493"/>
      <c r="P142" s="493"/>
      <c r="Q142" s="493"/>
      <c r="R142" s="493"/>
      <c r="S142" s="493"/>
      <c r="T142" s="493"/>
      <c r="U142" s="493"/>
      <c r="V142" s="493"/>
      <c r="W142" s="493"/>
      <c r="X142" s="493"/>
      <c r="Y142" s="493"/>
      <c r="Z142" s="493"/>
      <c r="AA142" s="493"/>
      <c r="AB142" s="493"/>
      <c r="AC142" s="493"/>
      <c r="AD142" s="493"/>
      <c r="AE142" s="493"/>
      <c r="AF142" s="493"/>
      <c r="AG142" s="493"/>
      <c r="AH142" s="493"/>
      <c r="AI142" s="493"/>
      <c r="AJ142" s="493"/>
      <c r="AK142" s="493"/>
      <c r="AL142" s="493"/>
      <c r="AM142" s="493"/>
      <c r="AN142" s="493"/>
      <c r="AO142" s="493"/>
      <c r="AP142" s="493"/>
      <c r="AQ142" s="493"/>
      <c r="AR142" s="493"/>
      <c r="AS142" s="493"/>
      <c r="AT142" s="493"/>
      <c r="AU142" s="493"/>
      <c r="AV142" s="493"/>
      <c r="AW142" s="493"/>
      <c r="AX142" s="493"/>
      <c r="AY142" s="493"/>
      <c r="AZ142" s="493"/>
      <c r="BA142" s="493"/>
      <c r="BB142" s="493"/>
      <c r="BC142" s="493"/>
      <c r="BD142" s="493"/>
      <c r="BE142" s="493"/>
      <c r="BF142" s="493"/>
      <c r="BG142" s="493"/>
      <c r="BH142" s="493"/>
      <c r="BI142" s="493"/>
      <c r="BJ142" s="493"/>
      <c r="BK142" s="493"/>
      <c r="BL142" s="493"/>
      <c r="BM142" s="493"/>
      <c r="BN142" s="493"/>
      <c r="BO142" s="493"/>
      <c r="BP142" s="493"/>
      <c r="BQ142" s="493"/>
      <c r="BR142" s="493"/>
      <c r="BS142" s="493"/>
      <c r="BT142" s="493"/>
      <c r="BU142" s="493"/>
      <c r="BV142" s="493"/>
      <c r="BW142" s="493"/>
      <c r="BX142" s="493"/>
      <c r="BY142" s="493"/>
      <c r="BZ142" s="493"/>
      <c r="CA142" s="493"/>
      <c r="CB142" s="493"/>
      <c r="CC142" s="493"/>
      <c r="CD142" s="493"/>
      <c r="CE142" s="493"/>
      <c r="CF142" s="493"/>
      <c r="CG142" s="493"/>
      <c r="CH142" s="493"/>
      <c r="CI142" s="493"/>
      <c r="CJ142" s="493"/>
      <c r="CK142" s="493"/>
      <c r="CL142" s="493"/>
      <c r="CM142" s="493"/>
      <c r="CN142" s="493"/>
      <c r="CO142" s="493"/>
    </row>
    <row r="143" spans="1:93" ht="13.95" customHeight="1">
      <c r="B143" s="32"/>
      <c r="C143" s="32"/>
      <c r="D143" s="32"/>
      <c r="E143" s="32"/>
      <c r="F143" s="32"/>
      <c r="G143" s="32"/>
      <c r="H143" s="32"/>
      <c r="I143" s="32"/>
      <c r="J143" s="32"/>
      <c r="K143" s="32"/>
      <c r="L143" s="493"/>
      <c r="M143" s="493"/>
      <c r="N143" s="493"/>
      <c r="O143" s="493"/>
      <c r="P143" s="493"/>
      <c r="Q143" s="493"/>
      <c r="R143" s="493"/>
      <c r="S143" s="493"/>
      <c r="T143" s="493"/>
      <c r="U143" s="493"/>
      <c r="V143" s="493"/>
      <c r="W143" s="493"/>
      <c r="X143" s="493"/>
      <c r="Y143" s="493"/>
      <c r="Z143" s="493"/>
      <c r="AA143" s="493"/>
      <c r="AB143" s="493"/>
      <c r="AC143" s="493"/>
      <c r="AD143" s="493"/>
      <c r="AE143" s="493"/>
      <c r="AF143" s="493"/>
      <c r="AG143" s="493"/>
      <c r="AH143" s="493"/>
      <c r="AI143" s="493"/>
      <c r="AJ143" s="493"/>
      <c r="AK143" s="493"/>
      <c r="AL143" s="493"/>
      <c r="AM143" s="493"/>
      <c r="AN143" s="493"/>
      <c r="AO143" s="493"/>
      <c r="AP143" s="493"/>
      <c r="AQ143" s="493"/>
      <c r="AR143" s="493"/>
      <c r="AS143" s="493"/>
      <c r="AT143" s="493"/>
      <c r="AU143" s="493"/>
      <c r="AV143" s="493"/>
      <c r="AW143" s="493"/>
      <c r="AX143" s="493"/>
      <c r="AY143" s="493"/>
      <c r="AZ143" s="493"/>
      <c r="BA143" s="493"/>
      <c r="BB143" s="493"/>
      <c r="BC143" s="493"/>
      <c r="BD143" s="493"/>
      <c r="BE143" s="493"/>
      <c r="BF143" s="493"/>
      <c r="BG143" s="493"/>
      <c r="BH143" s="493"/>
      <c r="BI143" s="493"/>
      <c r="BJ143" s="493"/>
      <c r="BK143" s="493"/>
      <c r="BL143" s="493"/>
      <c r="BM143" s="493"/>
      <c r="BN143" s="493"/>
      <c r="BO143" s="493"/>
      <c r="BP143" s="493"/>
      <c r="BQ143" s="493"/>
      <c r="BR143" s="493"/>
      <c r="BS143" s="493"/>
      <c r="BT143" s="493"/>
      <c r="BU143" s="493"/>
      <c r="BV143" s="493"/>
      <c r="BW143" s="493"/>
      <c r="BX143" s="493"/>
      <c r="BY143" s="493"/>
      <c r="BZ143" s="493"/>
      <c r="CA143" s="493"/>
      <c r="CB143" s="493"/>
      <c r="CC143" s="493"/>
      <c r="CD143" s="493"/>
      <c r="CE143" s="493"/>
      <c r="CF143" s="493"/>
      <c r="CG143" s="493"/>
      <c r="CH143" s="493"/>
      <c r="CI143" s="493"/>
      <c r="CJ143" s="493"/>
      <c r="CK143" s="493"/>
      <c r="CL143" s="493"/>
      <c r="CM143" s="493"/>
      <c r="CN143" s="493"/>
      <c r="CO143" s="493"/>
    </row>
    <row r="144" spans="1:93" ht="13.95" customHeight="1">
      <c r="B144" s="32"/>
      <c r="C144" s="32"/>
      <c r="D144" s="32"/>
      <c r="E144" s="32"/>
      <c r="F144" s="32"/>
      <c r="G144" s="32"/>
      <c r="H144" s="32"/>
      <c r="I144" s="32"/>
      <c r="J144" s="32"/>
      <c r="K144" s="32"/>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3"/>
      <c r="AN144" s="493"/>
      <c r="AO144" s="493"/>
      <c r="AP144" s="493"/>
      <c r="AQ144" s="493"/>
      <c r="AR144" s="493"/>
      <c r="AS144" s="493"/>
      <c r="AT144" s="493"/>
      <c r="AU144" s="493"/>
      <c r="AV144" s="493"/>
      <c r="AW144" s="493"/>
      <c r="AX144" s="493"/>
      <c r="AY144" s="493"/>
      <c r="AZ144" s="493"/>
      <c r="BA144" s="493"/>
      <c r="BB144" s="493"/>
      <c r="BC144" s="493"/>
      <c r="BD144" s="493"/>
      <c r="BE144" s="493"/>
      <c r="BF144" s="493"/>
      <c r="BG144" s="493"/>
      <c r="BH144" s="493"/>
      <c r="BI144" s="493"/>
      <c r="BJ144" s="493"/>
      <c r="BK144" s="493"/>
      <c r="BL144" s="493"/>
      <c r="BM144" s="493"/>
      <c r="BN144" s="493"/>
      <c r="BO144" s="493"/>
      <c r="BP144" s="493"/>
      <c r="BQ144" s="493"/>
      <c r="BR144" s="493"/>
      <c r="BS144" s="493"/>
      <c r="BT144" s="493"/>
      <c r="BU144" s="493"/>
      <c r="BV144" s="493"/>
      <c r="BW144" s="493"/>
      <c r="BX144" s="493"/>
      <c r="BY144" s="493"/>
      <c r="BZ144" s="493"/>
      <c r="CA144" s="493"/>
      <c r="CB144" s="493"/>
      <c r="CC144" s="493"/>
      <c r="CD144" s="493"/>
      <c r="CE144" s="493"/>
      <c r="CF144" s="493"/>
      <c r="CG144" s="493"/>
      <c r="CH144" s="493"/>
      <c r="CI144" s="493"/>
      <c r="CJ144" s="493"/>
      <c r="CK144" s="493"/>
      <c r="CL144" s="493"/>
      <c r="CM144" s="493"/>
      <c r="CN144" s="493"/>
      <c r="CO144" s="493"/>
    </row>
    <row r="145" spans="1:93" ht="19.95" customHeight="1">
      <c r="A145" s="186" t="s">
        <v>393</v>
      </c>
      <c r="B145" s="32"/>
      <c r="C145" s="32"/>
      <c r="D145" s="32"/>
      <c r="E145" s="32"/>
      <c r="F145" s="32"/>
      <c r="G145" s="32"/>
      <c r="H145" s="32"/>
      <c r="I145" s="32"/>
      <c r="J145" s="32"/>
      <c r="K145" s="32"/>
      <c r="L145" s="493"/>
      <c r="M145" s="493"/>
      <c r="N145" s="492" t="s">
        <v>187</v>
      </c>
      <c r="O145" s="493"/>
      <c r="P145" s="493"/>
      <c r="Q145" s="493"/>
      <c r="R145" s="493"/>
      <c r="S145" s="493"/>
      <c r="T145" s="493"/>
      <c r="U145" s="493"/>
      <c r="V145" s="493"/>
      <c r="W145" s="493"/>
      <c r="X145" s="493"/>
      <c r="Y145" s="493"/>
      <c r="Z145" s="493"/>
      <c r="AA145" s="493"/>
      <c r="AB145" s="493"/>
      <c r="AC145" s="493"/>
      <c r="AD145" s="493"/>
      <c r="AE145" s="493"/>
      <c r="AF145" s="493"/>
      <c r="AG145" s="493"/>
      <c r="AH145" s="493"/>
      <c r="AI145" s="493"/>
      <c r="AJ145" s="493"/>
      <c r="AK145" s="493"/>
      <c r="AL145" s="493"/>
      <c r="AM145" s="493"/>
      <c r="AN145" s="493"/>
      <c r="AO145" s="493"/>
      <c r="AP145" s="493"/>
      <c r="AQ145" s="493"/>
      <c r="AR145" s="493"/>
      <c r="AS145" s="493"/>
      <c r="AT145" s="493"/>
      <c r="AU145" s="493"/>
      <c r="AV145" s="493"/>
      <c r="AW145" s="493"/>
      <c r="AX145" s="493"/>
      <c r="AY145" s="493"/>
      <c r="AZ145" s="493"/>
      <c r="BA145" s="493"/>
      <c r="BB145" s="493"/>
      <c r="BC145" s="493"/>
      <c r="BD145" s="493"/>
      <c r="BE145" s="493"/>
      <c r="BF145" s="493"/>
      <c r="BG145" s="493"/>
      <c r="BH145" s="493"/>
      <c r="BI145" s="493"/>
      <c r="BJ145" s="493"/>
      <c r="BK145" s="493"/>
      <c r="BL145" s="493"/>
      <c r="BM145" s="493"/>
      <c r="BN145" s="493"/>
      <c r="BO145" s="493"/>
      <c r="BP145" s="493"/>
      <c r="BQ145" s="493"/>
      <c r="BR145" s="493"/>
      <c r="BS145" s="493"/>
      <c r="BT145" s="493"/>
      <c r="BU145" s="493"/>
      <c r="BV145" s="493"/>
      <c r="BW145" s="493"/>
      <c r="BX145" s="493"/>
      <c r="BY145" s="493"/>
      <c r="BZ145" s="493"/>
      <c r="CA145" s="493"/>
      <c r="CB145" s="493"/>
      <c r="CC145" s="493"/>
      <c r="CD145" s="493"/>
      <c r="CE145" s="493"/>
      <c r="CF145" s="493"/>
      <c r="CG145" s="493"/>
      <c r="CH145" s="493"/>
      <c r="CI145" s="493"/>
      <c r="CJ145" s="493"/>
      <c r="CK145" s="493"/>
      <c r="CL145" s="493"/>
      <c r="CM145" s="493"/>
      <c r="CN145" s="492" t="s">
        <v>187</v>
      </c>
      <c r="CO145" s="493"/>
    </row>
    <row r="146" spans="1:93" ht="19.95" customHeight="1">
      <c r="B146" s="32"/>
      <c r="C146" s="32"/>
      <c r="D146" s="32"/>
      <c r="E146" s="32"/>
      <c r="F146" s="32"/>
      <c r="G146" s="32"/>
      <c r="H146" s="32"/>
      <c r="I146" s="32"/>
      <c r="J146" s="32"/>
      <c r="K146" s="32"/>
      <c r="L146" s="493"/>
      <c r="M146" s="493"/>
      <c r="N146" s="493"/>
      <c r="O146" s="493"/>
      <c r="P146" s="493"/>
      <c r="Q146" s="493"/>
      <c r="R146" s="493"/>
      <c r="S146" s="493"/>
      <c r="T146" s="493"/>
      <c r="U146" s="493"/>
      <c r="V146" s="493"/>
      <c r="W146" s="493"/>
      <c r="X146" s="493"/>
      <c r="Y146" s="493"/>
      <c r="Z146" s="493"/>
      <c r="AA146" s="493"/>
      <c r="AB146" s="493"/>
      <c r="AC146" s="493"/>
      <c r="AD146" s="493"/>
      <c r="AE146" s="493"/>
      <c r="AF146" s="493"/>
      <c r="AG146" s="493"/>
      <c r="AH146" s="493"/>
      <c r="AI146" s="493"/>
      <c r="AJ146" s="493"/>
      <c r="AK146" s="493"/>
      <c r="AL146" s="493"/>
      <c r="AM146" s="493"/>
      <c r="AN146" s="493"/>
      <c r="AO146" s="493"/>
      <c r="AP146" s="493"/>
      <c r="AQ146" s="493"/>
      <c r="AR146" s="493"/>
      <c r="AS146" s="493"/>
      <c r="AT146" s="493"/>
      <c r="AU146" s="493"/>
      <c r="AV146" s="493"/>
      <c r="AW146" s="493"/>
      <c r="AX146" s="493"/>
      <c r="AY146" s="493"/>
      <c r="AZ146" s="493"/>
      <c r="BA146" s="493"/>
      <c r="BB146" s="493"/>
      <c r="BC146" s="493"/>
      <c r="BD146" s="493"/>
      <c r="BE146" s="493"/>
      <c r="BF146" s="493"/>
      <c r="BG146" s="493"/>
      <c r="BH146" s="493"/>
      <c r="BI146" s="493"/>
      <c r="BJ146" s="493"/>
      <c r="BK146" s="493"/>
      <c r="BL146" s="493"/>
      <c r="BM146" s="493"/>
      <c r="BN146" s="493"/>
      <c r="BO146" s="493"/>
      <c r="BP146" s="493"/>
      <c r="BQ146" s="493"/>
      <c r="BR146" s="493"/>
      <c r="BS146" s="493"/>
      <c r="BT146" s="493"/>
      <c r="BU146" s="493"/>
      <c r="BV146" s="493"/>
      <c r="BW146" s="493"/>
      <c r="BX146" s="493"/>
      <c r="BY146" s="493"/>
      <c r="BZ146" s="493"/>
      <c r="CA146" s="493"/>
      <c r="CB146" s="493"/>
      <c r="CC146" s="493"/>
      <c r="CD146" s="493"/>
      <c r="CE146" s="493"/>
      <c r="CF146" s="493"/>
      <c r="CG146" s="493"/>
      <c r="CH146" s="493"/>
      <c r="CI146" s="493"/>
      <c r="CJ146" s="493"/>
      <c r="CK146" s="493"/>
      <c r="CL146" s="493"/>
      <c r="CM146" s="493"/>
      <c r="CN146" s="493"/>
      <c r="CO146" s="493"/>
    </row>
    <row r="147" spans="1:93" ht="19.95" customHeight="1">
      <c r="A147" s="184"/>
      <c r="B147" s="346" t="s">
        <v>255</v>
      </c>
      <c r="C147" s="347"/>
      <c r="D147" s="347"/>
      <c r="E147" s="347"/>
      <c r="F147" s="347"/>
      <c r="G147" s="347"/>
      <c r="H147" s="347"/>
      <c r="I147" s="347"/>
      <c r="J147" s="347"/>
      <c r="K147" s="348"/>
      <c r="L147" s="346" t="s">
        <v>255</v>
      </c>
      <c r="M147" s="347"/>
      <c r="N147" s="347"/>
      <c r="O147" s="347"/>
      <c r="P147" s="347"/>
      <c r="Q147" s="347"/>
      <c r="R147" s="347"/>
      <c r="S147" s="347"/>
      <c r="T147" s="347"/>
      <c r="U147" s="348"/>
      <c r="V147" s="346" t="s">
        <v>255</v>
      </c>
      <c r="W147" s="347"/>
      <c r="X147" s="347"/>
      <c r="Y147" s="347"/>
      <c r="Z147" s="347"/>
      <c r="AA147" s="347"/>
      <c r="AB147" s="347"/>
      <c r="AC147" s="347"/>
      <c r="AD147" s="347"/>
      <c r="AE147" s="348"/>
      <c r="AF147" s="346" t="s">
        <v>255</v>
      </c>
      <c r="AG147" s="347"/>
      <c r="AH147" s="347"/>
      <c r="AI147" s="347"/>
      <c r="AJ147" s="347"/>
      <c r="AK147" s="347"/>
      <c r="AL147" s="347"/>
      <c r="AM147" s="347"/>
      <c r="AN147" s="347"/>
      <c r="AO147" s="348"/>
      <c r="AP147" s="346" t="s">
        <v>255</v>
      </c>
      <c r="AQ147" s="347"/>
      <c r="AR147" s="347"/>
      <c r="AS147" s="347"/>
      <c r="AT147" s="347"/>
      <c r="AU147" s="347"/>
      <c r="AV147" s="347"/>
      <c r="AW147" s="347"/>
      <c r="AX147" s="347"/>
      <c r="AY147" s="348"/>
      <c r="AZ147" s="346" t="s">
        <v>255</v>
      </c>
      <c r="BA147" s="347"/>
      <c r="BB147" s="347"/>
      <c r="BC147" s="347"/>
      <c r="BD147" s="347"/>
      <c r="BE147" s="347"/>
      <c r="BF147" s="347"/>
      <c r="BG147" s="347"/>
      <c r="BH147" s="347"/>
      <c r="BI147" s="348"/>
      <c r="BJ147" s="346" t="s">
        <v>255</v>
      </c>
      <c r="BK147" s="347"/>
      <c r="BL147" s="347"/>
      <c r="BM147" s="347"/>
      <c r="BN147" s="347"/>
      <c r="BO147" s="347"/>
      <c r="BP147" s="347"/>
      <c r="BQ147" s="347"/>
      <c r="BR147" s="347"/>
      <c r="BS147" s="348"/>
      <c r="BT147" s="346" t="s">
        <v>255</v>
      </c>
      <c r="BU147" s="347"/>
      <c r="BV147" s="347"/>
      <c r="BW147" s="347"/>
      <c r="BX147" s="347"/>
      <c r="BY147" s="347"/>
      <c r="BZ147" s="347"/>
      <c r="CA147" s="347"/>
      <c r="CB147" s="347"/>
      <c r="CC147" s="348"/>
      <c r="CD147" s="346" t="s">
        <v>255</v>
      </c>
      <c r="CE147" s="347"/>
      <c r="CF147" s="347"/>
      <c r="CG147" s="347"/>
      <c r="CH147" s="347"/>
      <c r="CI147" s="347"/>
      <c r="CJ147" s="347"/>
      <c r="CK147" s="347"/>
      <c r="CL147" s="347"/>
      <c r="CM147" s="347"/>
      <c r="CN147" s="347"/>
      <c r="CO147" s="348"/>
    </row>
    <row r="148" spans="1:93" ht="19.95" customHeight="1">
      <c r="A148" s="201" t="s">
        <v>313</v>
      </c>
      <c r="B148" s="199" t="s">
        <v>228</v>
      </c>
      <c r="C148" s="199">
        <v>0</v>
      </c>
      <c r="D148" s="199">
        <v>1</v>
      </c>
      <c r="E148" s="199">
        <v>2</v>
      </c>
      <c r="F148" s="199">
        <v>3</v>
      </c>
      <c r="G148" s="199">
        <v>4</v>
      </c>
      <c r="H148" s="199">
        <v>5</v>
      </c>
      <c r="I148" s="199">
        <v>6</v>
      </c>
      <c r="J148" s="199">
        <v>7</v>
      </c>
      <c r="K148" s="199">
        <v>8</v>
      </c>
      <c r="L148" s="199">
        <v>9</v>
      </c>
      <c r="M148" s="199">
        <v>10</v>
      </c>
      <c r="N148" s="199">
        <v>11</v>
      </c>
      <c r="O148" s="199">
        <v>12</v>
      </c>
      <c r="P148" s="199">
        <v>13</v>
      </c>
      <c r="Q148" s="199">
        <v>14</v>
      </c>
      <c r="R148" s="199">
        <v>15</v>
      </c>
      <c r="S148" s="199">
        <v>16</v>
      </c>
      <c r="T148" s="199">
        <v>17</v>
      </c>
      <c r="U148" s="199">
        <v>18</v>
      </c>
      <c r="V148" s="199">
        <v>19</v>
      </c>
      <c r="W148" s="199">
        <v>20</v>
      </c>
      <c r="X148" s="199">
        <v>21</v>
      </c>
      <c r="Y148" s="199">
        <v>22</v>
      </c>
      <c r="Z148" s="199">
        <v>23</v>
      </c>
      <c r="AA148" s="199">
        <v>24</v>
      </c>
      <c r="AB148" s="199">
        <v>25</v>
      </c>
      <c r="AC148" s="199">
        <v>26</v>
      </c>
      <c r="AD148" s="199">
        <v>27</v>
      </c>
      <c r="AE148" s="199">
        <v>28</v>
      </c>
      <c r="AF148" s="199">
        <v>29</v>
      </c>
      <c r="AG148" s="199">
        <v>30</v>
      </c>
      <c r="AH148" s="199">
        <v>31</v>
      </c>
      <c r="AI148" s="199">
        <v>32</v>
      </c>
      <c r="AJ148" s="199">
        <v>33</v>
      </c>
      <c r="AK148" s="199">
        <v>34</v>
      </c>
      <c r="AL148" s="199">
        <v>35</v>
      </c>
      <c r="AM148" s="199">
        <v>36</v>
      </c>
      <c r="AN148" s="199">
        <v>37</v>
      </c>
      <c r="AO148" s="199">
        <v>38</v>
      </c>
      <c r="AP148" s="199">
        <v>39</v>
      </c>
      <c r="AQ148" s="199">
        <v>40</v>
      </c>
      <c r="AR148" s="199">
        <v>41</v>
      </c>
      <c r="AS148" s="199">
        <v>42</v>
      </c>
      <c r="AT148" s="199">
        <v>43</v>
      </c>
      <c r="AU148" s="199">
        <v>44</v>
      </c>
      <c r="AV148" s="199">
        <v>45</v>
      </c>
      <c r="AW148" s="199">
        <v>46</v>
      </c>
      <c r="AX148" s="199">
        <v>47</v>
      </c>
      <c r="AY148" s="199">
        <v>48</v>
      </c>
      <c r="AZ148" s="199">
        <v>49</v>
      </c>
      <c r="BA148" s="199">
        <v>50</v>
      </c>
      <c r="BB148" s="199">
        <v>51</v>
      </c>
      <c r="BC148" s="199">
        <v>52</v>
      </c>
      <c r="BD148" s="199">
        <v>53</v>
      </c>
      <c r="BE148" s="199">
        <v>54</v>
      </c>
      <c r="BF148" s="199">
        <v>55</v>
      </c>
      <c r="BG148" s="199">
        <v>56</v>
      </c>
      <c r="BH148" s="199">
        <v>57</v>
      </c>
      <c r="BI148" s="199">
        <v>58</v>
      </c>
      <c r="BJ148" s="199">
        <v>59</v>
      </c>
      <c r="BK148" s="199">
        <v>60</v>
      </c>
      <c r="BL148" s="199">
        <v>61</v>
      </c>
      <c r="BM148" s="199">
        <v>62</v>
      </c>
      <c r="BN148" s="199">
        <v>63</v>
      </c>
      <c r="BO148" s="199">
        <v>64</v>
      </c>
      <c r="BP148" s="199">
        <v>65</v>
      </c>
      <c r="BQ148" s="199">
        <v>66</v>
      </c>
      <c r="BR148" s="199">
        <v>67</v>
      </c>
      <c r="BS148" s="199">
        <v>68</v>
      </c>
      <c r="BT148" s="199">
        <v>69</v>
      </c>
      <c r="BU148" s="199">
        <v>70</v>
      </c>
      <c r="BV148" s="199">
        <v>71</v>
      </c>
      <c r="BW148" s="199">
        <v>72</v>
      </c>
      <c r="BX148" s="199">
        <v>73</v>
      </c>
      <c r="BY148" s="199">
        <v>74</v>
      </c>
      <c r="BZ148" s="199">
        <v>75</v>
      </c>
      <c r="CA148" s="199">
        <v>76</v>
      </c>
      <c r="CB148" s="199">
        <v>77</v>
      </c>
      <c r="CC148" s="199">
        <v>78</v>
      </c>
      <c r="CD148" s="199">
        <v>79</v>
      </c>
      <c r="CE148" s="199">
        <v>80</v>
      </c>
      <c r="CF148" s="199">
        <v>81</v>
      </c>
      <c r="CG148" s="199">
        <v>82</v>
      </c>
      <c r="CH148" s="199">
        <v>83</v>
      </c>
      <c r="CI148" s="199">
        <v>84</v>
      </c>
      <c r="CJ148" s="199">
        <v>85</v>
      </c>
      <c r="CK148" s="199">
        <v>86</v>
      </c>
      <c r="CL148" s="199">
        <v>87</v>
      </c>
      <c r="CM148" s="199">
        <v>88</v>
      </c>
      <c r="CN148" s="199">
        <v>89</v>
      </c>
      <c r="CO148" s="199" t="s">
        <v>224</v>
      </c>
    </row>
    <row r="149" spans="1:93" ht="19.95" customHeight="1">
      <c r="A149" s="185" t="s">
        <v>258</v>
      </c>
      <c r="B149" s="185">
        <v>6891</v>
      </c>
      <c r="C149" s="185">
        <v>61</v>
      </c>
      <c r="D149" s="185">
        <v>63</v>
      </c>
      <c r="E149" s="185">
        <v>54</v>
      </c>
      <c r="F149" s="185">
        <v>74</v>
      </c>
      <c r="G149" s="185">
        <v>75</v>
      </c>
      <c r="H149" s="185">
        <v>63</v>
      </c>
      <c r="I149" s="185">
        <v>79</v>
      </c>
      <c r="J149" s="185">
        <v>70</v>
      </c>
      <c r="K149" s="185">
        <v>80</v>
      </c>
      <c r="L149" s="185">
        <v>68</v>
      </c>
      <c r="M149" s="185">
        <v>85</v>
      </c>
      <c r="N149" s="185">
        <v>69</v>
      </c>
      <c r="O149" s="185">
        <v>83</v>
      </c>
      <c r="P149" s="185">
        <v>78</v>
      </c>
      <c r="Q149" s="185">
        <v>75</v>
      </c>
      <c r="R149" s="185">
        <v>71</v>
      </c>
      <c r="S149" s="185">
        <v>83</v>
      </c>
      <c r="T149" s="185">
        <v>79</v>
      </c>
      <c r="U149" s="185">
        <v>51</v>
      </c>
      <c r="V149" s="185">
        <v>63</v>
      </c>
      <c r="W149" s="185">
        <v>61</v>
      </c>
      <c r="X149" s="185">
        <v>60</v>
      </c>
      <c r="Y149" s="185">
        <v>80</v>
      </c>
      <c r="Z149" s="185">
        <v>86</v>
      </c>
      <c r="AA149" s="185">
        <v>108</v>
      </c>
      <c r="AB149" s="185">
        <v>108</v>
      </c>
      <c r="AC149" s="185">
        <v>107</v>
      </c>
      <c r="AD149" s="185">
        <v>91</v>
      </c>
      <c r="AE149" s="185">
        <v>111</v>
      </c>
      <c r="AF149" s="185">
        <v>93</v>
      </c>
      <c r="AG149" s="185">
        <v>91</v>
      </c>
      <c r="AH149" s="185">
        <v>89</v>
      </c>
      <c r="AI149" s="185">
        <v>92</v>
      </c>
      <c r="AJ149" s="185">
        <v>90</v>
      </c>
      <c r="AK149" s="185">
        <v>102</v>
      </c>
      <c r="AL149" s="185">
        <v>80</v>
      </c>
      <c r="AM149" s="185">
        <v>83</v>
      </c>
      <c r="AN149" s="185">
        <v>102</v>
      </c>
      <c r="AO149" s="185">
        <v>87</v>
      </c>
      <c r="AP149" s="185">
        <v>99</v>
      </c>
      <c r="AQ149" s="185">
        <v>75</v>
      </c>
      <c r="AR149" s="185">
        <v>101</v>
      </c>
      <c r="AS149" s="185">
        <v>79</v>
      </c>
      <c r="AT149" s="185">
        <v>88</v>
      </c>
      <c r="AU149" s="185">
        <v>98</v>
      </c>
      <c r="AV149" s="185">
        <v>91</v>
      </c>
      <c r="AW149" s="185">
        <v>104</v>
      </c>
      <c r="AX149" s="185">
        <v>82</v>
      </c>
      <c r="AY149" s="185">
        <v>73</v>
      </c>
      <c r="AZ149" s="185">
        <v>112</v>
      </c>
      <c r="BA149" s="185">
        <v>107</v>
      </c>
      <c r="BB149" s="185">
        <v>93</v>
      </c>
      <c r="BC149" s="185">
        <v>82</v>
      </c>
      <c r="BD149" s="185">
        <v>101</v>
      </c>
      <c r="BE149" s="185">
        <v>90</v>
      </c>
      <c r="BF149" s="185">
        <v>102</v>
      </c>
      <c r="BG149" s="185">
        <v>65</v>
      </c>
      <c r="BH149" s="185">
        <v>98</v>
      </c>
      <c r="BI149" s="185">
        <v>91</v>
      </c>
      <c r="BJ149" s="185">
        <v>116</v>
      </c>
      <c r="BK149" s="185">
        <v>109</v>
      </c>
      <c r="BL149" s="185">
        <v>103</v>
      </c>
      <c r="BM149" s="185">
        <v>94</v>
      </c>
      <c r="BN149" s="185">
        <v>111</v>
      </c>
      <c r="BO149" s="185">
        <v>82</v>
      </c>
      <c r="BP149" s="185">
        <v>76</v>
      </c>
      <c r="BQ149" s="185">
        <v>70</v>
      </c>
      <c r="BR149" s="185">
        <v>65</v>
      </c>
      <c r="BS149" s="185">
        <v>72</v>
      </c>
      <c r="BT149" s="185">
        <v>66</v>
      </c>
      <c r="BU149" s="185">
        <v>56</v>
      </c>
      <c r="BV149" s="185">
        <v>62</v>
      </c>
      <c r="BW149" s="185">
        <v>68</v>
      </c>
      <c r="BX149" s="185">
        <v>62</v>
      </c>
      <c r="BY149" s="185">
        <v>55</v>
      </c>
      <c r="BZ149" s="185">
        <v>73</v>
      </c>
      <c r="CA149" s="185">
        <v>46</v>
      </c>
      <c r="CB149" s="185">
        <v>46</v>
      </c>
      <c r="CC149" s="185">
        <v>65</v>
      </c>
      <c r="CD149" s="185">
        <v>41</v>
      </c>
      <c r="CE149" s="185">
        <v>43</v>
      </c>
      <c r="CF149" s="185">
        <v>38</v>
      </c>
      <c r="CG149" s="185">
        <v>35</v>
      </c>
      <c r="CH149" s="185">
        <v>25</v>
      </c>
      <c r="CI149" s="185">
        <v>31</v>
      </c>
      <c r="CJ149" s="185">
        <v>36</v>
      </c>
      <c r="CK149" s="185">
        <v>22</v>
      </c>
      <c r="CL149" s="185">
        <v>24</v>
      </c>
      <c r="CM149" s="185">
        <v>14</v>
      </c>
      <c r="CN149" s="185">
        <v>24</v>
      </c>
      <c r="CO149" s="185">
        <v>85</v>
      </c>
    </row>
    <row r="150" spans="1:93" ht="19.95" customHeight="1">
      <c r="A150" s="185" t="s">
        <v>259</v>
      </c>
      <c r="B150" s="185">
        <v>4722</v>
      </c>
      <c r="C150" s="185">
        <v>47</v>
      </c>
      <c r="D150" s="185">
        <v>49</v>
      </c>
      <c r="E150" s="185">
        <v>46</v>
      </c>
      <c r="F150" s="185">
        <v>68</v>
      </c>
      <c r="G150" s="185">
        <v>66</v>
      </c>
      <c r="H150" s="185">
        <v>50</v>
      </c>
      <c r="I150" s="185">
        <v>34</v>
      </c>
      <c r="J150" s="185">
        <v>68</v>
      </c>
      <c r="K150" s="185">
        <v>63</v>
      </c>
      <c r="L150" s="185">
        <v>48</v>
      </c>
      <c r="M150" s="185">
        <v>63</v>
      </c>
      <c r="N150" s="185">
        <v>72</v>
      </c>
      <c r="O150" s="185">
        <v>46</v>
      </c>
      <c r="P150" s="185">
        <v>53</v>
      </c>
      <c r="Q150" s="185">
        <v>51</v>
      </c>
      <c r="R150" s="185">
        <v>50</v>
      </c>
      <c r="S150" s="185">
        <v>56</v>
      </c>
      <c r="T150" s="185">
        <v>57</v>
      </c>
      <c r="U150" s="185">
        <v>61</v>
      </c>
      <c r="V150" s="185">
        <v>55</v>
      </c>
      <c r="W150" s="185">
        <v>49</v>
      </c>
      <c r="X150" s="185">
        <v>59</v>
      </c>
      <c r="Y150" s="185">
        <v>64</v>
      </c>
      <c r="Z150" s="185">
        <v>49</v>
      </c>
      <c r="AA150" s="185">
        <v>77</v>
      </c>
      <c r="AB150" s="185">
        <v>96</v>
      </c>
      <c r="AC150" s="185">
        <v>76</v>
      </c>
      <c r="AD150" s="185">
        <v>75</v>
      </c>
      <c r="AE150" s="185">
        <v>51</v>
      </c>
      <c r="AF150" s="185">
        <v>75</v>
      </c>
      <c r="AG150" s="185">
        <v>72</v>
      </c>
      <c r="AH150" s="185">
        <v>71</v>
      </c>
      <c r="AI150" s="185">
        <v>74</v>
      </c>
      <c r="AJ150" s="185">
        <v>72</v>
      </c>
      <c r="AK150" s="185">
        <v>72</v>
      </c>
      <c r="AL150" s="185">
        <v>65</v>
      </c>
      <c r="AM150" s="185">
        <v>56</v>
      </c>
      <c r="AN150" s="185">
        <v>66</v>
      </c>
      <c r="AO150" s="185">
        <v>69</v>
      </c>
      <c r="AP150" s="185">
        <v>70</v>
      </c>
      <c r="AQ150" s="185">
        <v>60</v>
      </c>
      <c r="AR150" s="185">
        <v>66</v>
      </c>
      <c r="AS150" s="185">
        <v>46</v>
      </c>
      <c r="AT150" s="185">
        <v>70</v>
      </c>
      <c r="AU150" s="185">
        <v>34</v>
      </c>
      <c r="AV150" s="185">
        <v>66</v>
      </c>
      <c r="AW150" s="185">
        <v>56</v>
      </c>
      <c r="AX150" s="185">
        <v>40</v>
      </c>
      <c r="AY150" s="185">
        <v>72</v>
      </c>
      <c r="AZ150" s="185">
        <v>55</v>
      </c>
      <c r="BA150" s="185">
        <v>57</v>
      </c>
      <c r="BB150" s="185">
        <v>71</v>
      </c>
      <c r="BC150" s="185">
        <v>67</v>
      </c>
      <c r="BD150" s="185">
        <v>81</v>
      </c>
      <c r="BE150" s="185">
        <v>65</v>
      </c>
      <c r="BF150" s="185">
        <v>60</v>
      </c>
      <c r="BG150" s="185">
        <v>73</v>
      </c>
      <c r="BH150" s="185">
        <v>86</v>
      </c>
      <c r="BI150" s="185">
        <v>73</v>
      </c>
      <c r="BJ150" s="185">
        <v>65</v>
      </c>
      <c r="BK150" s="185">
        <v>66</v>
      </c>
      <c r="BL150" s="185">
        <v>60</v>
      </c>
      <c r="BM150" s="185">
        <v>73</v>
      </c>
      <c r="BN150" s="185">
        <v>60</v>
      </c>
      <c r="BO150" s="185">
        <v>55</v>
      </c>
      <c r="BP150" s="185">
        <v>49</v>
      </c>
      <c r="BQ150" s="185">
        <v>45</v>
      </c>
      <c r="BR150" s="185">
        <v>53</v>
      </c>
      <c r="BS150" s="185">
        <v>46</v>
      </c>
      <c r="BT150" s="185">
        <v>43</v>
      </c>
      <c r="BU150" s="185">
        <v>45</v>
      </c>
      <c r="BV150" s="185">
        <v>38</v>
      </c>
      <c r="BW150" s="185">
        <v>33</v>
      </c>
      <c r="BX150" s="185">
        <v>28</v>
      </c>
      <c r="BY150" s="185">
        <v>27</v>
      </c>
      <c r="BZ150" s="185">
        <v>27</v>
      </c>
      <c r="CA150" s="185">
        <v>26</v>
      </c>
      <c r="CB150" s="185">
        <v>25</v>
      </c>
      <c r="CC150" s="185">
        <v>19</v>
      </c>
      <c r="CD150" s="185">
        <v>16</v>
      </c>
      <c r="CE150" s="185">
        <v>18</v>
      </c>
      <c r="CF150" s="185">
        <v>16</v>
      </c>
      <c r="CG150" s="185">
        <v>17</v>
      </c>
      <c r="CH150" s="185">
        <v>18</v>
      </c>
      <c r="CI150" s="185">
        <v>16</v>
      </c>
      <c r="CJ150" s="185">
        <v>8</v>
      </c>
      <c r="CK150" s="185">
        <v>13</v>
      </c>
      <c r="CL150" s="185">
        <v>8</v>
      </c>
      <c r="CM150" s="185">
        <v>9</v>
      </c>
      <c r="CN150" s="185">
        <v>9</v>
      </c>
      <c r="CO150" s="185">
        <v>32</v>
      </c>
    </row>
    <row r="151" spans="1:93" ht="19.95" customHeight="1">
      <c r="A151" s="185" t="s">
        <v>260</v>
      </c>
      <c r="B151" s="185">
        <v>8735</v>
      </c>
      <c r="C151" s="185">
        <v>78</v>
      </c>
      <c r="D151" s="185">
        <v>72</v>
      </c>
      <c r="E151" s="185">
        <v>82</v>
      </c>
      <c r="F151" s="185">
        <v>87</v>
      </c>
      <c r="G151" s="185">
        <v>83</v>
      </c>
      <c r="H151" s="185">
        <v>78</v>
      </c>
      <c r="I151" s="185">
        <v>85</v>
      </c>
      <c r="J151" s="185">
        <v>87</v>
      </c>
      <c r="K151" s="185">
        <v>90</v>
      </c>
      <c r="L151" s="185">
        <v>75</v>
      </c>
      <c r="M151" s="185">
        <v>84</v>
      </c>
      <c r="N151" s="185">
        <v>82</v>
      </c>
      <c r="O151" s="185">
        <v>86</v>
      </c>
      <c r="P151" s="185">
        <v>101</v>
      </c>
      <c r="Q151" s="185">
        <v>80</v>
      </c>
      <c r="R151" s="185">
        <v>71</v>
      </c>
      <c r="S151" s="185">
        <v>89</v>
      </c>
      <c r="T151" s="185">
        <v>81</v>
      </c>
      <c r="U151" s="185">
        <v>67</v>
      </c>
      <c r="V151" s="185">
        <v>77</v>
      </c>
      <c r="W151" s="185">
        <v>99</v>
      </c>
      <c r="X151" s="185">
        <v>87</v>
      </c>
      <c r="Y151" s="185">
        <v>88</v>
      </c>
      <c r="Z151" s="185">
        <v>91</v>
      </c>
      <c r="AA151" s="185">
        <v>95</v>
      </c>
      <c r="AB151" s="185">
        <v>98</v>
      </c>
      <c r="AC151" s="185">
        <v>112</v>
      </c>
      <c r="AD151" s="185">
        <v>83</v>
      </c>
      <c r="AE151" s="185">
        <v>107</v>
      </c>
      <c r="AF151" s="185">
        <v>121</v>
      </c>
      <c r="AG151" s="185">
        <v>95</v>
      </c>
      <c r="AH151" s="185">
        <v>127</v>
      </c>
      <c r="AI151" s="185">
        <v>112</v>
      </c>
      <c r="AJ151" s="185">
        <v>129</v>
      </c>
      <c r="AK151" s="185">
        <v>114</v>
      </c>
      <c r="AL151" s="185">
        <v>125</v>
      </c>
      <c r="AM151" s="185">
        <v>107</v>
      </c>
      <c r="AN151" s="185">
        <v>123</v>
      </c>
      <c r="AO151" s="185">
        <v>122</v>
      </c>
      <c r="AP151" s="185">
        <v>140</v>
      </c>
      <c r="AQ151" s="185">
        <v>109</v>
      </c>
      <c r="AR151" s="185">
        <v>109</v>
      </c>
      <c r="AS151" s="185">
        <v>101</v>
      </c>
      <c r="AT151" s="185">
        <v>108</v>
      </c>
      <c r="AU151" s="185">
        <v>91</v>
      </c>
      <c r="AV151" s="185">
        <v>89</v>
      </c>
      <c r="AW151" s="185">
        <v>89</v>
      </c>
      <c r="AX151" s="185">
        <v>102</v>
      </c>
      <c r="AY151" s="185">
        <v>111</v>
      </c>
      <c r="AZ151" s="185">
        <v>122</v>
      </c>
      <c r="BA151" s="185">
        <v>135</v>
      </c>
      <c r="BB151" s="185">
        <v>118</v>
      </c>
      <c r="BC151" s="185">
        <v>121</v>
      </c>
      <c r="BD151" s="185">
        <v>150</v>
      </c>
      <c r="BE151" s="185">
        <v>158</v>
      </c>
      <c r="BF151" s="185">
        <v>146</v>
      </c>
      <c r="BG151" s="185">
        <v>151</v>
      </c>
      <c r="BH151" s="185">
        <v>149</v>
      </c>
      <c r="BI151" s="185">
        <v>147</v>
      </c>
      <c r="BJ151" s="185">
        <v>158</v>
      </c>
      <c r="BK151" s="185">
        <v>147</v>
      </c>
      <c r="BL151" s="185">
        <v>164</v>
      </c>
      <c r="BM151" s="185">
        <v>132</v>
      </c>
      <c r="BN151" s="185">
        <v>125</v>
      </c>
      <c r="BO151" s="185">
        <v>129</v>
      </c>
      <c r="BP151" s="185">
        <v>105</v>
      </c>
      <c r="BQ151" s="185">
        <v>119</v>
      </c>
      <c r="BR151" s="185">
        <v>96</v>
      </c>
      <c r="BS151" s="185">
        <v>106</v>
      </c>
      <c r="BT151" s="185">
        <v>83</v>
      </c>
      <c r="BU151" s="185">
        <v>83</v>
      </c>
      <c r="BV151" s="185">
        <v>97</v>
      </c>
      <c r="BW151" s="185">
        <v>106</v>
      </c>
      <c r="BX151" s="185">
        <v>94</v>
      </c>
      <c r="BY151" s="185">
        <v>87</v>
      </c>
      <c r="BZ151" s="185">
        <v>82</v>
      </c>
      <c r="CA151" s="185">
        <v>71</v>
      </c>
      <c r="CB151" s="185">
        <v>59</v>
      </c>
      <c r="CC151" s="185">
        <v>51</v>
      </c>
      <c r="CD151" s="185">
        <v>73</v>
      </c>
      <c r="CE151" s="185">
        <v>47</v>
      </c>
      <c r="CF151" s="185">
        <v>51</v>
      </c>
      <c r="CG151" s="185">
        <v>37</v>
      </c>
      <c r="CH151" s="185">
        <v>36</v>
      </c>
      <c r="CI151" s="185">
        <v>45</v>
      </c>
      <c r="CJ151" s="185">
        <v>37</v>
      </c>
      <c r="CK151" s="185">
        <v>36</v>
      </c>
      <c r="CL151" s="185">
        <v>41</v>
      </c>
      <c r="CM151" s="185">
        <v>24</v>
      </c>
      <c r="CN151" s="185">
        <v>20</v>
      </c>
      <c r="CO151" s="185">
        <v>78</v>
      </c>
    </row>
    <row r="152" spans="1:93" ht="19.95" customHeight="1">
      <c r="A152" s="185" t="s">
        <v>261</v>
      </c>
      <c r="B152" s="185">
        <v>3811</v>
      </c>
      <c r="C152" s="185">
        <v>27</v>
      </c>
      <c r="D152" s="185">
        <v>36</v>
      </c>
      <c r="E152" s="185">
        <v>31</v>
      </c>
      <c r="F152" s="185">
        <v>18</v>
      </c>
      <c r="G152" s="185">
        <v>37</v>
      </c>
      <c r="H152" s="185">
        <v>39</v>
      </c>
      <c r="I152" s="185">
        <v>48</v>
      </c>
      <c r="J152" s="185">
        <v>45</v>
      </c>
      <c r="K152" s="185">
        <v>37</v>
      </c>
      <c r="L152" s="185">
        <v>56</v>
      </c>
      <c r="M152" s="185">
        <v>47</v>
      </c>
      <c r="N152" s="185">
        <v>30</v>
      </c>
      <c r="O152" s="185">
        <v>46</v>
      </c>
      <c r="P152" s="185">
        <v>49</v>
      </c>
      <c r="Q152" s="185">
        <v>42</v>
      </c>
      <c r="R152" s="185">
        <v>37</v>
      </c>
      <c r="S152" s="185">
        <v>27</v>
      </c>
      <c r="T152" s="185">
        <v>47</v>
      </c>
      <c r="U152" s="185">
        <v>52</v>
      </c>
      <c r="V152" s="185">
        <v>39</v>
      </c>
      <c r="W152" s="185">
        <v>27</v>
      </c>
      <c r="X152" s="185">
        <v>47</v>
      </c>
      <c r="Y152" s="185">
        <v>27</v>
      </c>
      <c r="Z152" s="185">
        <v>43</v>
      </c>
      <c r="AA152" s="185">
        <v>46</v>
      </c>
      <c r="AB152" s="185">
        <v>49</v>
      </c>
      <c r="AC152" s="185">
        <v>41</v>
      </c>
      <c r="AD152" s="185">
        <v>48</v>
      </c>
      <c r="AE152" s="185">
        <v>50</v>
      </c>
      <c r="AF152" s="185">
        <v>40</v>
      </c>
      <c r="AG152" s="185">
        <v>73</v>
      </c>
      <c r="AH152" s="185">
        <v>65</v>
      </c>
      <c r="AI152" s="185">
        <v>52</v>
      </c>
      <c r="AJ152" s="185">
        <v>55</v>
      </c>
      <c r="AK152" s="185">
        <v>48</v>
      </c>
      <c r="AL152" s="185">
        <v>53</v>
      </c>
      <c r="AM152" s="185">
        <v>49</v>
      </c>
      <c r="AN152" s="185">
        <v>50</v>
      </c>
      <c r="AO152" s="185">
        <v>47</v>
      </c>
      <c r="AP152" s="185">
        <v>52</v>
      </c>
      <c r="AQ152" s="185">
        <v>70</v>
      </c>
      <c r="AR152" s="185">
        <v>52</v>
      </c>
      <c r="AS152" s="185">
        <v>47</v>
      </c>
      <c r="AT152" s="185">
        <v>40</v>
      </c>
      <c r="AU152" s="185">
        <v>50</v>
      </c>
      <c r="AV152" s="185">
        <v>40</v>
      </c>
      <c r="AW152" s="185">
        <v>43</v>
      </c>
      <c r="AX152" s="185">
        <v>43</v>
      </c>
      <c r="AY152" s="185">
        <v>51</v>
      </c>
      <c r="AZ152" s="185">
        <v>44</v>
      </c>
      <c r="BA152" s="185">
        <v>38</v>
      </c>
      <c r="BB152" s="185">
        <v>46</v>
      </c>
      <c r="BC152" s="185">
        <v>58</v>
      </c>
      <c r="BD152" s="185">
        <v>74</v>
      </c>
      <c r="BE152" s="185">
        <v>70</v>
      </c>
      <c r="BF152" s="185">
        <v>67</v>
      </c>
      <c r="BG152" s="185">
        <v>75</v>
      </c>
      <c r="BH152" s="185">
        <v>58</v>
      </c>
      <c r="BI152" s="185">
        <v>53</v>
      </c>
      <c r="BJ152" s="185">
        <v>67</v>
      </c>
      <c r="BK152" s="185">
        <v>64</v>
      </c>
      <c r="BL152" s="185">
        <v>58</v>
      </c>
      <c r="BM152" s="185">
        <v>57</v>
      </c>
      <c r="BN152" s="185">
        <v>40</v>
      </c>
      <c r="BO152" s="185">
        <v>46</v>
      </c>
      <c r="BP152" s="185">
        <v>48</v>
      </c>
      <c r="BQ152" s="185">
        <v>48</v>
      </c>
      <c r="BR152" s="185">
        <v>50</v>
      </c>
      <c r="BS152" s="185">
        <v>35</v>
      </c>
      <c r="BT152" s="185">
        <v>23</v>
      </c>
      <c r="BU152" s="185">
        <v>26</v>
      </c>
      <c r="BV152" s="185">
        <v>23</v>
      </c>
      <c r="BW152" s="185">
        <v>35</v>
      </c>
      <c r="BX152" s="185">
        <v>41</v>
      </c>
      <c r="BY152" s="185">
        <v>26</v>
      </c>
      <c r="BZ152" s="185">
        <v>38</v>
      </c>
      <c r="CA152" s="185">
        <v>22</v>
      </c>
      <c r="CB152" s="185">
        <v>19</v>
      </c>
      <c r="CC152" s="185">
        <v>13</v>
      </c>
      <c r="CD152" s="185">
        <v>24</v>
      </c>
      <c r="CE152" s="185">
        <v>30</v>
      </c>
      <c r="CF152" s="185">
        <v>29</v>
      </c>
      <c r="CG152" s="185">
        <v>18</v>
      </c>
      <c r="CH152" s="185">
        <v>24</v>
      </c>
      <c r="CI152" s="185">
        <v>15</v>
      </c>
      <c r="CJ152" s="185">
        <v>18</v>
      </c>
      <c r="CK152" s="185">
        <v>22</v>
      </c>
      <c r="CL152" s="185">
        <v>15</v>
      </c>
      <c r="CM152" s="185">
        <v>18</v>
      </c>
      <c r="CN152" s="185">
        <v>19</v>
      </c>
      <c r="CO152" s="185">
        <v>29</v>
      </c>
    </row>
    <row r="153" spans="1:93" ht="19.95" customHeight="1">
      <c r="A153" s="185" t="s">
        <v>262</v>
      </c>
      <c r="B153" s="185">
        <v>3504</v>
      </c>
      <c r="C153" s="185">
        <v>33</v>
      </c>
      <c r="D153" s="185">
        <v>24</v>
      </c>
      <c r="E153" s="185">
        <v>27</v>
      </c>
      <c r="F153" s="185">
        <v>32</v>
      </c>
      <c r="G153" s="185">
        <v>31</v>
      </c>
      <c r="H153" s="185">
        <v>30</v>
      </c>
      <c r="I153" s="185">
        <v>35</v>
      </c>
      <c r="J153" s="185">
        <v>40</v>
      </c>
      <c r="K153" s="185">
        <v>41</v>
      </c>
      <c r="L153" s="185">
        <v>40</v>
      </c>
      <c r="M153" s="185">
        <v>23</v>
      </c>
      <c r="N153" s="185">
        <v>28</v>
      </c>
      <c r="O153" s="185">
        <v>31</v>
      </c>
      <c r="P153" s="185">
        <v>30</v>
      </c>
      <c r="Q153" s="185">
        <v>33</v>
      </c>
      <c r="R153" s="185">
        <v>37</v>
      </c>
      <c r="S153" s="185">
        <v>37</v>
      </c>
      <c r="T153" s="185">
        <v>25</v>
      </c>
      <c r="U153" s="185">
        <v>22</v>
      </c>
      <c r="V153" s="185">
        <v>45</v>
      </c>
      <c r="W153" s="185">
        <v>39</v>
      </c>
      <c r="X153" s="185">
        <v>38</v>
      </c>
      <c r="Y153" s="185">
        <v>39</v>
      </c>
      <c r="Z153" s="185">
        <v>35</v>
      </c>
      <c r="AA153" s="185">
        <v>46</v>
      </c>
      <c r="AB153" s="185">
        <v>35</v>
      </c>
      <c r="AC153" s="185">
        <v>35</v>
      </c>
      <c r="AD153" s="185">
        <v>61</v>
      </c>
      <c r="AE153" s="185">
        <v>35</v>
      </c>
      <c r="AF153" s="185">
        <v>47</v>
      </c>
      <c r="AG153" s="185">
        <v>57</v>
      </c>
      <c r="AH153" s="185">
        <v>63</v>
      </c>
      <c r="AI153" s="185">
        <v>69</v>
      </c>
      <c r="AJ153" s="185">
        <v>35</v>
      </c>
      <c r="AK153" s="185">
        <v>43</v>
      </c>
      <c r="AL153" s="185">
        <v>50</v>
      </c>
      <c r="AM153" s="185">
        <v>61</v>
      </c>
      <c r="AN153" s="185">
        <v>52</v>
      </c>
      <c r="AO153" s="185">
        <v>41</v>
      </c>
      <c r="AP153" s="185">
        <v>29</v>
      </c>
      <c r="AQ153" s="185">
        <v>46</v>
      </c>
      <c r="AR153" s="185">
        <v>47</v>
      </c>
      <c r="AS153" s="185">
        <v>46</v>
      </c>
      <c r="AT153" s="185">
        <v>41</v>
      </c>
      <c r="AU153" s="185">
        <v>38</v>
      </c>
      <c r="AV153" s="185">
        <v>34</v>
      </c>
      <c r="AW153" s="185">
        <v>38</v>
      </c>
      <c r="AX153" s="185">
        <v>33</v>
      </c>
      <c r="AY153" s="185">
        <v>35</v>
      </c>
      <c r="AZ153" s="185">
        <v>35</v>
      </c>
      <c r="BA153" s="185">
        <v>51</v>
      </c>
      <c r="BB153" s="185">
        <v>41</v>
      </c>
      <c r="BC153" s="185">
        <v>49</v>
      </c>
      <c r="BD153" s="185">
        <v>50</v>
      </c>
      <c r="BE153" s="185">
        <v>61</v>
      </c>
      <c r="BF153" s="185">
        <v>66</v>
      </c>
      <c r="BG153" s="185">
        <v>52</v>
      </c>
      <c r="BH153" s="185">
        <v>67</v>
      </c>
      <c r="BI153" s="185">
        <v>55</v>
      </c>
      <c r="BJ153" s="185">
        <v>40</v>
      </c>
      <c r="BK153" s="185">
        <v>63</v>
      </c>
      <c r="BL153" s="185">
        <v>64</v>
      </c>
      <c r="BM153" s="185">
        <v>66</v>
      </c>
      <c r="BN153" s="185">
        <v>53</v>
      </c>
      <c r="BO153" s="185">
        <v>55</v>
      </c>
      <c r="BP153" s="185">
        <v>46</v>
      </c>
      <c r="BQ153" s="185">
        <v>49</v>
      </c>
      <c r="BR153" s="185">
        <v>37</v>
      </c>
      <c r="BS153" s="185">
        <v>49</v>
      </c>
      <c r="BT153" s="185">
        <v>31</v>
      </c>
      <c r="BU153" s="185">
        <v>30</v>
      </c>
      <c r="BV153" s="185">
        <v>32</v>
      </c>
      <c r="BW153" s="185">
        <v>39</v>
      </c>
      <c r="BX153" s="185">
        <v>37</v>
      </c>
      <c r="BY153" s="185">
        <v>33</v>
      </c>
      <c r="BZ153" s="185">
        <v>33</v>
      </c>
      <c r="CA153" s="185">
        <v>26</v>
      </c>
      <c r="CB153" s="185">
        <v>34</v>
      </c>
      <c r="CC153" s="185">
        <v>19</v>
      </c>
      <c r="CD153" s="185">
        <v>17</v>
      </c>
      <c r="CE153" s="185">
        <v>19</v>
      </c>
      <c r="CF153" s="185">
        <v>17</v>
      </c>
      <c r="CG153" s="185">
        <v>19</v>
      </c>
      <c r="CH153" s="185">
        <v>25</v>
      </c>
      <c r="CI153" s="185">
        <v>20</v>
      </c>
      <c r="CJ153" s="185">
        <v>12</v>
      </c>
      <c r="CK153" s="185">
        <v>18</v>
      </c>
      <c r="CL153" s="185">
        <v>18</v>
      </c>
      <c r="CM153" s="185">
        <v>12</v>
      </c>
      <c r="CN153" s="185">
        <v>13</v>
      </c>
      <c r="CO153" s="185">
        <v>39</v>
      </c>
    </row>
    <row r="154" spans="1:93" ht="19.95" customHeight="1">
      <c r="A154" s="185" t="s">
        <v>263</v>
      </c>
      <c r="B154" s="185">
        <v>1786</v>
      </c>
      <c r="C154" s="185">
        <v>10</v>
      </c>
      <c r="D154" s="185">
        <v>20</v>
      </c>
      <c r="E154" s="185">
        <v>15</v>
      </c>
      <c r="F154" s="185">
        <v>17</v>
      </c>
      <c r="G154" s="185">
        <v>14</v>
      </c>
      <c r="H154" s="185">
        <v>12</v>
      </c>
      <c r="I154" s="185">
        <v>18</v>
      </c>
      <c r="J154" s="185">
        <v>23</v>
      </c>
      <c r="K154" s="185">
        <v>20</v>
      </c>
      <c r="L154" s="185">
        <v>26</v>
      </c>
      <c r="M154" s="185">
        <v>22</v>
      </c>
      <c r="N154" s="185">
        <v>20</v>
      </c>
      <c r="O154" s="185">
        <v>28</v>
      </c>
      <c r="P154" s="185">
        <v>26</v>
      </c>
      <c r="Q154" s="185">
        <v>23</v>
      </c>
      <c r="R154" s="185">
        <v>20</v>
      </c>
      <c r="S154" s="185">
        <v>27</v>
      </c>
      <c r="T154" s="185">
        <v>20</v>
      </c>
      <c r="U154" s="185">
        <v>18</v>
      </c>
      <c r="V154" s="185">
        <v>19</v>
      </c>
      <c r="W154" s="185">
        <v>18</v>
      </c>
      <c r="X154" s="185">
        <v>16</v>
      </c>
      <c r="Y154" s="185">
        <v>14</v>
      </c>
      <c r="Z154" s="185">
        <v>13</v>
      </c>
      <c r="AA154" s="185">
        <v>22</v>
      </c>
      <c r="AB154" s="185">
        <v>13</v>
      </c>
      <c r="AC154" s="185">
        <v>19</v>
      </c>
      <c r="AD154" s="185">
        <v>12</v>
      </c>
      <c r="AE154" s="185">
        <v>16</v>
      </c>
      <c r="AF154" s="185">
        <v>25</v>
      </c>
      <c r="AG154" s="185">
        <v>30</v>
      </c>
      <c r="AH154" s="185">
        <v>31</v>
      </c>
      <c r="AI154" s="185">
        <v>33</v>
      </c>
      <c r="AJ154" s="185">
        <v>21</v>
      </c>
      <c r="AK154" s="185">
        <v>26</v>
      </c>
      <c r="AL154" s="185">
        <v>25</v>
      </c>
      <c r="AM154" s="185">
        <v>25</v>
      </c>
      <c r="AN154" s="185">
        <v>32</v>
      </c>
      <c r="AO154" s="185">
        <v>25</v>
      </c>
      <c r="AP154" s="185">
        <v>25</v>
      </c>
      <c r="AQ154" s="185">
        <v>29</v>
      </c>
      <c r="AR154" s="185">
        <v>27</v>
      </c>
      <c r="AS154" s="185">
        <v>32</v>
      </c>
      <c r="AT154" s="185">
        <v>21</v>
      </c>
      <c r="AU154" s="185">
        <v>15</v>
      </c>
      <c r="AV154" s="185">
        <v>13</v>
      </c>
      <c r="AW154" s="185">
        <v>19</v>
      </c>
      <c r="AX154" s="185">
        <v>19</v>
      </c>
      <c r="AY154" s="185">
        <v>14</v>
      </c>
      <c r="AZ154" s="185">
        <v>17</v>
      </c>
      <c r="BA154" s="185">
        <v>26</v>
      </c>
      <c r="BB154" s="185">
        <v>24</v>
      </c>
      <c r="BC154" s="185">
        <v>27</v>
      </c>
      <c r="BD154" s="185">
        <v>24</v>
      </c>
      <c r="BE154" s="185">
        <v>27</v>
      </c>
      <c r="BF154" s="185">
        <v>29</v>
      </c>
      <c r="BG154" s="185">
        <v>28</v>
      </c>
      <c r="BH154" s="185">
        <v>28</v>
      </c>
      <c r="BI154" s="185">
        <v>35</v>
      </c>
      <c r="BJ154" s="185">
        <v>34</v>
      </c>
      <c r="BK154" s="185">
        <v>33</v>
      </c>
      <c r="BL154" s="185">
        <v>27</v>
      </c>
      <c r="BM154" s="185">
        <v>30</v>
      </c>
      <c r="BN154" s="185">
        <v>26</v>
      </c>
      <c r="BO154" s="185">
        <v>29</v>
      </c>
      <c r="BP154" s="185">
        <v>25</v>
      </c>
      <c r="BQ154" s="185">
        <v>19</v>
      </c>
      <c r="BR154" s="185">
        <v>14</v>
      </c>
      <c r="BS154" s="185">
        <v>18</v>
      </c>
      <c r="BT154" s="185">
        <v>22</v>
      </c>
      <c r="BU154" s="185">
        <v>23</v>
      </c>
      <c r="BV154" s="185">
        <v>16</v>
      </c>
      <c r="BW154" s="185">
        <v>17</v>
      </c>
      <c r="BX154" s="185">
        <v>15</v>
      </c>
      <c r="BY154" s="185">
        <v>17</v>
      </c>
      <c r="BZ154" s="185">
        <v>14</v>
      </c>
      <c r="CA154" s="185">
        <v>8</v>
      </c>
      <c r="CB154" s="185">
        <v>7</v>
      </c>
      <c r="CC154" s="185">
        <v>15</v>
      </c>
      <c r="CD154" s="185">
        <v>9</v>
      </c>
      <c r="CE154" s="185">
        <v>12</v>
      </c>
      <c r="CF154" s="185">
        <v>9</v>
      </c>
      <c r="CG154" s="185">
        <v>6</v>
      </c>
      <c r="CH154" s="185">
        <v>11</v>
      </c>
      <c r="CI154" s="185">
        <v>9</v>
      </c>
      <c r="CJ154" s="185">
        <v>2</v>
      </c>
      <c r="CK154" s="185">
        <v>3</v>
      </c>
      <c r="CL154" s="185">
        <v>6</v>
      </c>
      <c r="CM154" s="185">
        <v>5</v>
      </c>
      <c r="CN154" s="185">
        <v>0</v>
      </c>
      <c r="CO154" s="185">
        <v>12</v>
      </c>
    </row>
    <row r="155" spans="1:93" ht="19.95" customHeight="1">
      <c r="A155" s="185" t="s">
        <v>264</v>
      </c>
      <c r="B155" s="185">
        <v>2578</v>
      </c>
      <c r="C155" s="185">
        <v>21</v>
      </c>
      <c r="D155" s="185">
        <v>23</v>
      </c>
      <c r="E155" s="185">
        <v>25</v>
      </c>
      <c r="F155" s="185">
        <v>20</v>
      </c>
      <c r="G155" s="185">
        <v>24</v>
      </c>
      <c r="H155" s="185">
        <v>23</v>
      </c>
      <c r="I155" s="185">
        <v>41</v>
      </c>
      <c r="J155" s="185">
        <v>16</v>
      </c>
      <c r="K155" s="185">
        <v>33</v>
      </c>
      <c r="L155" s="185">
        <v>30</v>
      </c>
      <c r="M155" s="185">
        <v>25</v>
      </c>
      <c r="N155" s="185">
        <v>29</v>
      </c>
      <c r="O155" s="185">
        <v>21</v>
      </c>
      <c r="P155" s="185">
        <v>28</v>
      </c>
      <c r="Q155" s="185">
        <v>26</v>
      </c>
      <c r="R155" s="185">
        <v>33</v>
      </c>
      <c r="S155" s="185">
        <v>30</v>
      </c>
      <c r="T155" s="185">
        <v>24</v>
      </c>
      <c r="U155" s="185">
        <v>25</v>
      </c>
      <c r="V155" s="185">
        <v>25</v>
      </c>
      <c r="W155" s="185">
        <v>31</v>
      </c>
      <c r="X155" s="185">
        <v>20</v>
      </c>
      <c r="Y155" s="185">
        <v>36</v>
      </c>
      <c r="Z155" s="185">
        <v>32</v>
      </c>
      <c r="AA155" s="185">
        <v>18</v>
      </c>
      <c r="AB155" s="185">
        <v>24</v>
      </c>
      <c r="AC155" s="185">
        <v>30</v>
      </c>
      <c r="AD155" s="185">
        <v>26</v>
      </c>
      <c r="AE155" s="185">
        <v>41</v>
      </c>
      <c r="AF155" s="185">
        <v>31</v>
      </c>
      <c r="AG155" s="185">
        <v>35</v>
      </c>
      <c r="AH155" s="185">
        <v>34</v>
      </c>
      <c r="AI155" s="185">
        <v>28</v>
      </c>
      <c r="AJ155" s="185">
        <v>32</v>
      </c>
      <c r="AK155" s="185">
        <v>33</v>
      </c>
      <c r="AL155" s="185">
        <v>35</v>
      </c>
      <c r="AM155" s="185">
        <v>41</v>
      </c>
      <c r="AN155" s="185">
        <v>37</v>
      </c>
      <c r="AO155" s="185">
        <v>37</v>
      </c>
      <c r="AP155" s="185">
        <v>45</v>
      </c>
      <c r="AQ155" s="185">
        <v>30</v>
      </c>
      <c r="AR155" s="185">
        <v>29</v>
      </c>
      <c r="AS155" s="185">
        <v>24</v>
      </c>
      <c r="AT155" s="185">
        <v>42</v>
      </c>
      <c r="AU155" s="185">
        <v>31</v>
      </c>
      <c r="AV155" s="185">
        <v>36</v>
      </c>
      <c r="AW155" s="185">
        <v>35</v>
      </c>
      <c r="AX155" s="185">
        <v>36</v>
      </c>
      <c r="AY155" s="185">
        <v>20</v>
      </c>
      <c r="AZ155" s="185">
        <v>33</v>
      </c>
      <c r="BA155" s="185">
        <v>29</v>
      </c>
      <c r="BB155" s="185">
        <v>27</v>
      </c>
      <c r="BC155" s="185">
        <v>30</v>
      </c>
      <c r="BD155" s="185">
        <v>37</v>
      </c>
      <c r="BE155" s="185">
        <v>50</v>
      </c>
      <c r="BF155" s="185">
        <v>36</v>
      </c>
      <c r="BG155" s="185">
        <v>47</v>
      </c>
      <c r="BH155" s="185">
        <v>43</v>
      </c>
      <c r="BI155" s="185">
        <v>41</v>
      </c>
      <c r="BJ155" s="185">
        <v>45</v>
      </c>
      <c r="BK155" s="185">
        <v>44</v>
      </c>
      <c r="BL155" s="185">
        <v>48</v>
      </c>
      <c r="BM155" s="185">
        <v>37</v>
      </c>
      <c r="BN155" s="185">
        <v>38</v>
      </c>
      <c r="BO155" s="185">
        <v>38</v>
      </c>
      <c r="BP155" s="185">
        <v>32</v>
      </c>
      <c r="BQ155" s="185">
        <v>40</v>
      </c>
      <c r="BR155" s="185">
        <v>36</v>
      </c>
      <c r="BS155" s="185">
        <v>34</v>
      </c>
      <c r="BT155" s="185">
        <v>28</v>
      </c>
      <c r="BU155" s="185">
        <v>34</v>
      </c>
      <c r="BV155" s="185">
        <v>22</v>
      </c>
      <c r="BW155" s="185">
        <v>26</v>
      </c>
      <c r="BX155" s="185">
        <v>28</v>
      </c>
      <c r="BY155" s="185">
        <v>20</v>
      </c>
      <c r="BZ155" s="185">
        <v>25</v>
      </c>
      <c r="CA155" s="185">
        <v>17</v>
      </c>
      <c r="CB155" s="185">
        <v>24</v>
      </c>
      <c r="CC155" s="185">
        <v>18</v>
      </c>
      <c r="CD155" s="185">
        <v>11</v>
      </c>
      <c r="CE155" s="185">
        <v>9</v>
      </c>
      <c r="CF155" s="185">
        <v>6</v>
      </c>
      <c r="CG155" s="185">
        <v>8</v>
      </c>
      <c r="CH155" s="185">
        <v>11</v>
      </c>
      <c r="CI155" s="185">
        <v>10</v>
      </c>
      <c r="CJ155" s="185">
        <v>7</v>
      </c>
      <c r="CK155" s="185">
        <v>12</v>
      </c>
      <c r="CL155" s="185">
        <v>10</v>
      </c>
      <c r="CM155" s="185">
        <v>4</v>
      </c>
      <c r="CN155" s="185">
        <v>5</v>
      </c>
      <c r="CO155" s="185">
        <v>27</v>
      </c>
    </row>
    <row r="156" spans="1:93" ht="19.95" customHeight="1">
      <c r="A156" s="185" t="s">
        <v>265</v>
      </c>
      <c r="B156" s="185">
        <v>6668</v>
      </c>
      <c r="C156" s="185">
        <v>39</v>
      </c>
      <c r="D156" s="185">
        <v>34</v>
      </c>
      <c r="E156" s="185">
        <v>33</v>
      </c>
      <c r="F156" s="185">
        <v>52</v>
      </c>
      <c r="G156" s="185">
        <v>53</v>
      </c>
      <c r="H156" s="185">
        <v>35</v>
      </c>
      <c r="I156" s="185">
        <v>42</v>
      </c>
      <c r="J156" s="185">
        <v>49</v>
      </c>
      <c r="K156" s="185">
        <v>45</v>
      </c>
      <c r="L156" s="185">
        <v>40</v>
      </c>
      <c r="M156" s="185">
        <v>52</v>
      </c>
      <c r="N156" s="185">
        <v>36</v>
      </c>
      <c r="O156" s="185">
        <v>34</v>
      </c>
      <c r="P156" s="185">
        <v>38</v>
      </c>
      <c r="Q156" s="185">
        <v>38</v>
      </c>
      <c r="R156" s="185">
        <v>43</v>
      </c>
      <c r="S156" s="185">
        <v>35</v>
      </c>
      <c r="T156" s="185">
        <v>30</v>
      </c>
      <c r="U156" s="185">
        <v>32</v>
      </c>
      <c r="V156" s="185">
        <v>74</v>
      </c>
      <c r="W156" s="185">
        <v>88</v>
      </c>
      <c r="X156" s="185">
        <v>120</v>
      </c>
      <c r="Y156" s="185">
        <v>158</v>
      </c>
      <c r="Z156" s="185">
        <v>172</v>
      </c>
      <c r="AA156" s="185">
        <v>219</v>
      </c>
      <c r="AB156" s="185">
        <v>192</v>
      </c>
      <c r="AC156" s="185">
        <v>226</v>
      </c>
      <c r="AD156" s="185">
        <v>177</v>
      </c>
      <c r="AE156" s="185">
        <v>174</v>
      </c>
      <c r="AF156" s="185">
        <v>162</v>
      </c>
      <c r="AG156" s="185">
        <v>171</v>
      </c>
      <c r="AH156" s="185">
        <v>156</v>
      </c>
      <c r="AI156" s="185">
        <v>134</v>
      </c>
      <c r="AJ156" s="185">
        <v>140</v>
      </c>
      <c r="AK156" s="185">
        <v>140</v>
      </c>
      <c r="AL156" s="185">
        <v>115</v>
      </c>
      <c r="AM156" s="185">
        <v>115</v>
      </c>
      <c r="AN156" s="185">
        <v>102</v>
      </c>
      <c r="AO156" s="185">
        <v>113</v>
      </c>
      <c r="AP156" s="185">
        <v>80</v>
      </c>
      <c r="AQ156" s="185">
        <v>69</v>
      </c>
      <c r="AR156" s="185">
        <v>86</v>
      </c>
      <c r="AS156" s="185">
        <v>78</v>
      </c>
      <c r="AT156" s="185">
        <v>80</v>
      </c>
      <c r="AU156" s="185">
        <v>69</v>
      </c>
      <c r="AV156" s="185">
        <v>77</v>
      </c>
      <c r="AW156" s="185">
        <v>68</v>
      </c>
      <c r="AX156" s="185">
        <v>77</v>
      </c>
      <c r="AY156" s="185">
        <v>65</v>
      </c>
      <c r="AZ156" s="185">
        <v>59</v>
      </c>
      <c r="BA156" s="185">
        <v>79</v>
      </c>
      <c r="BB156" s="185">
        <v>68</v>
      </c>
      <c r="BC156" s="185">
        <v>82</v>
      </c>
      <c r="BD156" s="185">
        <v>77</v>
      </c>
      <c r="BE156" s="185">
        <v>83</v>
      </c>
      <c r="BF156" s="185">
        <v>78</v>
      </c>
      <c r="BG156" s="185">
        <v>82</v>
      </c>
      <c r="BH156" s="185">
        <v>74</v>
      </c>
      <c r="BI156" s="185">
        <v>87</v>
      </c>
      <c r="BJ156" s="185">
        <v>70</v>
      </c>
      <c r="BK156" s="185">
        <v>71</v>
      </c>
      <c r="BL156" s="185">
        <v>65</v>
      </c>
      <c r="BM156" s="185">
        <v>85</v>
      </c>
      <c r="BN156" s="185">
        <v>75</v>
      </c>
      <c r="BO156" s="185">
        <v>76</v>
      </c>
      <c r="BP156" s="185">
        <v>72</v>
      </c>
      <c r="BQ156" s="185">
        <v>57</v>
      </c>
      <c r="BR156" s="185">
        <v>66</v>
      </c>
      <c r="BS156" s="185">
        <v>71</v>
      </c>
      <c r="BT156" s="185">
        <v>50</v>
      </c>
      <c r="BU156" s="185">
        <v>57</v>
      </c>
      <c r="BV156" s="185">
        <v>48</v>
      </c>
      <c r="BW156" s="185">
        <v>44</v>
      </c>
      <c r="BX156" s="185">
        <v>51</v>
      </c>
      <c r="BY156" s="185">
        <v>44</v>
      </c>
      <c r="BZ156" s="185">
        <v>54</v>
      </c>
      <c r="CA156" s="185">
        <v>40</v>
      </c>
      <c r="CB156" s="185">
        <v>39</v>
      </c>
      <c r="CC156" s="185">
        <v>37</v>
      </c>
      <c r="CD156" s="185">
        <v>31</v>
      </c>
      <c r="CE156" s="185">
        <v>22</v>
      </c>
      <c r="CF156" s="185">
        <v>29</v>
      </c>
      <c r="CG156" s="185">
        <v>18</v>
      </c>
      <c r="CH156" s="185">
        <v>21</v>
      </c>
      <c r="CI156" s="185">
        <v>27</v>
      </c>
      <c r="CJ156" s="185">
        <v>21</v>
      </c>
      <c r="CK156" s="185">
        <v>12</v>
      </c>
      <c r="CL156" s="185">
        <v>14</v>
      </c>
      <c r="CM156" s="185">
        <v>12</v>
      </c>
      <c r="CN156" s="185">
        <v>17</v>
      </c>
      <c r="CO156" s="185">
        <v>46</v>
      </c>
    </row>
    <row r="157" spans="1:93" ht="19.95" customHeight="1">
      <c r="A157" s="185" t="s">
        <v>266</v>
      </c>
      <c r="B157" s="185">
        <v>8783</v>
      </c>
      <c r="C157" s="185">
        <v>65</v>
      </c>
      <c r="D157" s="185">
        <v>79</v>
      </c>
      <c r="E157" s="185">
        <v>76</v>
      </c>
      <c r="F157" s="185">
        <v>78</v>
      </c>
      <c r="G157" s="185">
        <v>69</v>
      </c>
      <c r="H157" s="185">
        <v>87</v>
      </c>
      <c r="I157" s="185">
        <v>59</v>
      </c>
      <c r="J157" s="185">
        <v>81</v>
      </c>
      <c r="K157" s="185">
        <v>70</v>
      </c>
      <c r="L157" s="185">
        <v>60</v>
      </c>
      <c r="M157" s="185">
        <v>76</v>
      </c>
      <c r="N157" s="185">
        <v>75</v>
      </c>
      <c r="O157" s="185">
        <v>66</v>
      </c>
      <c r="P157" s="185">
        <v>66</v>
      </c>
      <c r="Q157" s="185">
        <v>56</v>
      </c>
      <c r="R157" s="185">
        <v>54</v>
      </c>
      <c r="S157" s="185">
        <v>67</v>
      </c>
      <c r="T157" s="185">
        <v>65</v>
      </c>
      <c r="U157" s="185">
        <v>149</v>
      </c>
      <c r="V157" s="185">
        <v>265</v>
      </c>
      <c r="W157" s="185">
        <v>224</v>
      </c>
      <c r="X157" s="185">
        <v>237</v>
      </c>
      <c r="Y157" s="185">
        <v>236</v>
      </c>
      <c r="Z157" s="185">
        <v>280</v>
      </c>
      <c r="AA157" s="185">
        <v>269</v>
      </c>
      <c r="AB157" s="185">
        <v>286</v>
      </c>
      <c r="AC157" s="185">
        <v>297</v>
      </c>
      <c r="AD157" s="185">
        <v>250</v>
      </c>
      <c r="AE157" s="185">
        <v>257</v>
      </c>
      <c r="AF157" s="185">
        <v>229</v>
      </c>
      <c r="AG157" s="185">
        <v>230</v>
      </c>
      <c r="AH157" s="185">
        <v>173</v>
      </c>
      <c r="AI157" s="185">
        <v>180</v>
      </c>
      <c r="AJ157" s="185">
        <v>191</v>
      </c>
      <c r="AK157" s="185">
        <v>151</v>
      </c>
      <c r="AL157" s="185">
        <v>147</v>
      </c>
      <c r="AM157" s="185">
        <v>112</v>
      </c>
      <c r="AN157" s="185">
        <v>132</v>
      </c>
      <c r="AO157" s="185">
        <v>121</v>
      </c>
      <c r="AP157" s="185">
        <v>94</v>
      </c>
      <c r="AQ157" s="185">
        <v>120</v>
      </c>
      <c r="AR157" s="185">
        <v>98</v>
      </c>
      <c r="AS157" s="185">
        <v>99</v>
      </c>
      <c r="AT157" s="185">
        <v>90</v>
      </c>
      <c r="AU157" s="185">
        <v>73</v>
      </c>
      <c r="AV157" s="185">
        <v>46</v>
      </c>
      <c r="AW157" s="185">
        <v>68</v>
      </c>
      <c r="AX157" s="185">
        <v>69</v>
      </c>
      <c r="AY157" s="185">
        <v>74</v>
      </c>
      <c r="AZ157" s="185">
        <v>99</v>
      </c>
      <c r="BA157" s="185">
        <v>74</v>
      </c>
      <c r="BB157" s="185">
        <v>74</v>
      </c>
      <c r="BC157" s="185">
        <v>84</v>
      </c>
      <c r="BD157" s="185">
        <v>89</v>
      </c>
      <c r="BE157" s="185">
        <v>81</v>
      </c>
      <c r="BF157" s="185">
        <v>61</v>
      </c>
      <c r="BG157" s="185">
        <v>81</v>
      </c>
      <c r="BH157" s="185">
        <v>80</v>
      </c>
      <c r="BI157" s="185">
        <v>99</v>
      </c>
      <c r="BJ157" s="185">
        <v>89</v>
      </c>
      <c r="BK157" s="185">
        <v>82</v>
      </c>
      <c r="BL157" s="185">
        <v>80</v>
      </c>
      <c r="BM157" s="185">
        <v>77</v>
      </c>
      <c r="BN157" s="185">
        <v>71</v>
      </c>
      <c r="BO157" s="185">
        <v>63</v>
      </c>
      <c r="BP157" s="185">
        <v>66</v>
      </c>
      <c r="BQ157" s="185">
        <v>70</v>
      </c>
      <c r="BR157" s="185">
        <v>77</v>
      </c>
      <c r="BS157" s="185">
        <v>58</v>
      </c>
      <c r="BT157" s="185">
        <v>53</v>
      </c>
      <c r="BU157" s="185">
        <v>37</v>
      </c>
      <c r="BV157" s="185">
        <v>60</v>
      </c>
      <c r="BW157" s="185">
        <v>28</v>
      </c>
      <c r="BX157" s="185">
        <v>54</v>
      </c>
      <c r="BY157" s="185">
        <v>36</v>
      </c>
      <c r="BZ157" s="185">
        <v>57</v>
      </c>
      <c r="CA157" s="185">
        <v>53</v>
      </c>
      <c r="CB157" s="185">
        <v>31</v>
      </c>
      <c r="CC157" s="185">
        <v>32</v>
      </c>
      <c r="CD157" s="185">
        <v>36</v>
      </c>
      <c r="CE157" s="185">
        <v>24</v>
      </c>
      <c r="CF157" s="185">
        <v>22</v>
      </c>
      <c r="CG157" s="185">
        <v>36</v>
      </c>
      <c r="CH157" s="185">
        <v>25</v>
      </c>
      <c r="CI157" s="185">
        <v>28</v>
      </c>
      <c r="CJ157" s="185">
        <v>27</v>
      </c>
      <c r="CK157" s="185">
        <v>11</v>
      </c>
      <c r="CL157" s="185">
        <v>18</v>
      </c>
      <c r="CM157" s="185">
        <v>15</v>
      </c>
      <c r="CN157" s="185">
        <v>11</v>
      </c>
      <c r="CO157" s="185">
        <v>38</v>
      </c>
    </row>
    <row r="158" spans="1:93" ht="19.95" customHeight="1">
      <c r="A158" s="185" t="s">
        <v>267</v>
      </c>
      <c r="B158" s="185">
        <v>418</v>
      </c>
      <c r="C158" s="185">
        <v>3</v>
      </c>
      <c r="D158" s="185">
        <v>7</v>
      </c>
      <c r="E158" s="185">
        <v>5</v>
      </c>
      <c r="F158" s="185">
        <v>3</v>
      </c>
      <c r="G158" s="185">
        <v>3</v>
      </c>
      <c r="H158" s="185">
        <v>3</v>
      </c>
      <c r="I158" s="185">
        <v>3</v>
      </c>
      <c r="J158" s="185">
        <v>8</v>
      </c>
      <c r="K158" s="185">
        <v>7</v>
      </c>
      <c r="L158" s="185">
        <v>4</v>
      </c>
      <c r="M158" s="185">
        <v>7</v>
      </c>
      <c r="N158" s="185">
        <v>8</v>
      </c>
      <c r="O158" s="185">
        <v>4</v>
      </c>
      <c r="P158" s="185">
        <v>2</v>
      </c>
      <c r="Q158" s="185">
        <v>2</v>
      </c>
      <c r="R158" s="185">
        <v>3</v>
      </c>
      <c r="S158" s="185">
        <v>4</v>
      </c>
      <c r="T158" s="185">
        <v>5</v>
      </c>
      <c r="U158" s="185">
        <v>6</v>
      </c>
      <c r="V158" s="185">
        <v>2</v>
      </c>
      <c r="W158" s="185">
        <v>2</v>
      </c>
      <c r="X158" s="185">
        <v>2</v>
      </c>
      <c r="Y158" s="185">
        <v>3</v>
      </c>
      <c r="Z158" s="185">
        <v>6</v>
      </c>
      <c r="AA158" s="185">
        <v>2</v>
      </c>
      <c r="AB158" s="185">
        <v>4</v>
      </c>
      <c r="AC158" s="185">
        <v>4</v>
      </c>
      <c r="AD158" s="185">
        <v>3</v>
      </c>
      <c r="AE158" s="185">
        <v>3</v>
      </c>
      <c r="AF158" s="185">
        <v>3</v>
      </c>
      <c r="AG158" s="185">
        <v>2</v>
      </c>
      <c r="AH158" s="185">
        <v>4</v>
      </c>
      <c r="AI158" s="185">
        <v>5</v>
      </c>
      <c r="AJ158" s="185">
        <v>1</v>
      </c>
      <c r="AK158" s="185">
        <v>5</v>
      </c>
      <c r="AL158" s="185">
        <v>2</v>
      </c>
      <c r="AM158" s="185">
        <v>3</v>
      </c>
      <c r="AN158" s="185">
        <v>5</v>
      </c>
      <c r="AO158" s="185">
        <v>5</v>
      </c>
      <c r="AP158" s="185">
        <v>2</v>
      </c>
      <c r="AQ158" s="185">
        <v>8</v>
      </c>
      <c r="AR158" s="185">
        <v>4</v>
      </c>
      <c r="AS158" s="185">
        <v>1</v>
      </c>
      <c r="AT158" s="185">
        <v>3</v>
      </c>
      <c r="AU158" s="185">
        <v>5</v>
      </c>
      <c r="AV158" s="185">
        <v>2</v>
      </c>
      <c r="AW158" s="185">
        <v>1</v>
      </c>
      <c r="AX158" s="185">
        <v>3</v>
      </c>
      <c r="AY158" s="185">
        <v>6</v>
      </c>
      <c r="AZ158" s="185">
        <v>3</v>
      </c>
      <c r="BA158" s="185">
        <v>12</v>
      </c>
      <c r="BB158" s="185">
        <v>8</v>
      </c>
      <c r="BC158" s="185">
        <v>9</v>
      </c>
      <c r="BD158" s="185">
        <v>5</v>
      </c>
      <c r="BE158" s="185">
        <v>9</v>
      </c>
      <c r="BF158" s="185">
        <v>10</v>
      </c>
      <c r="BG158" s="185">
        <v>4</v>
      </c>
      <c r="BH158" s="185">
        <v>8</v>
      </c>
      <c r="BI158" s="185">
        <v>7</v>
      </c>
      <c r="BJ158" s="185">
        <v>9</v>
      </c>
      <c r="BK158" s="185">
        <v>4</v>
      </c>
      <c r="BL158" s="185">
        <v>8</v>
      </c>
      <c r="BM158" s="185">
        <v>4</v>
      </c>
      <c r="BN158" s="185">
        <v>10</v>
      </c>
      <c r="BO158" s="185">
        <v>11</v>
      </c>
      <c r="BP158" s="185">
        <v>5</v>
      </c>
      <c r="BQ158" s="185">
        <v>7</v>
      </c>
      <c r="BR158" s="185">
        <v>6</v>
      </c>
      <c r="BS158" s="185">
        <v>4</v>
      </c>
      <c r="BT158" s="185">
        <v>6</v>
      </c>
      <c r="BU158" s="185">
        <v>9</v>
      </c>
      <c r="BV158" s="185">
        <v>6</v>
      </c>
      <c r="BW158" s="185">
        <v>4</v>
      </c>
      <c r="BX158" s="185">
        <v>8</v>
      </c>
      <c r="BY158" s="185">
        <v>5</v>
      </c>
      <c r="BZ158" s="185">
        <v>6</v>
      </c>
      <c r="CA158" s="185">
        <v>3</v>
      </c>
      <c r="CB158" s="185">
        <v>6</v>
      </c>
      <c r="CC158" s="185">
        <v>4</v>
      </c>
      <c r="CD158" s="185">
        <v>4</v>
      </c>
      <c r="CE158" s="185">
        <v>0</v>
      </c>
      <c r="CF158" s="185">
        <v>5</v>
      </c>
      <c r="CG158" s="185">
        <v>2</v>
      </c>
      <c r="CH158" s="185">
        <v>4</v>
      </c>
      <c r="CI158" s="185">
        <v>3</v>
      </c>
      <c r="CJ158" s="185">
        <v>4</v>
      </c>
      <c r="CK158" s="185">
        <v>2</v>
      </c>
      <c r="CL158" s="185">
        <v>1</v>
      </c>
      <c r="CM158" s="185">
        <v>1</v>
      </c>
      <c r="CN158" s="185">
        <v>0</v>
      </c>
      <c r="CO158" s="185">
        <v>4</v>
      </c>
    </row>
    <row r="159" spans="1:93" ht="19.95" customHeight="1">
      <c r="A159" s="185" t="s">
        <v>268</v>
      </c>
      <c r="B159" s="185">
        <v>8854</v>
      </c>
      <c r="C159" s="185">
        <v>81</v>
      </c>
      <c r="D159" s="185">
        <v>100</v>
      </c>
      <c r="E159" s="185">
        <v>91</v>
      </c>
      <c r="F159" s="185">
        <v>96</v>
      </c>
      <c r="G159" s="185">
        <v>96</v>
      </c>
      <c r="H159" s="185">
        <v>86</v>
      </c>
      <c r="I159" s="185">
        <v>109</v>
      </c>
      <c r="J159" s="185">
        <v>105</v>
      </c>
      <c r="K159" s="185">
        <v>94</v>
      </c>
      <c r="L159" s="185">
        <v>119</v>
      </c>
      <c r="M159" s="185">
        <v>110</v>
      </c>
      <c r="N159" s="185">
        <v>101</v>
      </c>
      <c r="O159" s="185">
        <v>100</v>
      </c>
      <c r="P159" s="185">
        <v>108</v>
      </c>
      <c r="Q159" s="185">
        <v>121</v>
      </c>
      <c r="R159" s="185">
        <v>112</v>
      </c>
      <c r="S159" s="185">
        <v>98</v>
      </c>
      <c r="T159" s="185">
        <v>89</v>
      </c>
      <c r="U159" s="185">
        <v>100</v>
      </c>
      <c r="V159" s="185">
        <v>91</v>
      </c>
      <c r="W159" s="185">
        <v>104</v>
      </c>
      <c r="X159" s="185">
        <v>113</v>
      </c>
      <c r="Y159" s="185">
        <v>119</v>
      </c>
      <c r="Z159" s="185">
        <v>120</v>
      </c>
      <c r="AA159" s="185">
        <v>110</v>
      </c>
      <c r="AB159" s="185">
        <v>101</v>
      </c>
      <c r="AC159" s="185">
        <v>122</v>
      </c>
      <c r="AD159" s="185">
        <v>86</v>
      </c>
      <c r="AE159" s="185">
        <v>98</v>
      </c>
      <c r="AF159" s="185">
        <v>106</v>
      </c>
      <c r="AG159" s="185">
        <v>103</v>
      </c>
      <c r="AH159" s="185">
        <v>158</v>
      </c>
      <c r="AI159" s="185">
        <v>125</v>
      </c>
      <c r="AJ159" s="185">
        <v>145</v>
      </c>
      <c r="AK159" s="185">
        <v>137</v>
      </c>
      <c r="AL159" s="185">
        <v>132</v>
      </c>
      <c r="AM159" s="185">
        <v>147</v>
      </c>
      <c r="AN159" s="185">
        <v>123</v>
      </c>
      <c r="AO159" s="185">
        <v>146</v>
      </c>
      <c r="AP159" s="185">
        <v>112</v>
      </c>
      <c r="AQ159" s="185">
        <v>126</v>
      </c>
      <c r="AR159" s="185">
        <v>136</v>
      </c>
      <c r="AS159" s="185">
        <v>118</v>
      </c>
      <c r="AT159" s="185">
        <v>121</v>
      </c>
      <c r="AU159" s="185">
        <v>105</v>
      </c>
      <c r="AV159" s="185">
        <v>108</v>
      </c>
      <c r="AW159" s="185">
        <v>123</v>
      </c>
      <c r="AX159" s="185">
        <v>98</v>
      </c>
      <c r="AY159" s="185">
        <v>102</v>
      </c>
      <c r="AZ159" s="185">
        <v>98</v>
      </c>
      <c r="BA159" s="185">
        <v>98</v>
      </c>
      <c r="BB159" s="185">
        <v>148</v>
      </c>
      <c r="BC159" s="185">
        <v>143</v>
      </c>
      <c r="BD159" s="185">
        <v>145</v>
      </c>
      <c r="BE159" s="185">
        <v>131</v>
      </c>
      <c r="BF159" s="185">
        <v>112</v>
      </c>
      <c r="BG159" s="185">
        <v>131</v>
      </c>
      <c r="BH159" s="185">
        <v>122</v>
      </c>
      <c r="BI159" s="185">
        <v>141</v>
      </c>
      <c r="BJ159" s="185">
        <v>129</v>
      </c>
      <c r="BK159" s="185">
        <v>141</v>
      </c>
      <c r="BL159" s="185">
        <v>114</v>
      </c>
      <c r="BM159" s="185">
        <v>115</v>
      </c>
      <c r="BN159" s="185">
        <v>105</v>
      </c>
      <c r="BO159" s="185">
        <v>104</v>
      </c>
      <c r="BP159" s="185">
        <v>97</v>
      </c>
      <c r="BQ159" s="185">
        <v>110</v>
      </c>
      <c r="BR159" s="185">
        <v>95</v>
      </c>
      <c r="BS159" s="185">
        <v>96</v>
      </c>
      <c r="BT159" s="185">
        <v>92</v>
      </c>
      <c r="BU159" s="185">
        <v>80</v>
      </c>
      <c r="BV159" s="185">
        <v>75</v>
      </c>
      <c r="BW159" s="185">
        <v>82</v>
      </c>
      <c r="BX159" s="185">
        <v>64</v>
      </c>
      <c r="BY159" s="185">
        <v>58</v>
      </c>
      <c r="BZ159" s="185">
        <v>66</v>
      </c>
      <c r="CA159" s="185">
        <v>57</v>
      </c>
      <c r="CB159" s="185">
        <v>49</v>
      </c>
      <c r="CC159" s="185">
        <v>46</v>
      </c>
      <c r="CD159" s="185">
        <v>37</v>
      </c>
      <c r="CE159" s="185">
        <v>45</v>
      </c>
      <c r="CF159" s="185">
        <v>47</v>
      </c>
      <c r="CG159" s="185">
        <v>42</v>
      </c>
      <c r="CH159" s="185">
        <v>32</v>
      </c>
      <c r="CI159" s="185">
        <v>28</v>
      </c>
      <c r="CJ159" s="185">
        <v>22</v>
      </c>
      <c r="CK159" s="185">
        <v>24</v>
      </c>
      <c r="CL159" s="185">
        <v>16</v>
      </c>
      <c r="CM159" s="185">
        <v>10</v>
      </c>
      <c r="CN159" s="185">
        <v>16</v>
      </c>
      <c r="CO159" s="185">
        <v>40</v>
      </c>
    </row>
    <row r="160" spans="1:93" ht="19.95" customHeight="1">
      <c r="A160" s="185" t="s">
        <v>269</v>
      </c>
      <c r="B160" s="185">
        <v>3335</v>
      </c>
      <c r="C160" s="185">
        <v>37</v>
      </c>
      <c r="D160" s="185">
        <v>22</v>
      </c>
      <c r="E160" s="185">
        <v>29</v>
      </c>
      <c r="F160" s="185">
        <v>33</v>
      </c>
      <c r="G160" s="185">
        <v>32</v>
      </c>
      <c r="H160" s="185">
        <v>27</v>
      </c>
      <c r="I160" s="185">
        <v>40</v>
      </c>
      <c r="J160" s="185">
        <v>27</v>
      </c>
      <c r="K160" s="185">
        <v>27</v>
      </c>
      <c r="L160" s="185">
        <v>28</v>
      </c>
      <c r="M160" s="185">
        <v>28</v>
      </c>
      <c r="N160" s="185">
        <v>22</v>
      </c>
      <c r="O160" s="185">
        <v>26</v>
      </c>
      <c r="P160" s="185">
        <v>24</v>
      </c>
      <c r="Q160" s="185">
        <v>24</v>
      </c>
      <c r="R160" s="185">
        <v>17</v>
      </c>
      <c r="S160" s="185">
        <v>19</v>
      </c>
      <c r="T160" s="185">
        <v>24</v>
      </c>
      <c r="U160" s="185">
        <v>38</v>
      </c>
      <c r="V160" s="185">
        <v>27</v>
      </c>
      <c r="W160" s="185">
        <v>27</v>
      </c>
      <c r="X160" s="185">
        <v>21</v>
      </c>
      <c r="Y160" s="185">
        <v>31</v>
      </c>
      <c r="Z160" s="185">
        <v>33</v>
      </c>
      <c r="AA160" s="185">
        <v>32</v>
      </c>
      <c r="AB160" s="185">
        <v>56</v>
      </c>
      <c r="AC160" s="185">
        <v>45</v>
      </c>
      <c r="AD160" s="185">
        <v>44</v>
      </c>
      <c r="AE160" s="185">
        <v>53</v>
      </c>
      <c r="AF160" s="185">
        <v>46</v>
      </c>
      <c r="AG160" s="185">
        <v>51</v>
      </c>
      <c r="AH160" s="185">
        <v>28</v>
      </c>
      <c r="AI160" s="185">
        <v>36</v>
      </c>
      <c r="AJ160" s="185">
        <v>43</v>
      </c>
      <c r="AK160" s="185">
        <v>39</v>
      </c>
      <c r="AL160" s="185">
        <v>51</v>
      </c>
      <c r="AM160" s="185">
        <v>49</v>
      </c>
      <c r="AN160" s="185">
        <v>46</v>
      </c>
      <c r="AO160" s="185">
        <v>55</v>
      </c>
      <c r="AP160" s="185">
        <v>44</v>
      </c>
      <c r="AQ160" s="185">
        <v>48</v>
      </c>
      <c r="AR160" s="185">
        <v>36</v>
      </c>
      <c r="AS160" s="185">
        <v>51</v>
      </c>
      <c r="AT160" s="185">
        <v>26</v>
      </c>
      <c r="AU160" s="185">
        <v>39</v>
      </c>
      <c r="AV160" s="185">
        <v>42</v>
      </c>
      <c r="AW160" s="185">
        <v>27</v>
      </c>
      <c r="AX160" s="185">
        <v>49</v>
      </c>
      <c r="AY160" s="185">
        <v>30</v>
      </c>
      <c r="AZ160" s="185">
        <v>35</v>
      </c>
      <c r="BA160" s="185">
        <v>45</v>
      </c>
      <c r="BB160" s="185">
        <v>45</v>
      </c>
      <c r="BC160" s="185">
        <v>45</v>
      </c>
      <c r="BD160" s="185">
        <v>54</v>
      </c>
      <c r="BE160" s="185">
        <v>54</v>
      </c>
      <c r="BF160" s="185">
        <v>50</v>
      </c>
      <c r="BG160" s="185">
        <v>32</v>
      </c>
      <c r="BH160" s="185">
        <v>42</v>
      </c>
      <c r="BI160" s="185">
        <v>54</v>
      </c>
      <c r="BJ160" s="185">
        <v>55</v>
      </c>
      <c r="BK160" s="185">
        <v>59</v>
      </c>
      <c r="BL160" s="185">
        <v>62</v>
      </c>
      <c r="BM160" s="185">
        <v>48</v>
      </c>
      <c r="BN160" s="185">
        <v>50</v>
      </c>
      <c r="BO160" s="185">
        <v>43</v>
      </c>
      <c r="BP160" s="185">
        <v>55</v>
      </c>
      <c r="BQ160" s="185">
        <v>58</v>
      </c>
      <c r="BR160" s="185">
        <v>59</v>
      </c>
      <c r="BS160" s="185">
        <v>49</v>
      </c>
      <c r="BT160" s="185">
        <v>41</v>
      </c>
      <c r="BU160" s="185">
        <v>37</v>
      </c>
      <c r="BV160" s="185">
        <v>48</v>
      </c>
      <c r="BW160" s="185">
        <v>39</v>
      </c>
      <c r="BX160" s="185">
        <v>43</v>
      </c>
      <c r="BY160" s="185">
        <v>40</v>
      </c>
      <c r="BZ160" s="185">
        <v>55</v>
      </c>
      <c r="CA160" s="185">
        <v>36</v>
      </c>
      <c r="CB160" s="185">
        <v>20</v>
      </c>
      <c r="CC160" s="185">
        <v>37</v>
      </c>
      <c r="CD160" s="185">
        <v>19</v>
      </c>
      <c r="CE160" s="185">
        <v>22</v>
      </c>
      <c r="CF160" s="185">
        <v>17</v>
      </c>
      <c r="CG160" s="185">
        <v>18</v>
      </c>
      <c r="CH160" s="185">
        <v>21</v>
      </c>
      <c r="CI160" s="185">
        <v>15</v>
      </c>
      <c r="CJ160" s="185">
        <v>17</v>
      </c>
      <c r="CK160" s="185">
        <v>18</v>
      </c>
      <c r="CL160" s="185">
        <v>17</v>
      </c>
      <c r="CM160" s="185">
        <v>9</v>
      </c>
      <c r="CN160" s="185">
        <v>8</v>
      </c>
      <c r="CO160" s="185">
        <v>35</v>
      </c>
    </row>
    <row r="161" spans="1:93" ht="19.95" customHeight="1">
      <c r="A161" s="185" t="s">
        <v>270</v>
      </c>
      <c r="B161" s="185">
        <v>10565</v>
      </c>
      <c r="C161" s="185">
        <v>41</v>
      </c>
      <c r="D161" s="185">
        <v>54</v>
      </c>
      <c r="E161" s="185">
        <v>48</v>
      </c>
      <c r="F161" s="185">
        <v>50</v>
      </c>
      <c r="G161" s="185">
        <v>42</v>
      </c>
      <c r="H161" s="185">
        <v>48</v>
      </c>
      <c r="I161" s="185">
        <v>41</v>
      </c>
      <c r="J161" s="185">
        <v>44</v>
      </c>
      <c r="K161" s="185">
        <v>30</v>
      </c>
      <c r="L161" s="185">
        <v>32</v>
      </c>
      <c r="M161" s="185">
        <v>19</v>
      </c>
      <c r="N161" s="185">
        <v>24</v>
      </c>
      <c r="O161" s="185">
        <v>30</v>
      </c>
      <c r="P161" s="185">
        <v>29</v>
      </c>
      <c r="Q161" s="185">
        <v>28</v>
      </c>
      <c r="R161" s="185">
        <v>31</v>
      </c>
      <c r="S161" s="185">
        <v>16</v>
      </c>
      <c r="T161" s="185">
        <v>42</v>
      </c>
      <c r="U161" s="185">
        <v>463</v>
      </c>
      <c r="V161" s="185">
        <v>854</v>
      </c>
      <c r="W161" s="185">
        <v>680</v>
      </c>
      <c r="X161" s="185">
        <v>644</v>
      </c>
      <c r="Y161" s="185">
        <v>700</v>
      </c>
      <c r="Z161" s="185">
        <v>618</v>
      </c>
      <c r="AA161" s="185">
        <v>606</v>
      </c>
      <c r="AB161" s="185">
        <v>482</v>
      </c>
      <c r="AC161" s="185">
        <v>425</v>
      </c>
      <c r="AD161" s="185">
        <v>343</v>
      </c>
      <c r="AE161" s="185">
        <v>327</v>
      </c>
      <c r="AF161" s="185">
        <v>228</v>
      </c>
      <c r="AG161" s="185">
        <v>236</v>
      </c>
      <c r="AH161" s="185">
        <v>203</v>
      </c>
      <c r="AI161" s="185">
        <v>183</v>
      </c>
      <c r="AJ161" s="185">
        <v>167</v>
      </c>
      <c r="AK161" s="185">
        <v>205</v>
      </c>
      <c r="AL161" s="185">
        <v>155</v>
      </c>
      <c r="AM161" s="185">
        <v>78</v>
      </c>
      <c r="AN161" s="185">
        <v>119</v>
      </c>
      <c r="AO161" s="185">
        <v>98</v>
      </c>
      <c r="AP161" s="185">
        <v>87</v>
      </c>
      <c r="AQ161" s="185">
        <v>78</v>
      </c>
      <c r="AR161" s="185">
        <v>71</v>
      </c>
      <c r="AS161" s="185">
        <v>64</v>
      </c>
      <c r="AT161" s="185">
        <v>59</v>
      </c>
      <c r="AU161" s="185">
        <v>59</v>
      </c>
      <c r="AV161" s="185">
        <v>44</v>
      </c>
      <c r="AW161" s="185">
        <v>67</v>
      </c>
      <c r="AX161" s="185">
        <v>68</v>
      </c>
      <c r="AY161" s="185">
        <v>46</v>
      </c>
      <c r="AZ161" s="185">
        <v>58</v>
      </c>
      <c r="BA161" s="185">
        <v>52</v>
      </c>
      <c r="BB161" s="185">
        <v>58</v>
      </c>
      <c r="BC161" s="185">
        <v>43</v>
      </c>
      <c r="BD161" s="185">
        <v>46</v>
      </c>
      <c r="BE161" s="185">
        <v>65</v>
      </c>
      <c r="BF161" s="185">
        <v>40</v>
      </c>
      <c r="BG161" s="185">
        <v>44</v>
      </c>
      <c r="BH161" s="185">
        <v>56</v>
      </c>
      <c r="BI161" s="185">
        <v>51</v>
      </c>
      <c r="BJ161" s="185">
        <v>43</v>
      </c>
      <c r="BK161" s="185">
        <v>54</v>
      </c>
      <c r="BL161" s="185">
        <v>45</v>
      </c>
      <c r="BM161" s="185">
        <v>34</v>
      </c>
      <c r="BN161" s="185">
        <v>57</v>
      </c>
      <c r="BO161" s="185">
        <v>44</v>
      </c>
      <c r="BP161" s="185">
        <v>35</v>
      </c>
      <c r="BQ161" s="185">
        <v>46</v>
      </c>
      <c r="BR161" s="185">
        <v>29</v>
      </c>
      <c r="BS161" s="185">
        <v>32</v>
      </c>
      <c r="BT161" s="185">
        <v>28</v>
      </c>
      <c r="BU161" s="185">
        <v>30</v>
      </c>
      <c r="BV161" s="185">
        <v>26</v>
      </c>
      <c r="BW161" s="185">
        <v>28</v>
      </c>
      <c r="BX161" s="185">
        <v>32</v>
      </c>
      <c r="BY161" s="185">
        <v>28</v>
      </c>
      <c r="BZ161" s="185">
        <v>35</v>
      </c>
      <c r="CA161" s="185">
        <v>29</v>
      </c>
      <c r="CB161" s="185">
        <v>25</v>
      </c>
      <c r="CC161" s="185">
        <v>17</v>
      </c>
      <c r="CD161" s="185">
        <v>33</v>
      </c>
      <c r="CE161" s="185">
        <v>15</v>
      </c>
      <c r="CF161" s="185">
        <v>19</v>
      </c>
      <c r="CG161" s="185">
        <v>27</v>
      </c>
      <c r="CH161" s="185">
        <v>25</v>
      </c>
      <c r="CI161" s="185">
        <v>14</v>
      </c>
      <c r="CJ161" s="185">
        <v>20</v>
      </c>
      <c r="CK161" s="185">
        <v>16</v>
      </c>
      <c r="CL161" s="185">
        <v>21</v>
      </c>
      <c r="CM161" s="185">
        <v>9</v>
      </c>
      <c r="CN161" s="185">
        <v>8</v>
      </c>
      <c r="CO161" s="185">
        <v>42</v>
      </c>
    </row>
    <row r="162" spans="1:93" ht="19.95" customHeight="1">
      <c r="A162" s="185" t="s">
        <v>271</v>
      </c>
      <c r="B162" s="185">
        <v>2409</v>
      </c>
      <c r="C162" s="185">
        <v>19</v>
      </c>
      <c r="D162" s="185">
        <v>16</v>
      </c>
      <c r="E162" s="185">
        <v>23</v>
      </c>
      <c r="F162" s="185">
        <v>21</v>
      </c>
      <c r="G162" s="185">
        <v>14</v>
      </c>
      <c r="H162" s="185">
        <v>21</v>
      </c>
      <c r="I162" s="185">
        <v>22</v>
      </c>
      <c r="J162" s="185">
        <v>23</v>
      </c>
      <c r="K162" s="185">
        <v>17</v>
      </c>
      <c r="L162" s="185">
        <v>36</v>
      </c>
      <c r="M162" s="185">
        <v>24</v>
      </c>
      <c r="N162" s="185">
        <v>35</v>
      </c>
      <c r="O162" s="185">
        <v>30</v>
      </c>
      <c r="P162" s="185">
        <v>25</v>
      </c>
      <c r="Q162" s="185">
        <v>38</v>
      </c>
      <c r="R162" s="185">
        <v>36</v>
      </c>
      <c r="S162" s="185">
        <v>40</v>
      </c>
      <c r="T162" s="185">
        <v>38</v>
      </c>
      <c r="U162" s="185">
        <v>30</v>
      </c>
      <c r="V162" s="185">
        <v>25</v>
      </c>
      <c r="W162" s="185">
        <v>20</v>
      </c>
      <c r="X162" s="185">
        <v>39</v>
      </c>
      <c r="Y162" s="185">
        <v>35</v>
      </c>
      <c r="Z162" s="185">
        <v>21</v>
      </c>
      <c r="AA162" s="185">
        <v>25</v>
      </c>
      <c r="AB162" s="185">
        <v>20</v>
      </c>
      <c r="AC162" s="185">
        <v>27</v>
      </c>
      <c r="AD162" s="185">
        <v>26</v>
      </c>
      <c r="AE162" s="185">
        <v>24</v>
      </c>
      <c r="AF162" s="185">
        <v>26</v>
      </c>
      <c r="AG162" s="185">
        <v>29</v>
      </c>
      <c r="AH162" s="185">
        <v>29</v>
      </c>
      <c r="AI162" s="185">
        <v>24</v>
      </c>
      <c r="AJ162" s="185">
        <v>31</v>
      </c>
      <c r="AK162" s="185">
        <v>37</v>
      </c>
      <c r="AL162" s="185">
        <v>46</v>
      </c>
      <c r="AM162" s="185">
        <v>42</v>
      </c>
      <c r="AN162" s="185">
        <v>45</v>
      </c>
      <c r="AO162" s="185">
        <v>24</v>
      </c>
      <c r="AP162" s="185">
        <v>35</v>
      </c>
      <c r="AQ162" s="185">
        <v>35</v>
      </c>
      <c r="AR162" s="185">
        <v>27</v>
      </c>
      <c r="AS162" s="185">
        <v>25</v>
      </c>
      <c r="AT162" s="185">
        <v>38</v>
      </c>
      <c r="AU162" s="185">
        <v>36</v>
      </c>
      <c r="AV162" s="185">
        <v>23</v>
      </c>
      <c r="AW162" s="185">
        <v>32</v>
      </c>
      <c r="AX162" s="185">
        <v>39</v>
      </c>
      <c r="AY162" s="185">
        <v>29</v>
      </c>
      <c r="AZ162" s="185">
        <v>39</v>
      </c>
      <c r="BA162" s="185">
        <v>28</v>
      </c>
      <c r="BB162" s="185">
        <v>46</v>
      </c>
      <c r="BC162" s="185">
        <v>40</v>
      </c>
      <c r="BD162" s="185">
        <v>36</v>
      </c>
      <c r="BE162" s="185">
        <v>43</v>
      </c>
      <c r="BF162" s="185">
        <v>37</v>
      </c>
      <c r="BG162" s="185">
        <v>46</v>
      </c>
      <c r="BH162" s="185">
        <v>35</v>
      </c>
      <c r="BI162" s="185">
        <v>44</v>
      </c>
      <c r="BJ162" s="185">
        <v>29</v>
      </c>
      <c r="BK162" s="185">
        <v>34</v>
      </c>
      <c r="BL162" s="185">
        <v>44</v>
      </c>
      <c r="BM162" s="185">
        <v>30</v>
      </c>
      <c r="BN162" s="185">
        <v>27</v>
      </c>
      <c r="BO162" s="185">
        <v>29</v>
      </c>
      <c r="BP162" s="185">
        <v>36</v>
      </c>
      <c r="BQ162" s="185">
        <v>25</v>
      </c>
      <c r="BR162" s="185">
        <v>27</v>
      </c>
      <c r="BS162" s="185">
        <v>18</v>
      </c>
      <c r="BT162" s="185">
        <v>12</v>
      </c>
      <c r="BU162" s="185">
        <v>21</v>
      </c>
      <c r="BV162" s="185">
        <v>23</v>
      </c>
      <c r="BW162" s="185">
        <v>17</v>
      </c>
      <c r="BX162" s="185">
        <v>17</v>
      </c>
      <c r="BY162" s="185">
        <v>18</v>
      </c>
      <c r="BZ162" s="185">
        <v>20</v>
      </c>
      <c r="CA162" s="185">
        <v>8</v>
      </c>
      <c r="CB162" s="185">
        <v>17</v>
      </c>
      <c r="CC162" s="185">
        <v>9</v>
      </c>
      <c r="CD162" s="185">
        <v>11</v>
      </c>
      <c r="CE162" s="185">
        <v>8</v>
      </c>
      <c r="CF162" s="185">
        <v>13</v>
      </c>
      <c r="CG162" s="185">
        <v>8</v>
      </c>
      <c r="CH162" s="185">
        <v>11</v>
      </c>
      <c r="CI162" s="185">
        <v>10</v>
      </c>
      <c r="CJ162" s="185">
        <v>11</v>
      </c>
      <c r="CK162" s="185">
        <v>7</v>
      </c>
      <c r="CL162" s="185">
        <v>6</v>
      </c>
      <c r="CM162" s="185">
        <v>9</v>
      </c>
      <c r="CN162" s="185">
        <v>11</v>
      </c>
      <c r="CO162" s="185">
        <v>27</v>
      </c>
    </row>
    <row r="163" spans="1:93" ht="19.95" customHeight="1">
      <c r="A163" s="185" t="s">
        <v>272</v>
      </c>
      <c r="B163" s="185">
        <v>2643</v>
      </c>
      <c r="C163" s="185">
        <v>28</v>
      </c>
      <c r="D163" s="185">
        <v>26</v>
      </c>
      <c r="E163" s="185">
        <v>24</v>
      </c>
      <c r="F163" s="185">
        <v>32</v>
      </c>
      <c r="G163" s="185">
        <v>24</v>
      </c>
      <c r="H163" s="185">
        <v>35</v>
      </c>
      <c r="I163" s="185">
        <v>18</v>
      </c>
      <c r="J163" s="185">
        <v>28</v>
      </c>
      <c r="K163" s="185">
        <v>26</v>
      </c>
      <c r="L163" s="185">
        <v>22</v>
      </c>
      <c r="M163" s="185">
        <v>28</v>
      </c>
      <c r="N163" s="185">
        <v>16</v>
      </c>
      <c r="O163" s="185">
        <v>34</v>
      </c>
      <c r="P163" s="185">
        <v>21</v>
      </c>
      <c r="Q163" s="185">
        <v>30</v>
      </c>
      <c r="R163" s="185">
        <v>26</v>
      </c>
      <c r="S163" s="185">
        <v>28</v>
      </c>
      <c r="T163" s="185">
        <v>20</v>
      </c>
      <c r="U163" s="185">
        <v>26</v>
      </c>
      <c r="V163" s="185">
        <v>25</v>
      </c>
      <c r="W163" s="185">
        <v>35</v>
      </c>
      <c r="X163" s="185">
        <v>12</v>
      </c>
      <c r="Y163" s="185">
        <v>38</v>
      </c>
      <c r="Z163" s="185">
        <v>36</v>
      </c>
      <c r="AA163" s="185">
        <v>36</v>
      </c>
      <c r="AB163" s="185">
        <v>33</v>
      </c>
      <c r="AC163" s="185">
        <v>37</v>
      </c>
      <c r="AD163" s="185">
        <v>36</v>
      </c>
      <c r="AE163" s="185">
        <v>37</v>
      </c>
      <c r="AF163" s="185">
        <v>39</v>
      </c>
      <c r="AG163" s="185">
        <v>43</v>
      </c>
      <c r="AH163" s="185">
        <v>33</v>
      </c>
      <c r="AI163" s="185">
        <v>32</v>
      </c>
      <c r="AJ163" s="185">
        <v>48</v>
      </c>
      <c r="AK163" s="185">
        <v>50</v>
      </c>
      <c r="AL163" s="185">
        <v>47</v>
      </c>
      <c r="AM163" s="185">
        <v>46</v>
      </c>
      <c r="AN163" s="185">
        <v>43</v>
      </c>
      <c r="AO163" s="185">
        <v>42</v>
      </c>
      <c r="AP163" s="185">
        <v>39</v>
      </c>
      <c r="AQ163" s="185">
        <v>26</v>
      </c>
      <c r="AR163" s="185">
        <v>46</v>
      </c>
      <c r="AS163" s="185">
        <v>47</v>
      </c>
      <c r="AT163" s="185">
        <v>41</v>
      </c>
      <c r="AU163" s="185">
        <v>28</v>
      </c>
      <c r="AV163" s="185">
        <v>37</v>
      </c>
      <c r="AW163" s="185">
        <v>40</v>
      </c>
      <c r="AX163" s="185">
        <v>40</v>
      </c>
      <c r="AY163" s="185">
        <v>32</v>
      </c>
      <c r="AZ163" s="185">
        <v>35</v>
      </c>
      <c r="BA163" s="185">
        <v>21</v>
      </c>
      <c r="BB163" s="185">
        <v>46</v>
      </c>
      <c r="BC163" s="185">
        <v>31</v>
      </c>
      <c r="BD163" s="185">
        <v>34</v>
      </c>
      <c r="BE163" s="185">
        <v>44</v>
      </c>
      <c r="BF163" s="185">
        <v>30</v>
      </c>
      <c r="BG163" s="185">
        <v>37</v>
      </c>
      <c r="BH163" s="185">
        <v>36</v>
      </c>
      <c r="BI163" s="185">
        <v>45</v>
      </c>
      <c r="BJ163" s="185">
        <v>39</v>
      </c>
      <c r="BK163" s="185">
        <v>29</v>
      </c>
      <c r="BL163" s="185">
        <v>36</v>
      </c>
      <c r="BM163" s="185">
        <v>33</v>
      </c>
      <c r="BN163" s="185">
        <v>40</v>
      </c>
      <c r="BO163" s="185">
        <v>36</v>
      </c>
      <c r="BP163" s="185">
        <v>37</v>
      </c>
      <c r="BQ163" s="185">
        <v>36</v>
      </c>
      <c r="BR163" s="185">
        <v>25</v>
      </c>
      <c r="BS163" s="185">
        <v>34</v>
      </c>
      <c r="BT163" s="185">
        <v>21</v>
      </c>
      <c r="BU163" s="185">
        <v>10</v>
      </c>
      <c r="BV163" s="185">
        <v>22</v>
      </c>
      <c r="BW163" s="185">
        <v>22</v>
      </c>
      <c r="BX163" s="185">
        <v>14</v>
      </c>
      <c r="BY163" s="185">
        <v>23</v>
      </c>
      <c r="BZ163" s="185">
        <v>31</v>
      </c>
      <c r="CA163" s="185">
        <v>20</v>
      </c>
      <c r="CB163" s="185">
        <v>18</v>
      </c>
      <c r="CC163" s="185">
        <v>16</v>
      </c>
      <c r="CD163" s="185">
        <v>10</v>
      </c>
      <c r="CE163" s="185">
        <v>8</v>
      </c>
      <c r="CF163" s="185">
        <v>8</v>
      </c>
      <c r="CG163" s="185">
        <v>15</v>
      </c>
      <c r="CH163" s="185">
        <v>17</v>
      </c>
      <c r="CI163" s="185">
        <v>13</v>
      </c>
      <c r="CJ163" s="185">
        <v>6</v>
      </c>
      <c r="CK163" s="185">
        <v>10</v>
      </c>
      <c r="CL163" s="185">
        <v>3</v>
      </c>
      <c r="CM163" s="185">
        <v>10</v>
      </c>
      <c r="CN163" s="185">
        <v>5</v>
      </c>
      <c r="CO163" s="185">
        <v>21</v>
      </c>
    </row>
    <row r="164" spans="1:93" ht="19.95" customHeight="1">
      <c r="A164" s="185" t="s">
        <v>273</v>
      </c>
      <c r="B164" s="185">
        <v>3776</v>
      </c>
      <c r="C164" s="185">
        <v>32</v>
      </c>
      <c r="D164" s="185">
        <v>41</v>
      </c>
      <c r="E164" s="185">
        <v>31</v>
      </c>
      <c r="F164" s="185">
        <v>31</v>
      </c>
      <c r="G164" s="185">
        <v>21</v>
      </c>
      <c r="H164" s="185">
        <v>35</v>
      </c>
      <c r="I164" s="185">
        <v>29</v>
      </c>
      <c r="J164" s="185">
        <v>34</v>
      </c>
      <c r="K164" s="185">
        <v>23</v>
      </c>
      <c r="L164" s="185">
        <v>34</v>
      </c>
      <c r="M164" s="185">
        <v>37</v>
      </c>
      <c r="N164" s="185">
        <v>38</v>
      </c>
      <c r="O164" s="185">
        <v>38</v>
      </c>
      <c r="P164" s="185">
        <v>41</v>
      </c>
      <c r="Q164" s="185">
        <v>31</v>
      </c>
      <c r="R164" s="185">
        <v>30</v>
      </c>
      <c r="S164" s="185">
        <v>23</v>
      </c>
      <c r="T164" s="185">
        <v>35</v>
      </c>
      <c r="U164" s="185">
        <v>32</v>
      </c>
      <c r="V164" s="185">
        <v>33</v>
      </c>
      <c r="W164" s="185">
        <v>27</v>
      </c>
      <c r="X164" s="185">
        <v>30</v>
      </c>
      <c r="Y164" s="185">
        <v>40</v>
      </c>
      <c r="Z164" s="185">
        <v>48</v>
      </c>
      <c r="AA164" s="185">
        <v>44</v>
      </c>
      <c r="AB164" s="185">
        <v>55</v>
      </c>
      <c r="AC164" s="185">
        <v>56</v>
      </c>
      <c r="AD164" s="185">
        <v>44</v>
      </c>
      <c r="AE164" s="185">
        <v>48</v>
      </c>
      <c r="AF164" s="185">
        <v>42</v>
      </c>
      <c r="AG164" s="185">
        <v>48</v>
      </c>
      <c r="AH164" s="185">
        <v>42</v>
      </c>
      <c r="AI164" s="185">
        <v>42</v>
      </c>
      <c r="AJ164" s="185">
        <v>48</v>
      </c>
      <c r="AK164" s="185">
        <v>41</v>
      </c>
      <c r="AL164" s="185">
        <v>33</v>
      </c>
      <c r="AM164" s="185">
        <v>63</v>
      </c>
      <c r="AN164" s="185">
        <v>38</v>
      </c>
      <c r="AO164" s="185">
        <v>47</v>
      </c>
      <c r="AP164" s="185">
        <v>42</v>
      </c>
      <c r="AQ164" s="185">
        <v>48</v>
      </c>
      <c r="AR164" s="185">
        <v>36</v>
      </c>
      <c r="AS164" s="185">
        <v>45</v>
      </c>
      <c r="AT164" s="185">
        <v>56</v>
      </c>
      <c r="AU164" s="185">
        <v>37</v>
      </c>
      <c r="AV164" s="185">
        <v>34</v>
      </c>
      <c r="AW164" s="185">
        <v>35</v>
      </c>
      <c r="AX164" s="185">
        <v>40</v>
      </c>
      <c r="AY164" s="185">
        <v>41</v>
      </c>
      <c r="AZ164" s="185">
        <v>41</v>
      </c>
      <c r="BA164" s="185">
        <v>36</v>
      </c>
      <c r="BB164" s="185">
        <v>47</v>
      </c>
      <c r="BC164" s="185">
        <v>39</v>
      </c>
      <c r="BD164" s="185">
        <v>43</v>
      </c>
      <c r="BE164" s="185">
        <v>50</v>
      </c>
      <c r="BF164" s="185">
        <v>51</v>
      </c>
      <c r="BG164" s="185">
        <v>61</v>
      </c>
      <c r="BH164" s="185">
        <v>66</v>
      </c>
      <c r="BI164" s="185">
        <v>71</v>
      </c>
      <c r="BJ164" s="185">
        <v>69</v>
      </c>
      <c r="BK164" s="185">
        <v>61</v>
      </c>
      <c r="BL164" s="185">
        <v>69</v>
      </c>
      <c r="BM164" s="185">
        <v>72</v>
      </c>
      <c r="BN164" s="185">
        <v>55</v>
      </c>
      <c r="BO164" s="185">
        <v>66</v>
      </c>
      <c r="BP164" s="185">
        <v>50</v>
      </c>
      <c r="BQ164" s="185">
        <v>62</v>
      </c>
      <c r="BR164" s="185">
        <v>51</v>
      </c>
      <c r="BS164" s="185">
        <v>41</v>
      </c>
      <c r="BT164" s="185">
        <v>39</v>
      </c>
      <c r="BU164" s="185">
        <v>56</v>
      </c>
      <c r="BV164" s="185">
        <v>33</v>
      </c>
      <c r="BW164" s="185">
        <v>37</v>
      </c>
      <c r="BX164" s="185">
        <v>52</v>
      </c>
      <c r="BY164" s="185">
        <v>46</v>
      </c>
      <c r="BZ164" s="185">
        <v>43</v>
      </c>
      <c r="CA164" s="185">
        <v>31</v>
      </c>
      <c r="CB164" s="185">
        <v>32</v>
      </c>
      <c r="CC164" s="185">
        <v>45</v>
      </c>
      <c r="CD164" s="185">
        <v>40</v>
      </c>
      <c r="CE164" s="185">
        <v>30</v>
      </c>
      <c r="CF164" s="185">
        <v>36</v>
      </c>
      <c r="CG164" s="185">
        <v>28</v>
      </c>
      <c r="CH164" s="185">
        <v>27</v>
      </c>
      <c r="CI164" s="185">
        <v>25</v>
      </c>
      <c r="CJ164" s="185">
        <v>26</v>
      </c>
      <c r="CK164" s="185">
        <v>15</v>
      </c>
      <c r="CL164" s="185">
        <v>23</v>
      </c>
      <c r="CM164" s="185">
        <v>27</v>
      </c>
      <c r="CN164" s="185">
        <v>14</v>
      </c>
      <c r="CO164" s="185">
        <v>71</v>
      </c>
    </row>
    <row r="165" spans="1:93" ht="19.95" customHeight="1">
      <c r="A165" s="185" t="s">
        <v>231</v>
      </c>
      <c r="B165" s="185">
        <v>4826</v>
      </c>
      <c r="C165" s="185">
        <v>34</v>
      </c>
      <c r="D165" s="185">
        <v>32</v>
      </c>
      <c r="E165" s="185">
        <v>32</v>
      </c>
      <c r="F165" s="185">
        <v>30</v>
      </c>
      <c r="G165" s="185">
        <v>26</v>
      </c>
      <c r="H165" s="185">
        <v>27</v>
      </c>
      <c r="I165" s="185">
        <v>26</v>
      </c>
      <c r="J165" s="185">
        <v>17</v>
      </c>
      <c r="K165" s="185">
        <v>27</v>
      </c>
      <c r="L165" s="185">
        <v>30</v>
      </c>
      <c r="M165" s="185">
        <v>36</v>
      </c>
      <c r="N165" s="185">
        <v>21</v>
      </c>
      <c r="O165" s="185">
        <v>25</v>
      </c>
      <c r="P165" s="185">
        <v>18</v>
      </c>
      <c r="Q165" s="185">
        <v>15</v>
      </c>
      <c r="R165" s="185">
        <v>19</v>
      </c>
      <c r="S165" s="185">
        <v>22</v>
      </c>
      <c r="T165" s="185">
        <v>26</v>
      </c>
      <c r="U165" s="185">
        <v>22</v>
      </c>
      <c r="V165" s="185">
        <v>57</v>
      </c>
      <c r="W165" s="185">
        <v>63</v>
      </c>
      <c r="X165" s="185">
        <v>133</v>
      </c>
      <c r="Y165" s="185">
        <v>147</v>
      </c>
      <c r="Z165" s="185">
        <v>194</v>
      </c>
      <c r="AA165" s="185">
        <v>206</v>
      </c>
      <c r="AB165" s="185">
        <v>214</v>
      </c>
      <c r="AC165" s="185">
        <v>204</v>
      </c>
      <c r="AD165" s="185">
        <v>193</v>
      </c>
      <c r="AE165" s="185">
        <v>180</v>
      </c>
      <c r="AF165" s="185">
        <v>172</v>
      </c>
      <c r="AG165" s="185">
        <v>140</v>
      </c>
      <c r="AH165" s="185">
        <v>111</v>
      </c>
      <c r="AI165" s="185">
        <v>124</v>
      </c>
      <c r="AJ165" s="185">
        <v>112</v>
      </c>
      <c r="AK165" s="185">
        <v>117</v>
      </c>
      <c r="AL165" s="185">
        <v>89</v>
      </c>
      <c r="AM165" s="185">
        <v>69</v>
      </c>
      <c r="AN165" s="185">
        <v>70</v>
      </c>
      <c r="AO165" s="185">
        <v>82</v>
      </c>
      <c r="AP165" s="185">
        <v>71</v>
      </c>
      <c r="AQ165" s="185">
        <v>43</v>
      </c>
      <c r="AR165" s="185">
        <v>49</v>
      </c>
      <c r="AS165" s="185">
        <v>65</v>
      </c>
      <c r="AT165" s="185">
        <v>49</v>
      </c>
      <c r="AU165" s="185">
        <v>35</v>
      </c>
      <c r="AV165" s="185">
        <v>34</v>
      </c>
      <c r="AW165" s="185">
        <v>42</v>
      </c>
      <c r="AX165" s="185">
        <v>35</v>
      </c>
      <c r="AY165" s="185">
        <v>31</v>
      </c>
      <c r="AZ165" s="185">
        <v>45</v>
      </c>
      <c r="BA165" s="185">
        <v>41</v>
      </c>
      <c r="BB165" s="185">
        <v>42</v>
      </c>
      <c r="BC165" s="185">
        <v>34</v>
      </c>
      <c r="BD165" s="185">
        <v>42</v>
      </c>
      <c r="BE165" s="185">
        <v>50</v>
      </c>
      <c r="BF165" s="185">
        <v>44</v>
      </c>
      <c r="BG165" s="185">
        <v>48</v>
      </c>
      <c r="BH165" s="185">
        <v>35</v>
      </c>
      <c r="BI165" s="185">
        <v>35</v>
      </c>
      <c r="BJ165" s="185">
        <v>49</v>
      </c>
      <c r="BK165" s="185">
        <v>43</v>
      </c>
      <c r="BL165" s="185">
        <v>47</v>
      </c>
      <c r="BM165" s="185">
        <v>42</v>
      </c>
      <c r="BN165" s="185">
        <v>35</v>
      </c>
      <c r="BO165" s="185">
        <v>39</v>
      </c>
      <c r="BP165" s="185">
        <v>28</v>
      </c>
      <c r="BQ165" s="185">
        <v>32</v>
      </c>
      <c r="BR165" s="185">
        <v>35</v>
      </c>
      <c r="BS165" s="185">
        <v>18</v>
      </c>
      <c r="BT165" s="185">
        <v>22</v>
      </c>
      <c r="BU165" s="185">
        <v>29</v>
      </c>
      <c r="BV165" s="185">
        <v>18</v>
      </c>
      <c r="BW165" s="185">
        <v>26</v>
      </c>
      <c r="BX165" s="185">
        <v>26</v>
      </c>
      <c r="BY165" s="185">
        <v>25</v>
      </c>
      <c r="BZ165" s="185">
        <v>25</v>
      </c>
      <c r="CA165" s="185">
        <v>16</v>
      </c>
      <c r="CB165" s="185">
        <v>17</v>
      </c>
      <c r="CC165" s="185">
        <v>15</v>
      </c>
      <c r="CD165" s="185">
        <v>27</v>
      </c>
      <c r="CE165" s="185">
        <v>20</v>
      </c>
      <c r="CF165" s="185">
        <v>17</v>
      </c>
      <c r="CG165" s="185">
        <v>19</v>
      </c>
      <c r="CH165" s="185">
        <v>19</v>
      </c>
      <c r="CI165" s="185">
        <v>17</v>
      </c>
      <c r="CJ165" s="185">
        <v>19</v>
      </c>
      <c r="CK165" s="185">
        <v>11</v>
      </c>
      <c r="CL165" s="185">
        <v>11</v>
      </c>
      <c r="CM165" s="185">
        <v>8</v>
      </c>
      <c r="CN165" s="185">
        <v>7</v>
      </c>
      <c r="CO165" s="185">
        <v>32</v>
      </c>
    </row>
    <row r="166" spans="1:93" ht="19.95" customHeight="1">
      <c r="A166" s="185" t="s">
        <v>274</v>
      </c>
      <c r="B166" s="185">
        <v>6443</v>
      </c>
      <c r="C166" s="185">
        <v>76</v>
      </c>
      <c r="D166" s="185">
        <v>74</v>
      </c>
      <c r="E166" s="185">
        <v>59</v>
      </c>
      <c r="F166" s="185">
        <v>61</v>
      </c>
      <c r="G166" s="185">
        <v>63</v>
      </c>
      <c r="H166" s="185">
        <v>82</v>
      </c>
      <c r="I166" s="185">
        <v>76</v>
      </c>
      <c r="J166" s="185">
        <v>77</v>
      </c>
      <c r="K166" s="185">
        <v>94</v>
      </c>
      <c r="L166" s="185">
        <v>76</v>
      </c>
      <c r="M166" s="185">
        <v>84</v>
      </c>
      <c r="N166" s="185">
        <v>99</v>
      </c>
      <c r="O166" s="185">
        <v>83</v>
      </c>
      <c r="P166" s="185">
        <v>106</v>
      </c>
      <c r="Q166" s="185">
        <v>111</v>
      </c>
      <c r="R166" s="185">
        <v>98</v>
      </c>
      <c r="S166" s="185">
        <v>89</v>
      </c>
      <c r="T166" s="185">
        <v>89</v>
      </c>
      <c r="U166" s="185">
        <v>85</v>
      </c>
      <c r="V166" s="185">
        <v>92</v>
      </c>
      <c r="W166" s="185">
        <v>110</v>
      </c>
      <c r="X166" s="185">
        <v>83</v>
      </c>
      <c r="Y166" s="185">
        <v>82</v>
      </c>
      <c r="Z166" s="185">
        <v>94</v>
      </c>
      <c r="AA166" s="185">
        <v>75</v>
      </c>
      <c r="AB166" s="185">
        <v>85</v>
      </c>
      <c r="AC166" s="185">
        <v>77</v>
      </c>
      <c r="AD166" s="185">
        <v>92</v>
      </c>
      <c r="AE166" s="185">
        <v>92</v>
      </c>
      <c r="AF166" s="185">
        <v>92</v>
      </c>
      <c r="AG166" s="185">
        <v>78</v>
      </c>
      <c r="AH166" s="185">
        <v>77</v>
      </c>
      <c r="AI166" s="185">
        <v>111</v>
      </c>
      <c r="AJ166" s="185">
        <v>93</v>
      </c>
      <c r="AK166" s="185">
        <v>98</v>
      </c>
      <c r="AL166" s="185">
        <v>100</v>
      </c>
      <c r="AM166" s="185">
        <v>108</v>
      </c>
      <c r="AN166" s="185">
        <v>106</v>
      </c>
      <c r="AO166" s="185">
        <v>106</v>
      </c>
      <c r="AP166" s="185">
        <v>76</v>
      </c>
      <c r="AQ166" s="185">
        <v>90</v>
      </c>
      <c r="AR166" s="185">
        <v>94</v>
      </c>
      <c r="AS166" s="185">
        <v>87</v>
      </c>
      <c r="AT166" s="185">
        <v>70</v>
      </c>
      <c r="AU166" s="185">
        <v>69</v>
      </c>
      <c r="AV166" s="185">
        <v>74</v>
      </c>
      <c r="AW166" s="185">
        <v>88</v>
      </c>
      <c r="AX166" s="185">
        <v>62</v>
      </c>
      <c r="AY166" s="185">
        <v>81</v>
      </c>
      <c r="AZ166" s="185">
        <v>82</v>
      </c>
      <c r="BA166" s="185">
        <v>91</v>
      </c>
      <c r="BB166" s="185">
        <v>82</v>
      </c>
      <c r="BC166" s="185">
        <v>89</v>
      </c>
      <c r="BD166" s="185">
        <v>101</v>
      </c>
      <c r="BE166" s="185">
        <v>103</v>
      </c>
      <c r="BF166" s="185">
        <v>92</v>
      </c>
      <c r="BG166" s="185">
        <v>102</v>
      </c>
      <c r="BH166" s="185">
        <v>86</v>
      </c>
      <c r="BI166" s="185">
        <v>101</v>
      </c>
      <c r="BJ166" s="185">
        <v>91</v>
      </c>
      <c r="BK166" s="185">
        <v>71</v>
      </c>
      <c r="BL166" s="185">
        <v>76</v>
      </c>
      <c r="BM166" s="185">
        <v>95</v>
      </c>
      <c r="BN166" s="185">
        <v>72</v>
      </c>
      <c r="BO166" s="185">
        <v>75</v>
      </c>
      <c r="BP166" s="185">
        <v>42</v>
      </c>
      <c r="BQ166" s="185">
        <v>78</v>
      </c>
      <c r="BR166" s="185">
        <v>46</v>
      </c>
      <c r="BS166" s="185">
        <v>51</v>
      </c>
      <c r="BT166" s="185">
        <v>39</v>
      </c>
      <c r="BU166" s="185">
        <v>43</v>
      </c>
      <c r="BV166" s="185">
        <v>40</v>
      </c>
      <c r="BW166" s="185">
        <v>34</v>
      </c>
      <c r="BX166" s="185">
        <v>26</v>
      </c>
      <c r="BY166" s="185">
        <v>50</v>
      </c>
      <c r="BZ166" s="185">
        <v>42</v>
      </c>
      <c r="CA166" s="185">
        <v>28</v>
      </c>
      <c r="CB166" s="185">
        <v>37</v>
      </c>
      <c r="CC166" s="185">
        <v>29</v>
      </c>
      <c r="CD166" s="185">
        <v>21</v>
      </c>
      <c r="CE166" s="185">
        <v>33</v>
      </c>
      <c r="CF166" s="185">
        <v>20</v>
      </c>
      <c r="CG166" s="185">
        <v>17</v>
      </c>
      <c r="CH166" s="185">
        <v>16</v>
      </c>
      <c r="CI166" s="185">
        <v>16</v>
      </c>
      <c r="CJ166" s="185">
        <v>22</v>
      </c>
      <c r="CK166" s="185">
        <v>4</v>
      </c>
      <c r="CL166" s="185">
        <v>12</v>
      </c>
      <c r="CM166" s="185">
        <v>9</v>
      </c>
      <c r="CN166" s="185">
        <v>12</v>
      </c>
      <c r="CO166" s="185">
        <v>43</v>
      </c>
    </row>
    <row r="167" spans="1:93" ht="19.95" customHeight="1">
      <c r="A167" s="185" t="s">
        <v>275</v>
      </c>
      <c r="B167" s="185">
        <v>4787</v>
      </c>
      <c r="C167" s="185">
        <v>31</v>
      </c>
      <c r="D167" s="185">
        <v>36</v>
      </c>
      <c r="E167" s="185">
        <v>51</v>
      </c>
      <c r="F167" s="185">
        <v>49</v>
      </c>
      <c r="G167" s="185">
        <v>62</v>
      </c>
      <c r="H167" s="185">
        <v>65</v>
      </c>
      <c r="I167" s="185">
        <v>57</v>
      </c>
      <c r="J167" s="185">
        <v>53</v>
      </c>
      <c r="K167" s="185">
        <v>41</v>
      </c>
      <c r="L167" s="185">
        <v>61</v>
      </c>
      <c r="M167" s="185">
        <v>71</v>
      </c>
      <c r="N167" s="185">
        <v>74</v>
      </c>
      <c r="O167" s="185">
        <v>74</v>
      </c>
      <c r="P167" s="185">
        <v>64</v>
      </c>
      <c r="Q167" s="185">
        <v>59</v>
      </c>
      <c r="R167" s="185">
        <v>54</v>
      </c>
      <c r="S167" s="185">
        <v>64</v>
      </c>
      <c r="T167" s="185">
        <v>44</v>
      </c>
      <c r="U167" s="185">
        <v>52</v>
      </c>
      <c r="V167" s="185">
        <v>47</v>
      </c>
      <c r="W167" s="185">
        <v>36</v>
      </c>
      <c r="X167" s="185">
        <v>47</v>
      </c>
      <c r="Y167" s="185">
        <v>58</v>
      </c>
      <c r="Z167" s="185">
        <v>54</v>
      </c>
      <c r="AA167" s="185">
        <v>42</v>
      </c>
      <c r="AB167" s="185">
        <v>57</v>
      </c>
      <c r="AC167" s="185">
        <v>67</v>
      </c>
      <c r="AD167" s="185">
        <v>55</v>
      </c>
      <c r="AE167" s="185">
        <v>71</v>
      </c>
      <c r="AF167" s="185">
        <v>78</v>
      </c>
      <c r="AG167" s="185">
        <v>64</v>
      </c>
      <c r="AH167" s="185">
        <v>89</v>
      </c>
      <c r="AI167" s="185">
        <v>85</v>
      </c>
      <c r="AJ167" s="185">
        <v>83</v>
      </c>
      <c r="AK167" s="185">
        <v>63</v>
      </c>
      <c r="AL167" s="185">
        <v>58</v>
      </c>
      <c r="AM167" s="185">
        <v>81</v>
      </c>
      <c r="AN167" s="185">
        <v>72</v>
      </c>
      <c r="AO167" s="185">
        <v>94</v>
      </c>
      <c r="AP167" s="185">
        <v>64</v>
      </c>
      <c r="AQ167" s="185">
        <v>66</v>
      </c>
      <c r="AR167" s="185">
        <v>74</v>
      </c>
      <c r="AS167" s="185">
        <v>67</v>
      </c>
      <c r="AT167" s="185">
        <v>70</v>
      </c>
      <c r="AU167" s="185">
        <v>48</v>
      </c>
      <c r="AV167" s="185">
        <v>66</v>
      </c>
      <c r="AW167" s="185">
        <v>64</v>
      </c>
      <c r="AX167" s="185">
        <v>51</v>
      </c>
      <c r="AY167" s="185">
        <v>57</v>
      </c>
      <c r="AZ167" s="185">
        <v>75</v>
      </c>
      <c r="BA167" s="185">
        <v>79</v>
      </c>
      <c r="BB167" s="185">
        <v>75</v>
      </c>
      <c r="BC167" s="185">
        <v>73</v>
      </c>
      <c r="BD167" s="185">
        <v>75</v>
      </c>
      <c r="BE167" s="185">
        <v>65</v>
      </c>
      <c r="BF167" s="185">
        <v>67</v>
      </c>
      <c r="BG167" s="185">
        <v>54</v>
      </c>
      <c r="BH167" s="185">
        <v>72</v>
      </c>
      <c r="BI167" s="185">
        <v>70</v>
      </c>
      <c r="BJ167" s="185">
        <v>79</v>
      </c>
      <c r="BK167" s="185">
        <v>68</v>
      </c>
      <c r="BL167" s="185">
        <v>69</v>
      </c>
      <c r="BM167" s="185">
        <v>69</v>
      </c>
      <c r="BN167" s="185">
        <v>67</v>
      </c>
      <c r="BO167" s="185">
        <v>66</v>
      </c>
      <c r="BP167" s="185">
        <v>66</v>
      </c>
      <c r="BQ167" s="185">
        <v>50</v>
      </c>
      <c r="BR167" s="185">
        <v>67</v>
      </c>
      <c r="BS167" s="185">
        <v>43</v>
      </c>
      <c r="BT167" s="185">
        <v>41</v>
      </c>
      <c r="BU167" s="185">
        <v>49</v>
      </c>
      <c r="BV167" s="185">
        <v>32</v>
      </c>
      <c r="BW167" s="185">
        <v>30</v>
      </c>
      <c r="BX167" s="185">
        <v>20</v>
      </c>
      <c r="BY167" s="185">
        <v>34</v>
      </c>
      <c r="BZ167" s="185">
        <v>25</v>
      </c>
      <c r="CA167" s="185">
        <v>23</v>
      </c>
      <c r="CB167" s="185">
        <v>17</v>
      </c>
      <c r="CC167" s="185">
        <v>9</v>
      </c>
      <c r="CD167" s="185">
        <v>23</v>
      </c>
      <c r="CE167" s="185">
        <v>16</v>
      </c>
      <c r="CF167" s="185">
        <v>7</v>
      </c>
      <c r="CG167" s="185">
        <v>14</v>
      </c>
      <c r="CH167" s="185">
        <v>21</v>
      </c>
      <c r="CI167" s="185">
        <v>12</v>
      </c>
      <c r="CJ167" s="185">
        <v>8</v>
      </c>
      <c r="CK167" s="185">
        <v>10</v>
      </c>
      <c r="CL167" s="185">
        <v>8</v>
      </c>
      <c r="CM167" s="185">
        <v>13</v>
      </c>
      <c r="CN167" s="185">
        <v>11</v>
      </c>
      <c r="CO167" s="185">
        <v>25</v>
      </c>
    </row>
    <row r="168" spans="1:93" ht="19.95" customHeight="1">
      <c r="A168" s="185" t="s">
        <v>276</v>
      </c>
      <c r="B168" s="185">
        <v>5714</v>
      </c>
      <c r="C168" s="185">
        <v>84</v>
      </c>
      <c r="D168" s="185">
        <v>95</v>
      </c>
      <c r="E168" s="185">
        <v>90</v>
      </c>
      <c r="F168" s="185">
        <v>79</v>
      </c>
      <c r="G168" s="185">
        <v>56</v>
      </c>
      <c r="H168" s="185">
        <v>60</v>
      </c>
      <c r="I168" s="185">
        <v>87</v>
      </c>
      <c r="J168" s="185">
        <v>74</v>
      </c>
      <c r="K168" s="185">
        <v>66</v>
      </c>
      <c r="L168" s="185">
        <v>73</v>
      </c>
      <c r="M168" s="185">
        <v>65</v>
      </c>
      <c r="N168" s="185">
        <v>60</v>
      </c>
      <c r="O168" s="185">
        <v>48</v>
      </c>
      <c r="P168" s="185">
        <v>59</v>
      </c>
      <c r="Q168" s="185">
        <v>65</v>
      </c>
      <c r="R168" s="185">
        <v>66</v>
      </c>
      <c r="S168" s="185">
        <v>60</v>
      </c>
      <c r="T168" s="185">
        <v>56</v>
      </c>
      <c r="U168" s="185">
        <v>68</v>
      </c>
      <c r="V168" s="185">
        <v>70</v>
      </c>
      <c r="W168" s="185">
        <v>76</v>
      </c>
      <c r="X168" s="185">
        <v>85</v>
      </c>
      <c r="Y168" s="185">
        <v>73</v>
      </c>
      <c r="Z168" s="185">
        <v>129</v>
      </c>
      <c r="AA168" s="185">
        <v>138</v>
      </c>
      <c r="AB168" s="185">
        <v>127</v>
      </c>
      <c r="AC168" s="185">
        <v>142</v>
      </c>
      <c r="AD168" s="185">
        <v>132</v>
      </c>
      <c r="AE168" s="185">
        <v>127</v>
      </c>
      <c r="AF168" s="185">
        <v>147</v>
      </c>
      <c r="AG168" s="185">
        <v>163</v>
      </c>
      <c r="AH168" s="185">
        <v>140</v>
      </c>
      <c r="AI168" s="185">
        <v>133</v>
      </c>
      <c r="AJ168" s="185">
        <v>131</v>
      </c>
      <c r="AK168" s="185">
        <v>109</v>
      </c>
      <c r="AL168" s="185">
        <v>106</v>
      </c>
      <c r="AM168" s="185">
        <v>108</v>
      </c>
      <c r="AN168" s="185">
        <v>124</v>
      </c>
      <c r="AO168" s="185">
        <v>116</v>
      </c>
      <c r="AP168" s="185">
        <v>86</v>
      </c>
      <c r="AQ168" s="185">
        <v>105</v>
      </c>
      <c r="AR168" s="185">
        <v>86</v>
      </c>
      <c r="AS168" s="185">
        <v>85</v>
      </c>
      <c r="AT168" s="185">
        <v>66</v>
      </c>
      <c r="AU168" s="185">
        <v>70</v>
      </c>
      <c r="AV168" s="185">
        <v>65</v>
      </c>
      <c r="AW168" s="185">
        <v>69</v>
      </c>
      <c r="AX168" s="185">
        <v>76</v>
      </c>
      <c r="AY168" s="185">
        <v>37</v>
      </c>
      <c r="AZ168" s="185">
        <v>73</v>
      </c>
      <c r="BA168" s="185">
        <v>63</v>
      </c>
      <c r="BB168" s="185">
        <v>58</v>
      </c>
      <c r="BC168" s="185">
        <v>54</v>
      </c>
      <c r="BD168" s="185">
        <v>56</v>
      </c>
      <c r="BE168" s="185">
        <v>63</v>
      </c>
      <c r="BF168" s="185">
        <v>55</v>
      </c>
      <c r="BG168" s="185">
        <v>58</v>
      </c>
      <c r="BH168" s="185">
        <v>41</v>
      </c>
      <c r="BI168" s="185">
        <v>42</v>
      </c>
      <c r="BJ168" s="185">
        <v>35</v>
      </c>
      <c r="BK168" s="185">
        <v>40</v>
      </c>
      <c r="BL168" s="185">
        <v>43</v>
      </c>
      <c r="BM168" s="185">
        <v>28</v>
      </c>
      <c r="BN168" s="185">
        <v>40</v>
      </c>
      <c r="BO168" s="185">
        <v>41</v>
      </c>
      <c r="BP168" s="185">
        <v>49</v>
      </c>
      <c r="BQ168" s="185">
        <v>35</v>
      </c>
      <c r="BR168" s="185">
        <v>35</v>
      </c>
      <c r="BS168" s="185">
        <v>24</v>
      </c>
      <c r="BT168" s="185">
        <v>21</v>
      </c>
      <c r="BU168" s="185">
        <v>22</v>
      </c>
      <c r="BV168" s="185">
        <v>28</v>
      </c>
      <c r="BW168" s="185">
        <v>24</v>
      </c>
      <c r="BX168" s="185">
        <v>20</v>
      </c>
      <c r="BY168" s="185">
        <v>23</v>
      </c>
      <c r="BZ168" s="185">
        <v>20</v>
      </c>
      <c r="CA168" s="185">
        <v>14</v>
      </c>
      <c r="CB168" s="185">
        <v>11</v>
      </c>
      <c r="CC168" s="185">
        <v>16</v>
      </c>
      <c r="CD168" s="185">
        <v>15</v>
      </c>
      <c r="CE168" s="185">
        <v>13</v>
      </c>
      <c r="CF168" s="185">
        <v>12</v>
      </c>
      <c r="CG168" s="185">
        <v>16</v>
      </c>
      <c r="CH168" s="185">
        <v>12</v>
      </c>
      <c r="CI168" s="185">
        <v>16</v>
      </c>
      <c r="CJ168" s="185">
        <v>9</v>
      </c>
      <c r="CK168" s="185">
        <v>10</v>
      </c>
      <c r="CL168" s="185">
        <v>7</v>
      </c>
      <c r="CM168" s="185">
        <v>9</v>
      </c>
      <c r="CN168" s="185">
        <v>8</v>
      </c>
      <c r="CO168" s="185">
        <v>23</v>
      </c>
    </row>
    <row r="169" spans="1:93" ht="19.95" customHeight="1">
      <c r="A169" s="185" t="s">
        <v>277</v>
      </c>
      <c r="B169" s="185">
        <v>6107</v>
      </c>
      <c r="C169" s="185">
        <v>65</v>
      </c>
      <c r="D169" s="185">
        <v>65</v>
      </c>
      <c r="E169" s="185">
        <v>69</v>
      </c>
      <c r="F169" s="185">
        <v>76</v>
      </c>
      <c r="G169" s="185">
        <v>55</v>
      </c>
      <c r="H169" s="185">
        <v>76</v>
      </c>
      <c r="I169" s="185">
        <v>66</v>
      </c>
      <c r="J169" s="185">
        <v>65</v>
      </c>
      <c r="K169" s="185">
        <v>65</v>
      </c>
      <c r="L169" s="185">
        <v>66</v>
      </c>
      <c r="M169" s="185">
        <v>53</v>
      </c>
      <c r="N169" s="185">
        <v>50</v>
      </c>
      <c r="O169" s="185">
        <v>61</v>
      </c>
      <c r="P169" s="185">
        <v>48</v>
      </c>
      <c r="Q169" s="185">
        <v>46</v>
      </c>
      <c r="R169" s="185">
        <v>45</v>
      </c>
      <c r="S169" s="185">
        <v>55</v>
      </c>
      <c r="T169" s="185">
        <v>40</v>
      </c>
      <c r="U169" s="185">
        <v>63</v>
      </c>
      <c r="V169" s="185">
        <v>73</v>
      </c>
      <c r="W169" s="185">
        <v>76</v>
      </c>
      <c r="X169" s="185">
        <v>83</v>
      </c>
      <c r="Y169" s="185">
        <v>89</v>
      </c>
      <c r="Z169" s="185">
        <v>123</v>
      </c>
      <c r="AA169" s="185">
        <v>128</v>
      </c>
      <c r="AB169" s="185">
        <v>157</v>
      </c>
      <c r="AC169" s="185">
        <v>121</v>
      </c>
      <c r="AD169" s="185">
        <v>160</v>
      </c>
      <c r="AE169" s="185">
        <v>151</v>
      </c>
      <c r="AF169" s="185">
        <v>140</v>
      </c>
      <c r="AG169" s="185">
        <v>153</v>
      </c>
      <c r="AH169" s="185">
        <v>146</v>
      </c>
      <c r="AI169" s="185">
        <v>140</v>
      </c>
      <c r="AJ169" s="185">
        <v>154</v>
      </c>
      <c r="AK169" s="185">
        <v>155</v>
      </c>
      <c r="AL169" s="185">
        <v>115</v>
      </c>
      <c r="AM169" s="185">
        <v>103</v>
      </c>
      <c r="AN169" s="185">
        <v>115</v>
      </c>
      <c r="AO169" s="185">
        <v>100</v>
      </c>
      <c r="AP169" s="185">
        <v>85</v>
      </c>
      <c r="AQ169" s="185">
        <v>82</v>
      </c>
      <c r="AR169" s="185">
        <v>79</v>
      </c>
      <c r="AS169" s="185">
        <v>88</v>
      </c>
      <c r="AT169" s="185">
        <v>68</v>
      </c>
      <c r="AU169" s="185">
        <v>84</v>
      </c>
      <c r="AV169" s="185">
        <v>55</v>
      </c>
      <c r="AW169" s="185">
        <v>59</v>
      </c>
      <c r="AX169" s="185">
        <v>49</v>
      </c>
      <c r="AY169" s="185">
        <v>48</v>
      </c>
      <c r="AZ169" s="185">
        <v>59</v>
      </c>
      <c r="BA169" s="185">
        <v>76</v>
      </c>
      <c r="BB169" s="185">
        <v>61</v>
      </c>
      <c r="BC169" s="185">
        <v>79</v>
      </c>
      <c r="BD169" s="185">
        <v>61</v>
      </c>
      <c r="BE169" s="185">
        <v>56</v>
      </c>
      <c r="BF169" s="185">
        <v>69</v>
      </c>
      <c r="BG169" s="185">
        <v>71</v>
      </c>
      <c r="BH169" s="185">
        <v>74</v>
      </c>
      <c r="BI169" s="185">
        <v>75</v>
      </c>
      <c r="BJ169" s="185">
        <v>72</v>
      </c>
      <c r="BK169" s="185">
        <v>56</v>
      </c>
      <c r="BL169" s="185">
        <v>57</v>
      </c>
      <c r="BM169" s="185">
        <v>65</v>
      </c>
      <c r="BN169" s="185">
        <v>60</v>
      </c>
      <c r="BO169" s="185">
        <v>52</v>
      </c>
      <c r="BP169" s="185">
        <v>55</v>
      </c>
      <c r="BQ169" s="185">
        <v>49</v>
      </c>
      <c r="BR169" s="185">
        <v>31</v>
      </c>
      <c r="BS169" s="185">
        <v>43</v>
      </c>
      <c r="BT169" s="185">
        <v>35</v>
      </c>
      <c r="BU169" s="185">
        <v>39</v>
      </c>
      <c r="BV169" s="185">
        <v>38</v>
      </c>
      <c r="BW169" s="185">
        <v>38</v>
      </c>
      <c r="BX169" s="185">
        <v>34</v>
      </c>
      <c r="BY169" s="185">
        <v>25</v>
      </c>
      <c r="BZ169" s="185">
        <v>37</v>
      </c>
      <c r="CA169" s="185">
        <v>25</v>
      </c>
      <c r="CB169" s="185">
        <v>26</v>
      </c>
      <c r="CC169" s="185">
        <v>22</v>
      </c>
      <c r="CD169" s="185">
        <v>31</v>
      </c>
      <c r="CE169" s="185">
        <v>29</v>
      </c>
      <c r="CF169" s="185">
        <v>26</v>
      </c>
      <c r="CG169" s="185">
        <v>23</v>
      </c>
      <c r="CH169" s="185">
        <v>27</v>
      </c>
      <c r="CI169" s="185">
        <v>20</v>
      </c>
      <c r="CJ169" s="185">
        <v>22</v>
      </c>
      <c r="CK169" s="185">
        <v>11</v>
      </c>
      <c r="CL169" s="185">
        <v>16</v>
      </c>
      <c r="CM169" s="185">
        <v>12</v>
      </c>
      <c r="CN169" s="185">
        <v>15</v>
      </c>
      <c r="CO169" s="185">
        <v>27</v>
      </c>
    </row>
    <row r="170" spans="1:93" ht="19.95" customHeight="1">
      <c r="A170" s="185" t="s">
        <v>278</v>
      </c>
      <c r="B170" s="185">
        <v>6887</v>
      </c>
      <c r="C170" s="185">
        <v>79</v>
      </c>
      <c r="D170" s="185">
        <v>54</v>
      </c>
      <c r="E170" s="185">
        <v>58</v>
      </c>
      <c r="F170" s="185">
        <v>83</v>
      </c>
      <c r="G170" s="185">
        <v>57</v>
      </c>
      <c r="H170" s="185">
        <v>71</v>
      </c>
      <c r="I170" s="185">
        <v>76</v>
      </c>
      <c r="J170" s="185">
        <v>63</v>
      </c>
      <c r="K170" s="185">
        <v>61</v>
      </c>
      <c r="L170" s="185">
        <v>90</v>
      </c>
      <c r="M170" s="185">
        <v>62</v>
      </c>
      <c r="N170" s="185">
        <v>65</v>
      </c>
      <c r="O170" s="185">
        <v>84</v>
      </c>
      <c r="P170" s="185">
        <v>78</v>
      </c>
      <c r="Q170" s="185">
        <v>77</v>
      </c>
      <c r="R170" s="185">
        <v>52</v>
      </c>
      <c r="S170" s="185">
        <v>79</v>
      </c>
      <c r="T170" s="185">
        <v>58</v>
      </c>
      <c r="U170" s="185">
        <v>66</v>
      </c>
      <c r="V170" s="185">
        <v>72</v>
      </c>
      <c r="W170" s="185">
        <v>106</v>
      </c>
      <c r="X170" s="185">
        <v>83</v>
      </c>
      <c r="Y170" s="185">
        <v>96</v>
      </c>
      <c r="Z170" s="185">
        <v>104</v>
      </c>
      <c r="AA170" s="185">
        <v>89</v>
      </c>
      <c r="AB170" s="185">
        <v>109</v>
      </c>
      <c r="AC170" s="185">
        <v>119</v>
      </c>
      <c r="AD170" s="185">
        <v>102</v>
      </c>
      <c r="AE170" s="185">
        <v>105</v>
      </c>
      <c r="AF170" s="185">
        <v>112</v>
      </c>
      <c r="AG170" s="185">
        <v>115</v>
      </c>
      <c r="AH170" s="185">
        <v>127</v>
      </c>
      <c r="AI170" s="185">
        <v>107</v>
      </c>
      <c r="AJ170" s="185">
        <v>108</v>
      </c>
      <c r="AK170" s="185">
        <v>130</v>
      </c>
      <c r="AL170" s="185">
        <v>140</v>
      </c>
      <c r="AM170" s="185">
        <v>107</v>
      </c>
      <c r="AN170" s="185">
        <v>107</v>
      </c>
      <c r="AO170" s="185">
        <v>108</v>
      </c>
      <c r="AP170" s="185">
        <v>119</v>
      </c>
      <c r="AQ170" s="185">
        <v>104</v>
      </c>
      <c r="AR170" s="185">
        <v>115</v>
      </c>
      <c r="AS170" s="185">
        <v>97</v>
      </c>
      <c r="AT170" s="185">
        <v>93</v>
      </c>
      <c r="AU170" s="185">
        <v>76</v>
      </c>
      <c r="AV170" s="185">
        <v>80</v>
      </c>
      <c r="AW170" s="185">
        <v>87</v>
      </c>
      <c r="AX170" s="185">
        <v>72</v>
      </c>
      <c r="AY170" s="185">
        <v>79</v>
      </c>
      <c r="AZ170" s="185">
        <v>84</v>
      </c>
      <c r="BA170" s="185">
        <v>94</v>
      </c>
      <c r="BB170" s="185">
        <v>82</v>
      </c>
      <c r="BC170" s="185">
        <v>101</v>
      </c>
      <c r="BD170" s="185">
        <v>105</v>
      </c>
      <c r="BE170" s="185">
        <v>96</v>
      </c>
      <c r="BF170" s="185">
        <v>77</v>
      </c>
      <c r="BG170" s="185">
        <v>88</v>
      </c>
      <c r="BH170" s="185">
        <v>108</v>
      </c>
      <c r="BI170" s="185">
        <v>102</v>
      </c>
      <c r="BJ170" s="185">
        <v>87</v>
      </c>
      <c r="BK170" s="185">
        <v>87</v>
      </c>
      <c r="BL170" s="185">
        <v>98</v>
      </c>
      <c r="BM170" s="185">
        <v>73</v>
      </c>
      <c r="BN170" s="185">
        <v>84</v>
      </c>
      <c r="BO170" s="185">
        <v>84</v>
      </c>
      <c r="BP170" s="185">
        <v>95</v>
      </c>
      <c r="BQ170" s="185">
        <v>71</v>
      </c>
      <c r="BR170" s="185">
        <v>60</v>
      </c>
      <c r="BS170" s="185">
        <v>74</v>
      </c>
      <c r="BT170" s="185">
        <v>62</v>
      </c>
      <c r="BU170" s="185">
        <v>60</v>
      </c>
      <c r="BV170" s="185">
        <v>50</v>
      </c>
      <c r="BW170" s="185">
        <v>57</v>
      </c>
      <c r="BX170" s="185">
        <v>51</v>
      </c>
      <c r="BY170" s="185">
        <v>39</v>
      </c>
      <c r="BZ170" s="185">
        <v>51</v>
      </c>
      <c r="CA170" s="185">
        <v>41</v>
      </c>
      <c r="CB170" s="185">
        <v>43</v>
      </c>
      <c r="CC170" s="185">
        <v>40</v>
      </c>
      <c r="CD170" s="185">
        <v>32</v>
      </c>
      <c r="CE170" s="185">
        <v>26</v>
      </c>
      <c r="CF170" s="185">
        <v>9</v>
      </c>
      <c r="CG170" s="185">
        <v>32</v>
      </c>
      <c r="CH170" s="185">
        <v>28</v>
      </c>
      <c r="CI170" s="185">
        <v>19</v>
      </c>
      <c r="CJ170" s="185">
        <v>19</v>
      </c>
      <c r="CK170" s="185">
        <v>24</v>
      </c>
      <c r="CL170" s="185">
        <v>16</v>
      </c>
      <c r="CM170" s="185">
        <v>10</v>
      </c>
      <c r="CN170" s="185">
        <v>12</v>
      </c>
      <c r="CO170" s="185">
        <v>35</v>
      </c>
    </row>
    <row r="171" spans="1:93" ht="19.95" customHeight="1">
      <c r="A171" s="185" t="s">
        <v>279</v>
      </c>
      <c r="B171" s="185">
        <v>2808</v>
      </c>
      <c r="C171" s="185">
        <v>15</v>
      </c>
      <c r="D171" s="185">
        <v>17</v>
      </c>
      <c r="E171" s="185">
        <v>25</v>
      </c>
      <c r="F171" s="185">
        <v>26</v>
      </c>
      <c r="G171" s="185">
        <v>30</v>
      </c>
      <c r="H171" s="185">
        <v>29</v>
      </c>
      <c r="I171" s="185">
        <v>26</v>
      </c>
      <c r="J171" s="185">
        <v>25</v>
      </c>
      <c r="K171" s="185">
        <v>29</v>
      </c>
      <c r="L171" s="185">
        <v>42</v>
      </c>
      <c r="M171" s="185">
        <v>35</v>
      </c>
      <c r="N171" s="185">
        <v>42</v>
      </c>
      <c r="O171" s="185">
        <v>43</v>
      </c>
      <c r="P171" s="185">
        <v>25</v>
      </c>
      <c r="Q171" s="185">
        <v>24</v>
      </c>
      <c r="R171" s="185">
        <v>21</v>
      </c>
      <c r="S171" s="185">
        <v>26</v>
      </c>
      <c r="T171" s="185">
        <v>20</v>
      </c>
      <c r="U171" s="185">
        <v>33</v>
      </c>
      <c r="V171" s="185">
        <v>32</v>
      </c>
      <c r="W171" s="185">
        <v>31</v>
      </c>
      <c r="X171" s="185">
        <v>38</v>
      </c>
      <c r="Y171" s="185">
        <v>31</v>
      </c>
      <c r="Z171" s="185">
        <v>42</v>
      </c>
      <c r="AA171" s="185">
        <v>53</v>
      </c>
      <c r="AB171" s="185">
        <v>45</v>
      </c>
      <c r="AC171" s="185">
        <v>52</v>
      </c>
      <c r="AD171" s="185">
        <v>29</v>
      </c>
      <c r="AE171" s="185">
        <v>52</v>
      </c>
      <c r="AF171" s="185">
        <v>44</v>
      </c>
      <c r="AG171" s="185">
        <v>53</v>
      </c>
      <c r="AH171" s="185">
        <v>42</v>
      </c>
      <c r="AI171" s="185">
        <v>53</v>
      </c>
      <c r="AJ171" s="185">
        <v>50</v>
      </c>
      <c r="AK171" s="185">
        <v>57</v>
      </c>
      <c r="AL171" s="185">
        <v>40</v>
      </c>
      <c r="AM171" s="185">
        <v>47</v>
      </c>
      <c r="AN171" s="185">
        <v>34</v>
      </c>
      <c r="AO171" s="185">
        <v>43</v>
      </c>
      <c r="AP171" s="185">
        <v>35</v>
      </c>
      <c r="AQ171" s="185">
        <v>40</v>
      </c>
      <c r="AR171" s="185">
        <v>34</v>
      </c>
      <c r="AS171" s="185">
        <v>41</v>
      </c>
      <c r="AT171" s="185">
        <v>34</v>
      </c>
      <c r="AU171" s="185">
        <v>36</v>
      </c>
      <c r="AV171" s="185">
        <v>32</v>
      </c>
      <c r="AW171" s="185">
        <v>34</v>
      </c>
      <c r="AX171" s="185">
        <v>31</v>
      </c>
      <c r="AY171" s="185">
        <v>31</v>
      </c>
      <c r="AZ171" s="185">
        <v>30</v>
      </c>
      <c r="BA171" s="185">
        <v>37</v>
      </c>
      <c r="BB171" s="185">
        <v>39</v>
      </c>
      <c r="BC171" s="185">
        <v>32</v>
      </c>
      <c r="BD171" s="185">
        <v>38</v>
      </c>
      <c r="BE171" s="185">
        <v>26</v>
      </c>
      <c r="BF171" s="185">
        <v>34</v>
      </c>
      <c r="BG171" s="185">
        <v>41</v>
      </c>
      <c r="BH171" s="185">
        <v>32</v>
      </c>
      <c r="BI171" s="185">
        <v>36</v>
      </c>
      <c r="BJ171" s="185">
        <v>43</v>
      </c>
      <c r="BK171" s="185">
        <v>29</v>
      </c>
      <c r="BL171" s="185">
        <v>35</v>
      </c>
      <c r="BM171" s="185">
        <v>28</v>
      </c>
      <c r="BN171" s="185">
        <v>41</v>
      </c>
      <c r="BO171" s="185">
        <v>31</v>
      </c>
      <c r="BP171" s="185">
        <v>29</v>
      </c>
      <c r="BQ171" s="185">
        <v>33</v>
      </c>
      <c r="BR171" s="185">
        <v>27</v>
      </c>
      <c r="BS171" s="185">
        <v>23</v>
      </c>
      <c r="BT171" s="185">
        <v>11</v>
      </c>
      <c r="BU171" s="185">
        <v>27</v>
      </c>
      <c r="BV171" s="185">
        <v>21</v>
      </c>
      <c r="BW171" s="185">
        <v>26</v>
      </c>
      <c r="BX171" s="185">
        <v>20</v>
      </c>
      <c r="BY171" s="185">
        <v>26</v>
      </c>
      <c r="BZ171" s="185">
        <v>18</v>
      </c>
      <c r="CA171" s="185">
        <v>22</v>
      </c>
      <c r="CB171" s="185">
        <v>16</v>
      </c>
      <c r="CC171" s="185">
        <v>15</v>
      </c>
      <c r="CD171" s="185">
        <v>21</v>
      </c>
      <c r="CE171" s="185">
        <v>20</v>
      </c>
      <c r="CF171" s="185">
        <v>17</v>
      </c>
      <c r="CG171" s="185">
        <v>18</v>
      </c>
      <c r="CH171" s="185">
        <v>16</v>
      </c>
      <c r="CI171" s="185">
        <v>14</v>
      </c>
      <c r="CJ171" s="185">
        <v>19</v>
      </c>
      <c r="CK171" s="185">
        <v>11</v>
      </c>
      <c r="CL171" s="185">
        <v>11</v>
      </c>
      <c r="CM171" s="185">
        <v>8</v>
      </c>
      <c r="CN171" s="185">
        <v>4</v>
      </c>
      <c r="CO171" s="185">
        <v>34</v>
      </c>
    </row>
    <row r="172" spans="1:93" ht="19.95" customHeight="1">
      <c r="A172" s="185" t="s">
        <v>280</v>
      </c>
      <c r="B172" s="185">
        <v>9709</v>
      </c>
      <c r="C172" s="185">
        <v>59</v>
      </c>
      <c r="D172" s="185">
        <v>59</v>
      </c>
      <c r="E172" s="185">
        <v>52</v>
      </c>
      <c r="F172" s="185">
        <v>56</v>
      </c>
      <c r="G172" s="185">
        <v>60</v>
      </c>
      <c r="H172" s="185">
        <v>60</v>
      </c>
      <c r="I172" s="185">
        <v>62</v>
      </c>
      <c r="J172" s="185">
        <v>57</v>
      </c>
      <c r="K172" s="185">
        <v>64</v>
      </c>
      <c r="L172" s="185">
        <v>69</v>
      </c>
      <c r="M172" s="185">
        <v>59</v>
      </c>
      <c r="N172" s="185">
        <v>54</v>
      </c>
      <c r="O172" s="185">
        <v>67</v>
      </c>
      <c r="P172" s="185">
        <v>57</v>
      </c>
      <c r="Q172" s="185">
        <v>52</v>
      </c>
      <c r="R172" s="185">
        <v>51</v>
      </c>
      <c r="S172" s="185">
        <v>32</v>
      </c>
      <c r="T172" s="185">
        <v>76</v>
      </c>
      <c r="U172" s="185">
        <v>105</v>
      </c>
      <c r="V172" s="185">
        <v>316</v>
      </c>
      <c r="W172" s="185">
        <v>495</v>
      </c>
      <c r="X172" s="185">
        <v>604</v>
      </c>
      <c r="Y172" s="185">
        <v>595</v>
      </c>
      <c r="Z172" s="185">
        <v>475</v>
      </c>
      <c r="AA172" s="185">
        <v>396</v>
      </c>
      <c r="AB172" s="185">
        <v>356</v>
      </c>
      <c r="AC172" s="185">
        <v>283</v>
      </c>
      <c r="AD172" s="185">
        <v>236</v>
      </c>
      <c r="AE172" s="185">
        <v>217</v>
      </c>
      <c r="AF172" s="185">
        <v>207</v>
      </c>
      <c r="AG172" s="185">
        <v>220</v>
      </c>
      <c r="AH172" s="185">
        <v>195</v>
      </c>
      <c r="AI172" s="185">
        <v>180</v>
      </c>
      <c r="AJ172" s="185">
        <v>188</v>
      </c>
      <c r="AK172" s="185">
        <v>171</v>
      </c>
      <c r="AL172" s="185">
        <v>145</v>
      </c>
      <c r="AM172" s="185">
        <v>115</v>
      </c>
      <c r="AN172" s="185">
        <v>98</v>
      </c>
      <c r="AO172" s="185">
        <v>95</v>
      </c>
      <c r="AP172" s="185">
        <v>91</v>
      </c>
      <c r="AQ172" s="185">
        <v>104</v>
      </c>
      <c r="AR172" s="185">
        <v>93</v>
      </c>
      <c r="AS172" s="185">
        <v>90</v>
      </c>
      <c r="AT172" s="185">
        <v>103</v>
      </c>
      <c r="AU172" s="185">
        <v>80</v>
      </c>
      <c r="AV172" s="185">
        <v>73</v>
      </c>
      <c r="AW172" s="185">
        <v>87</v>
      </c>
      <c r="AX172" s="185">
        <v>74</v>
      </c>
      <c r="AY172" s="185">
        <v>86</v>
      </c>
      <c r="AZ172" s="185">
        <v>93</v>
      </c>
      <c r="BA172" s="185">
        <v>65</v>
      </c>
      <c r="BB172" s="185">
        <v>64</v>
      </c>
      <c r="BC172" s="185">
        <v>97</v>
      </c>
      <c r="BD172" s="185">
        <v>81</v>
      </c>
      <c r="BE172" s="185">
        <v>106</v>
      </c>
      <c r="BF172" s="185">
        <v>81</v>
      </c>
      <c r="BG172" s="185">
        <v>90</v>
      </c>
      <c r="BH172" s="185">
        <v>86</v>
      </c>
      <c r="BI172" s="185">
        <v>83</v>
      </c>
      <c r="BJ172" s="185">
        <v>89</v>
      </c>
      <c r="BK172" s="185">
        <v>66</v>
      </c>
      <c r="BL172" s="185">
        <v>61</v>
      </c>
      <c r="BM172" s="185">
        <v>67</v>
      </c>
      <c r="BN172" s="185">
        <v>55</v>
      </c>
      <c r="BO172" s="185">
        <v>46</v>
      </c>
      <c r="BP172" s="185">
        <v>56</v>
      </c>
      <c r="BQ172" s="185">
        <v>57</v>
      </c>
      <c r="BR172" s="185">
        <v>57</v>
      </c>
      <c r="BS172" s="185">
        <v>59</v>
      </c>
      <c r="BT172" s="185">
        <v>51</v>
      </c>
      <c r="BU172" s="185">
        <v>51</v>
      </c>
      <c r="BV172" s="185">
        <v>40</v>
      </c>
      <c r="BW172" s="185">
        <v>45</v>
      </c>
      <c r="BX172" s="185">
        <v>37</v>
      </c>
      <c r="BY172" s="185">
        <v>37</v>
      </c>
      <c r="BZ172" s="185">
        <v>41</v>
      </c>
      <c r="CA172" s="185">
        <v>35</v>
      </c>
      <c r="CB172" s="185">
        <v>32</v>
      </c>
      <c r="CC172" s="185">
        <v>19</v>
      </c>
      <c r="CD172" s="185">
        <v>32</v>
      </c>
      <c r="CE172" s="185">
        <v>19</v>
      </c>
      <c r="CF172" s="185">
        <v>18</v>
      </c>
      <c r="CG172" s="185">
        <v>20</v>
      </c>
      <c r="CH172" s="185">
        <v>18</v>
      </c>
      <c r="CI172" s="185">
        <v>18</v>
      </c>
      <c r="CJ172" s="185">
        <v>25</v>
      </c>
      <c r="CK172" s="185">
        <v>21</v>
      </c>
      <c r="CL172" s="185">
        <v>15</v>
      </c>
      <c r="CM172" s="185">
        <v>12</v>
      </c>
      <c r="CN172" s="185">
        <v>8</v>
      </c>
      <c r="CO172" s="185">
        <v>37</v>
      </c>
    </row>
    <row r="173" spans="1:93" ht="19.95" customHeight="1">
      <c r="A173" s="185" t="s">
        <v>281</v>
      </c>
      <c r="B173" s="185">
        <v>11256</v>
      </c>
      <c r="C173" s="185">
        <v>58</v>
      </c>
      <c r="D173" s="185">
        <v>57</v>
      </c>
      <c r="E173" s="185">
        <v>49</v>
      </c>
      <c r="F173" s="185">
        <v>61</v>
      </c>
      <c r="G173" s="185">
        <v>48</v>
      </c>
      <c r="H173" s="185">
        <v>51</v>
      </c>
      <c r="I173" s="185">
        <v>55</v>
      </c>
      <c r="J173" s="185">
        <v>41</v>
      </c>
      <c r="K173" s="185">
        <v>52</v>
      </c>
      <c r="L173" s="185">
        <v>63</v>
      </c>
      <c r="M173" s="185">
        <v>46</v>
      </c>
      <c r="N173" s="185">
        <v>60</v>
      </c>
      <c r="O173" s="185">
        <v>70</v>
      </c>
      <c r="P173" s="185">
        <v>56</v>
      </c>
      <c r="Q173" s="185">
        <v>58</v>
      </c>
      <c r="R173" s="185">
        <v>61</v>
      </c>
      <c r="S173" s="185">
        <v>58</v>
      </c>
      <c r="T173" s="185">
        <v>68</v>
      </c>
      <c r="U173" s="185">
        <v>161</v>
      </c>
      <c r="V173" s="185">
        <v>290</v>
      </c>
      <c r="W173" s="185">
        <v>380</v>
      </c>
      <c r="X173" s="185">
        <v>414</v>
      </c>
      <c r="Y173" s="185">
        <v>422</v>
      </c>
      <c r="Z173" s="185">
        <v>423</v>
      </c>
      <c r="AA173" s="185">
        <v>423</v>
      </c>
      <c r="AB173" s="185">
        <v>407</v>
      </c>
      <c r="AC173" s="185">
        <v>332</v>
      </c>
      <c r="AD173" s="185">
        <v>317</v>
      </c>
      <c r="AE173" s="185">
        <v>317</v>
      </c>
      <c r="AF173" s="185">
        <v>290</v>
      </c>
      <c r="AG173" s="185">
        <v>224</v>
      </c>
      <c r="AH173" s="185">
        <v>238</v>
      </c>
      <c r="AI173" s="185">
        <v>238</v>
      </c>
      <c r="AJ173" s="185">
        <v>195</v>
      </c>
      <c r="AK173" s="185">
        <v>163</v>
      </c>
      <c r="AL173" s="185">
        <v>194</v>
      </c>
      <c r="AM173" s="185">
        <v>135</v>
      </c>
      <c r="AN173" s="185">
        <v>120</v>
      </c>
      <c r="AO173" s="185">
        <v>110</v>
      </c>
      <c r="AP173" s="185">
        <v>116</v>
      </c>
      <c r="AQ173" s="185">
        <v>120</v>
      </c>
      <c r="AR173" s="185">
        <v>127</v>
      </c>
      <c r="AS173" s="185">
        <v>107</v>
      </c>
      <c r="AT173" s="185">
        <v>92</v>
      </c>
      <c r="AU173" s="185">
        <v>103</v>
      </c>
      <c r="AV173" s="185">
        <v>95</v>
      </c>
      <c r="AW173" s="185">
        <v>106</v>
      </c>
      <c r="AX173" s="185">
        <v>100</v>
      </c>
      <c r="AY173" s="185">
        <v>95</v>
      </c>
      <c r="AZ173" s="185">
        <v>109</v>
      </c>
      <c r="BA173" s="185">
        <v>137</v>
      </c>
      <c r="BB173" s="185">
        <v>130</v>
      </c>
      <c r="BC173" s="185">
        <v>123</v>
      </c>
      <c r="BD173" s="185">
        <v>110</v>
      </c>
      <c r="BE173" s="185">
        <v>117</v>
      </c>
      <c r="BF173" s="185">
        <v>89</v>
      </c>
      <c r="BG173" s="185">
        <v>122</v>
      </c>
      <c r="BH173" s="185">
        <v>118</v>
      </c>
      <c r="BI173" s="185">
        <v>127</v>
      </c>
      <c r="BJ173" s="185">
        <v>104</v>
      </c>
      <c r="BK173" s="185">
        <v>117</v>
      </c>
      <c r="BL173" s="185">
        <v>125</v>
      </c>
      <c r="BM173" s="185">
        <v>114</v>
      </c>
      <c r="BN173" s="185">
        <v>111</v>
      </c>
      <c r="BO173" s="185">
        <v>100</v>
      </c>
      <c r="BP173" s="185">
        <v>109</v>
      </c>
      <c r="BQ173" s="185">
        <v>97</v>
      </c>
      <c r="BR173" s="185">
        <v>95</v>
      </c>
      <c r="BS173" s="185">
        <v>112</v>
      </c>
      <c r="BT173" s="185">
        <v>109</v>
      </c>
      <c r="BU173" s="185">
        <v>68</v>
      </c>
      <c r="BV173" s="185">
        <v>66</v>
      </c>
      <c r="BW173" s="185">
        <v>70</v>
      </c>
      <c r="BX173" s="185">
        <v>83</v>
      </c>
      <c r="BY173" s="185">
        <v>73</v>
      </c>
      <c r="BZ173" s="185">
        <v>65</v>
      </c>
      <c r="CA173" s="185">
        <v>55</v>
      </c>
      <c r="CB173" s="185">
        <v>68</v>
      </c>
      <c r="CC173" s="185">
        <v>42</v>
      </c>
      <c r="CD173" s="185">
        <v>46</v>
      </c>
      <c r="CE173" s="185">
        <v>37</v>
      </c>
      <c r="CF173" s="185">
        <v>29</v>
      </c>
      <c r="CG173" s="185">
        <v>44</v>
      </c>
      <c r="CH173" s="185">
        <v>37</v>
      </c>
      <c r="CI173" s="185">
        <v>36</v>
      </c>
      <c r="CJ173" s="185">
        <v>24</v>
      </c>
      <c r="CK173" s="185">
        <v>24</v>
      </c>
      <c r="CL173" s="185">
        <v>26</v>
      </c>
      <c r="CM173" s="185">
        <v>21</v>
      </c>
      <c r="CN173" s="185">
        <v>25</v>
      </c>
      <c r="CO173" s="185">
        <v>76</v>
      </c>
    </row>
    <row r="174" spans="1:93" ht="19.95" customHeight="1">
      <c r="A174" s="185" t="s">
        <v>282</v>
      </c>
      <c r="B174" s="185">
        <v>7064</v>
      </c>
      <c r="C174" s="185">
        <v>73</v>
      </c>
      <c r="D174" s="185">
        <v>68</v>
      </c>
      <c r="E174" s="185">
        <v>51</v>
      </c>
      <c r="F174" s="185">
        <v>70</v>
      </c>
      <c r="G174" s="185">
        <v>77</v>
      </c>
      <c r="H174" s="185">
        <v>60</v>
      </c>
      <c r="I174" s="185">
        <v>75</v>
      </c>
      <c r="J174" s="185">
        <v>70</v>
      </c>
      <c r="K174" s="185">
        <v>72</v>
      </c>
      <c r="L174" s="185">
        <v>64</v>
      </c>
      <c r="M174" s="185">
        <v>54</v>
      </c>
      <c r="N174" s="185">
        <v>52</v>
      </c>
      <c r="O174" s="185">
        <v>54</v>
      </c>
      <c r="P174" s="185">
        <v>65</v>
      </c>
      <c r="Q174" s="185">
        <v>56</v>
      </c>
      <c r="R174" s="185">
        <v>50</v>
      </c>
      <c r="S174" s="185">
        <v>50</v>
      </c>
      <c r="T174" s="185">
        <v>58</v>
      </c>
      <c r="U174" s="185">
        <v>69</v>
      </c>
      <c r="V174" s="185">
        <v>103</v>
      </c>
      <c r="W174" s="185">
        <v>119</v>
      </c>
      <c r="X174" s="185">
        <v>131</v>
      </c>
      <c r="Y174" s="185">
        <v>170</v>
      </c>
      <c r="Z174" s="185">
        <v>190</v>
      </c>
      <c r="AA174" s="185">
        <v>188</v>
      </c>
      <c r="AB174" s="185">
        <v>185</v>
      </c>
      <c r="AC174" s="185">
        <v>171</v>
      </c>
      <c r="AD174" s="185">
        <v>210</v>
      </c>
      <c r="AE174" s="185">
        <v>178</v>
      </c>
      <c r="AF174" s="185">
        <v>199</v>
      </c>
      <c r="AG174" s="185">
        <v>200</v>
      </c>
      <c r="AH174" s="185">
        <v>158</v>
      </c>
      <c r="AI174" s="185">
        <v>166</v>
      </c>
      <c r="AJ174" s="185">
        <v>167</v>
      </c>
      <c r="AK174" s="185">
        <v>147</v>
      </c>
      <c r="AL174" s="185">
        <v>141</v>
      </c>
      <c r="AM174" s="185">
        <v>114</v>
      </c>
      <c r="AN174" s="185">
        <v>123</v>
      </c>
      <c r="AO174" s="185">
        <v>123</v>
      </c>
      <c r="AP174" s="185">
        <v>98</v>
      </c>
      <c r="AQ174" s="185">
        <v>89</v>
      </c>
      <c r="AR174" s="185">
        <v>90</v>
      </c>
      <c r="AS174" s="185">
        <v>92</v>
      </c>
      <c r="AT174" s="185">
        <v>85</v>
      </c>
      <c r="AU174" s="185">
        <v>79</v>
      </c>
      <c r="AV174" s="185">
        <v>71</v>
      </c>
      <c r="AW174" s="185">
        <v>67</v>
      </c>
      <c r="AX174" s="185">
        <v>56</v>
      </c>
      <c r="AY174" s="185">
        <v>65</v>
      </c>
      <c r="AZ174" s="185">
        <v>66</v>
      </c>
      <c r="BA174" s="185">
        <v>94</v>
      </c>
      <c r="BB174" s="185">
        <v>75</v>
      </c>
      <c r="BC174" s="185">
        <v>76</v>
      </c>
      <c r="BD174" s="185">
        <v>54</v>
      </c>
      <c r="BE174" s="185">
        <v>72</v>
      </c>
      <c r="BF174" s="185">
        <v>67</v>
      </c>
      <c r="BG174" s="185">
        <v>81</v>
      </c>
      <c r="BH174" s="185">
        <v>67</v>
      </c>
      <c r="BI174" s="185">
        <v>65</v>
      </c>
      <c r="BJ174" s="185">
        <v>70</v>
      </c>
      <c r="BK174" s="185">
        <v>67</v>
      </c>
      <c r="BL174" s="185">
        <v>79</v>
      </c>
      <c r="BM174" s="185">
        <v>61</v>
      </c>
      <c r="BN174" s="185">
        <v>52</v>
      </c>
      <c r="BO174" s="185">
        <v>67</v>
      </c>
      <c r="BP174" s="185">
        <v>60</v>
      </c>
      <c r="BQ174" s="185">
        <v>51</v>
      </c>
      <c r="BR174" s="185">
        <v>48</v>
      </c>
      <c r="BS174" s="185">
        <v>41</v>
      </c>
      <c r="BT174" s="185">
        <v>42</v>
      </c>
      <c r="BU174" s="185">
        <v>28</v>
      </c>
      <c r="BV174" s="185">
        <v>33</v>
      </c>
      <c r="BW174" s="185">
        <v>24</v>
      </c>
      <c r="BX174" s="185">
        <v>35</v>
      </c>
      <c r="BY174" s="185">
        <v>29</v>
      </c>
      <c r="BZ174" s="185">
        <v>31</v>
      </c>
      <c r="CA174" s="185">
        <v>27</v>
      </c>
      <c r="CB174" s="185">
        <v>27</v>
      </c>
      <c r="CC174" s="185">
        <v>23</v>
      </c>
      <c r="CD174" s="185">
        <v>22</v>
      </c>
      <c r="CE174" s="185">
        <v>30</v>
      </c>
      <c r="CF174" s="185">
        <v>22</v>
      </c>
      <c r="CG174" s="185">
        <v>31</v>
      </c>
      <c r="CH174" s="185">
        <v>17</v>
      </c>
      <c r="CI174" s="185">
        <v>20</v>
      </c>
      <c r="CJ174" s="185">
        <v>17</v>
      </c>
      <c r="CK174" s="185">
        <v>20</v>
      </c>
      <c r="CL174" s="185">
        <v>20</v>
      </c>
      <c r="CM174" s="185">
        <v>20</v>
      </c>
      <c r="CN174" s="185">
        <v>15</v>
      </c>
      <c r="CO174" s="185">
        <v>55</v>
      </c>
    </row>
    <row r="175" spans="1:93" ht="19.95" customHeight="1">
      <c r="A175" s="185" t="s">
        <v>283</v>
      </c>
      <c r="B175" s="185">
        <v>4577</v>
      </c>
      <c r="C175" s="185">
        <v>29</v>
      </c>
      <c r="D175" s="185">
        <v>27</v>
      </c>
      <c r="E175" s="185">
        <v>25</v>
      </c>
      <c r="F175" s="185">
        <v>27</v>
      </c>
      <c r="G175" s="185">
        <v>33</v>
      </c>
      <c r="H175" s="185">
        <v>29</v>
      </c>
      <c r="I175" s="185">
        <v>33</v>
      </c>
      <c r="J175" s="185">
        <v>24</v>
      </c>
      <c r="K175" s="185">
        <v>35</v>
      </c>
      <c r="L175" s="185">
        <v>30</v>
      </c>
      <c r="M175" s="185">
        <v>33</v>
      </c>
      <c r="N175" s="185">
        <v>29</v>
      </c>
      <c r="O175" s="185">
        <v>31</v>
      </c>
      <c r="P175" s="185">
        <v>29</v>
      </c>
      <c r="Q175" s="185">
        <v>46</v>
      </c>
      <c r="R175" s="185">
        <v>38</v>
      </c>
      <c r="S175" s="185">
        <v>32</v>
      </c>
      <c r="T175" s="185">
        <v>32</v>
      </c>
      <c r="U175" s="185">
        <v>88</v>
      </c>
      <c r="V175" s="185">
        <v>117</v>
      </c>
      <c r="W175" s="185">
        <v>89</v>
      </c>
      <c r="X175" s="185">
        <v>78</v>
      </c>
      <c r="Y175" s="185">
        <v>97</v>
      </c>
      <c r="Z175" s="185">
        <v>103</v>
      </c>
      <c r="AA175" s="185">
        <v>99</v>
      </c>
      <c r="AB175" s="185">
        <v>74</v>
      </c>
      <c r="AC175" s="185">
        <v>93</v>
      </c>
      <c r="AD175" s="185">
        <v>81</v>
      </c>
      <c r="AE175" s="185">
        <v>67</v>
      </c>
      <c r="AF175" s="185">
        <v>58</v>
      </c>
      <c r="AG175" s="185">
        <v>76</v>
      </c>
      <c r="AH175" s="185">
        <v>62</v>
      </c>
      <c r="AI175" s="185">
        <v>62</v>
      </c>
      <c r="AJ175" s="185">
        <v>59</v>
      </c>
      <c r="AK175" s="185">
        <v>52</v>
      </c>
      <c r="AL175" s="185">
        <v>67</v>
      </c>
      <c r="AM175" s="185">
        <v>63</v>
      </c>
      <c r="AN175" s="185">
        <v>71</v>
      </c>
      <c r="AO175" s="185">
        <v>36</v>
      </c>
      <c r="AP175" s="185">
        <v>50</v>
      </c>
      <c r="AQ175" s="185">
        <v>47</v>
      </c>
      <c r="AR175" s="185">
        <v>54</v>
      </c>
      <c r="AS175" s="185">
        <v>58</v>
      </c>
      <c r="AT175" s="185">
        <v>50</v>
      </c>
      <c r="AU175" s="185">
        <v>45</v>
      </c>
      <c r="AV175" s="185">
        <v>43</v>
      </c>
      <c r="AW175" s="185">
        <v>45</v>
      </c>
      <c r="AX175" s="185">
        <v>36</v>
      </c>
      <c r="AY175" s="185">
        <v>50</v>
      </c>
      <c r="AZ175" s="185">
        <v>37</v>
      </c>
      <c r="BA175" s="185">
        <v>75</v>
      </c>
      <c r="BB175" s="185">
        <v>56</v>
      </c>
      <c r="BC175" s="185">
        <v>61</v>
      </c>
      <c r="BD175" s="185">
        <v>49</v>
      </c>
      <c r="BE175" s="185">
        <v>41</v>
      </c>
      <c r="BF175" s="185">
        <v>74</v>
      </c>
      <c r="BG175" s="185">
        <v>54</v>
      </c>
      <c r="BH175" s="185">
        <v>78</v>
      </c>
      <c r="BI175" s="185">
        <v>65</v>
      </c>
      <c r="BJ175" s="185">
        <v>68</v>
      </c>
      <c r="BK175" s="185">
        <v>67</v>
      </c>
      <c r="BL175" s="185">
        <v>57</v>
      </c>
      <c r="BM175" s="185">
        <v>55</v>
      </c>
      <c r="BN175" s="185">
        <v>61</v>
      </c>
      <c r="BO175" s="185">
        <v>64</v>
      </c>
      <c r="BP175" s="185">
        <v>57</v>
      </c>
      <c r="BQ175" s="185">
        <v>76</v>
      </c>
      <c r="BR175" s="185">
        <v>63</v>
      </c>
      <c r="BS175" s="185">
        <v>56</v>
      </c>
      <c r="BT175" s="185">
        <v>47</v>
      </c>
      <c r="BU175" s="185">
        <v>48</v>
      </c>
      <c r="BV175" s="185">
        <v>43</v>
      </c>
      <c r="BW175" s="185">
        <v>54</v>
      </c>
      <c r="BX175" s="185">
        <v>48</v>
      </c>
      <c r="BY175" s="185">
        <v>54</v>
      </c>
      <c r="BZ175" s="185">
        <v>54</v>
      </c>
      <c r="CA175" s="185">
        <v>38</v>
      </c>
      <c r="CB175" s="185">
        <v>42</v>
      </c>
      <c r="CC175" s="185">
        <v>31</v>
      </c>
      <c r="CD175" s="185">
        <v>23</v>
      </c>
      <c r="CE175" s="185">
        <v>31</v>
      </c>
      <c r="CF175" s="185">
        <v>29</v>
      </c>
      <c r="CG175" s="185">
        <v>31</v>
      </c>
      <c r="CH175" s="185">
        <v>17</v>
      </c>
      <c r="CI175" s="185">
        <v>19</v>
      </c>
      <c r="CJ175" s="185">
        <v>15</v>
      </c>
      <c r="CK175" s="185">
        <v>19</v>
      </c>
      <c r="CL175" s="185">
        <v>24</v>
      </c>
      <c r="CM175" s="185">
        <v>13</v>
      </c>
      <c r="CN175" s="185">
        <v>8</v>
      </c>
      <c r="CO175" s="185">
        <v>43</v>
      </c>
    </row>
    <row r="176" spans="1:93" ht="19.95" customHeight="1">
      <c r="A176" s="185" t="s">
        <v>284</v>
      </c>
      <c r="B176" s="185">
        <v>5631</v>
      </c>
      <c r="C176" s="185">
        <v>42</v>
      </c>
      <c r="D176" s="185">
        <v>50</v>
      </c>
      <c r="E176" s="185">
        <v>57</v>
      </c>
      <c r="F176" s="185">
        <v>41</v>
      </c>
      <c r="G176" s="185">
        <v>35</v>
      </c>
      <c r="H176" s="185">
        <v>42</v>
      </c>
      <c r="I176" s="185">
        <v>53</v>
      </c>
      <c r="J176" s="185">
        <v>53</v>
      </c>
      <c r="K176" s="185">
        <v>43</v>
      </c>
      <c r="L176" s="185">
        <v>44</v>
      </c>
      <c r="M176" s="185">
        <v>52</v>
      </c>
      <c r="N176" s="185">
        <v>55</v>
      </c>
      <c r="O176" s="185">
        <v>25</v>
      </c>
      <c r="P176" s="185">
        <v>40</v>
      </c>
      <c r="Q176" s="185">
        <v>40</v>
      </c>
      <c r="R176" s="185">
        <v>45</v>
      </c>
      <c r="S176" s="185">
        <v>47</v>
      </c>
      <c r="T176" s="185">
        <v>42</v>
      </c>
      <c r="U176" s="185">
        <v>34</v>
      </c>
      <c r="V176" s="185">
        <v>49</v>
      </c>
      <c r="W176" s="185">
        <v>47</v>
      </c>
      <c r="X176" s="185">
        <v>53</v>
      </c>
      <c r="Y176" s="185">
        <v>68</v>
      </c>
      <c r="Z176" s="185">
        <v>74</v>
      </c>
      <c r="AA176" s="185">
        <v>91</v>
      </c>
      <c r="AB176" s="185">
        <v>105</v>
      </c>
      <c r="AC176" s="185">
        <v>109</v>
      </c>
      <c r="AD176" s="185">
        <v>101</v>
      </c>
      <c r="AE176" s="185">
        <v>111</v>
      </c>
      <c r="AF176" s="185">
        <v>118</v>
      </c>
      <c r="AG176" s="185">
        <v>136</v>
      </c>
      <c r="AH176" s="185">
        <v>109</v>
      </c>
      <c r="AI176" s="185">
        <v>107</v>
      </c>
      <c r="AJ176" s="185">
        <v>124</v>
      </c>
      <c r="AK176" s="185">
        <v>82</v>
      </c>
      <c r="AL176" s="185">
        <v>86</v>
      </c>
      <c r="AM176" s="185">
        <v>101</v>
      </c>
      <c r="AN176" s="185">
        <v>111</v>
      </c>
      <c r="AO176" s="185">
        <v>70</v>
      </c>
      <c r="AP176" s="185">
        <v>88</v>
      </c>
      <c r="AQ176" s="185">
        <v>71</v>
      </c>
      <c r="AR176" s="185">
        <v>64</v>
      </c>
      <c r="AS176" s="185">
        <v>77</v>
      </c>
      <c r="AT176" s="185">
        <v>70</v>
      </c>
      <c r="AU176" s="185">
        <v>60</v>
      </c>
      <c r="AV176" s="185">
        <v>61</v>
      </c>
      <c r="AW176" s="185">
        <v>81</v>
      </c>
      <c r="AX176" s="185">
        <v>55</v>
      </c>
      <c r="AY176" s="185">
        <v>72</v>
      </c>
      <c r="AZ176" s="185">
        <v>63</v>
      </c>
      <c r="BA176" s="185">
        <v>70</v>
      </c>
      <c r="BB176" s="185">
        <v>73</v>
      </c>
      <c r="BC176" s="185">
        <v>73</v>
      </c>
      <c r="BD176" s="185">
        <v>71</v>
      </c>
      <c r="BE176" s="185">
        <v>63</v>
      </c>
      <c r="BF176" s="185">
        <v>94</v>
      </c>
      <c r="BG176" s="185">
        <v>80</v>
      </c>
      <c r="BH176" s="185">
        <v>84</v>
      </c>
      <c r="BI176" s="185">
        <v>89</v>
      </c>
      <c r="BJ176" s="185">
        <v>82</v>
      </c>
      <c r="BK176" s="185">
        <v>82</v>
      </c>
      <c r="BL176" s="185">
        <v>92</v>
      </c>
      <c r="BM176" s="185">
        <v>95</v>
      </c>
      <c r="BN176" s="185">
        <v>70</v>
      </c>
      <c r="BO176" s="185">
        <v>73</v>
      </c>
      <c r="BP176" s="185">
        <v>70</v>
      </c>
      <c r="BQ176" s="185">
        <v>65</v>
      </c>
      <c r="BR176" s="185">
        <v>64</v>
      </c>
      <c r="BS176" s="185">
        <v>46</v>
      </c>
      <c r="BT176" s="185">
        <v>49</v>
      </c>
      <c r="BU176" s="185">
        <v>45</v>
      </c>
      <c r="BV176" s="185">
        <v>58</v>
      </c>
      <c r="BW176" s="185">
        <v>60</v>
      </c>
      <c r="BX176" s="185">
        <v>33</v>
      </c>
      <c r="BY176" s="185">
        <v>42</v>
      </c>
      <c r="BZ176" s="185">
        <v>35</v>
      </c>
      <c r="CA176" s="185">
        <v>26</v>
      </c>
      <c r="CB176" s="185">
        <v>46</v>
      </c>
      <c r="CC176" s="185">
        <v>41</v>
      </c>
      <c r="CD176" s="185">
        <v>32</v>
      </c>
      <c r="CE176" s="185">
        <v>21</v>
      </c>
      <c r="CF176" s="185">
        <v>28</v>
      </c>
      <c r="CG176" s="185">
        <v>33</v>
      </c>
      <c r="CH176" s="185">
        <v>19</v>
      </c>
      <c r="CI176" s="185">
        <v>22</v>
      </c>
      <c r="CJ176" s="185">
        <v>21</v>
      </c>
      <c r="CK176" s="185">
        <v>29</v>
      </c>
      <c r="CL176" s="185">
        <v>13</v>
      </c>
      <c r="CM176" s="185">
        <v>20</v>
      </c>
      <c r="CN176" s="185">
        <v>13</v>
      </c>
      <c r="CO176" s="185">
        <v>55</v>
      </c>
    </row>
    <row r="177" spans="1:93" ht="19.95" customHeight="1">
      <c r="A177" s="185" t="s">
        <v>285</v>
      </c>
      <c r="B177" s="185">
        <v>8888</v>
      </c>
      <c r="C177" s="185">
        <v>70</v>
      </c>
      <c r="D177" s="185">
        <v>72</v>
      </c>
      <c r="E177" s="185">
        <v>71</v>
      </c>
      <c r="F177" s="185">
        <v>81</v>
      </c>
      <c r="G177" s="185">
        <v>84</v>
      </c>
      <c r="H177" s="185">
        <v>93</v>
      </c>
      <c r="I177" s="185">
        <v>77</v>
      </c>
      <c r="J177" s="185">
        <v>91</v>
      </c>
      <c r="K177" s="185">
        <v>95</v>
      </c>
      <c r="L177" s="185">
        <v>93</v>
      </c>
      <c r="M177" s="185">
        <v>95</v>
      </c>
      <c r="N177" s="185">
        <v>95</v>
      </c>
      <c r="O177" s="185">
        <v>81</v>
      </c>
      <c r="P177" s="185">
        <v>81</v>
      </c>
      <c r="Q177" s="185">
        <v>107</v>
      </c>
      <c r="R177" s="185">
        <v>92</v>
      </c>
      <c r="S177" s="185">
        <v>109</v>
      </c>
      <c r="T177" s="185">
        <v>90</v>
      </c>
      <c r="U177" s="185">
        <v>85</v>
      </c>
      <c r="V177" s="185">
        <v>99</v>
      </c>
      <c r="W177" s="185">
        <v>81</v>
      </c>
      <c r="X177" s="185">
        <v>77</v>
      </c>
      <c r="Y177" s="185">
        <v>78</v>
      </c>
      <c r="Z177" s="185">
        <v>93</v>
      </c>
      <c r="AA177" s="185">
        <v>75</v>
      </c>
      <c r="AB177" s="185">
        <v>113</v>
      </c>
      <c r="AC177" s="185">
        <v>101</v>
      </c>
      <c r="AD177" s="185">
        <v>121</v>
      </c>
      <c r="AE177" s="185">
        <v>106</v>
      </c>
      <c r="AF177" s="185">
        <v>122</v>
      </c>
      <c r="AG177" s="185">
        <v>118</v>
      </c>
      <c r="AH177" s="185">
        <v>120</v>
      </c>
      <c r="AI177" s="185">
        <v>117</v>
      </c>
      <c r="AJ177" s="185">
        <v>128</v>
      </c>
      <c r="AK177" s="185">
        <v>102</v>
      </c>
      <c r="AL177" s="185">
        <v>115</v>
      </c>
      <c r="AM177" s="185">
        <v>158</v>
      </c>
      <c r="AN177" s="185">
        <v>119</v>
      </c>
      <c r="AO177" s="185">
        <v>107</v>
      </c>
      <c r="AP177" s="185">
        <v>122</v>
      </c>
      <c r="AQ177" s="185">
        <v>102</v>
      </c>
      <c r="AR177" s="185">
        <v>104</v>
      </c>
      <c r="AS177" s="185">
        <v>115</v>
      </c>
      <c r="AT177" s="185">
        <v>112</v>
      </c>
      <c r="AU177" s="185">
        <v>100</v>
      </c>
      <c r="AV177" s="185">
        <v>106</v>
      </c>
      <c r="AW177" s="185">
        <v>94</v>
      </c>
      <c r="AX177" s="185">
        <v>101</v>
      </c>
      <c r="AY177" s="185">
        <v>103</v>
      </c>
      <c r="AZ177" s="185">
        <v>109</v>
      </c>
      <c r="BA177" s="185">
        <v>106</v>
      </c>
      <c r="BB177" s="185">
        <v>126</v>
      </c>
      <c r="BC177" s="185">
        <v>107</v>
      </c>
      <c r="BD177" s="185">
        <v>120</v>
      </c>
      <c r="BE177" s="185">
        <v>145</v>
      </c>
      <c r="BF177" s="185">
        <v>148</v>
      </c>
      <c r="BG177" s="185">
        <v>132</v>
      </c>
      <c r="BH177" s="185">
        <v>142</v>
      </c>
      <c r="BI177" s="185">
        <v>131</v>
      </c>
      <c r="BJ177" s="185">
        <v>122</v>
      </c>
      <c r="BK177" s="185">
        <v>144</v>
      </c>
      <c r="BL177" s="185">
        <v>108</v>
      </c>
      <c r="BM177" s="185">
        <v>118</v>
      </c>
      <c r="BN177" s="185">
        <v>133</v>
      </c>
      <c r="BO177" s="185">
        <v>139</v>
      </c>
      <c r="BP177" s="185">
        <v>128</v>
      </c>
      <c r="BQ177" s="185">
        <v>125</v>
      </c>
      <c r="BR177" s="185">
        <v>112</v>
      </c>
      <c r="BS177" s="185">
        <v>105</v>
      </c>
      <c r="BT177" s="185">
        <v>91</v>
      </c>
      <c r="BU177" s="185">
        <v>79</v>
      </c>
      <c r="BV177" s="185">
        <v>83</v>
      </c>
      <c r="BW177" s="185">
        <v>90</v>
      </c>
      <c r="BX177" s="185">
        <v>89</v>
      </c>
      <c r="BY177" s="185">
        <v>89</v>
      </c>
      <c r="BZ177" s="185">
        <v>71</v>
      </c>
      <c r="CA177" s="185">
        <v>71</v>
      </c>
      <c r="CB177" s="185">
        <v>64</v>
      </c>
      <c r="CC177" s="185">
        <v>56</v>
      </c>
      <c r="CD177" s="185">
        <v>60</v>
      </c>
      <c r="CE177" s="185">
        <v>76</v>
      </c>
      <c r="CF177" s="185">
        <v>57</v>
      </c>
      <c r="CG177" s="185">
        <v>62</v>
      </c>
      <c r="CH177" s="185">
        <v>67</v>
      </c>
      <c r="CI177" s="185">
        <v>51</v>
      </c>
      <c r="CJ177" s="185">
        <v>49</v>
      </c>
      <c r="CK177" s="185">
        <v>40</v>
      </c>
      <c r="CL177" s="185">
        <v>51</v>
      </c>
      <c r="CM177" s="185">
        <v>38</v>
      </c>
      <c r="CN177" s="185">
        <v>41</v>
      </c>
      <c r="CO177" s="185">
        <v>142</v>
      </c>
    </row>
    <row r="178" spans="1:93" ht="19.95" customHeight="1">
      <c r="A178" s="185" t="s">
        <v>286</v>
      </c>
      <c r="B178" s="185">
        <v>6663</v>
      </c>
      <c r="C178" s="185">
        <v>88</v>
      </c>
      <c r="D178" s="185">
        <v>57</v>
      </c>
      <c r="E178" s="185">
        <v>76</v>
      </c>
      <c r="F178" s="185">
        <v>71</v>
      </c>
      <c r="G178" s="185">
        <v>66</v>
      </c>
      <c r="H178" s="185">
        <v>73</v>
      </c>
      <c r="I178" s="185">
        <v>85</v>
      </c>
      <c r="J178" s="185">
        <v>77</v>
      </c>
      <c r="K178" s="185">
        <v>65</v>
      </c>
      <c r="L178" s="185">
        <v>91</v>
      </c>
      <c r="M178" s="185">
        <v>65</v>
      </c>
      <c r="N178" s="185">
        <v>69</v>
      </c>
      <c r="O178" s="185">
        <v>71</v>
      </c>
      <c r="P178" s="185">
        <v>75</v>
      </c>
      <c r="Q178" s="185">
        <v>76</v>
      </c>
      <c r="R178" s="185">
        <v>68</v>
      </c>
      <c r="S178" s="185">
        <v>61</v>
      </c>
      <c r="T178" s="185">
        <v>80</v>
      </c>
      <c r="U178" s="185">
        <v>65</v>
      </c>
      <c r="V178" s="185">
        <v>76</v>
      </c>
      <c r="W178" s="185">
        <v>65</v>
      </c>
      <c r="X178" s="185">
        <v>73</v>
      </c>
      <c r="Y178" s="185">
        <v>70</v>
      </c>
      <c r="Z178" s="185">
        <v>87</v>
      </c>
      <c r="AA178" s="185">
        <v>80</v>
      </c>
      <c r="AB178" s="185">
        <v>90</v>
      </c>
      <c r="AC178" s="185">
        <v>83</v>
      </c>
      <c r="AD178" s="185">
        <v>78</v>
      </c>
      <c r="AE178" s="185">
        <v>80</v>
      </c>
      <c r="AF178" s="185">
        <v>91</v>
      </c>
      <c r="AG178" s="185">
        <v>82</v>
      </c>
      <c r="AH178" s="185">
        <v>82</v>
      </c>
      <c r="AI178" s="185">
        <v>94</v>
      </c>
      <c r="AJ178" s="185">
        <v>99</v>
      </c>
      <c r="AK178" s="185">
        <v>96</v>
      </c>
      <c r="AL178" s="185">
        <v>107</v>
      </c>
      <c r="AM178" s="185">
        <v>103</v>
      </c>
      <c r="AN178" s="185">
        <v>83</v>
      </c>
      <c r="AO178" s="185">
        <v>113</v>
      </c>
      <c r="AP178" s="185">
        <v>93</v>
      </c>
      <c r="AQ178" s="185">
        <v>90</v>
      </c>
      <c r="AR178" s="185">
        <v>82</v>
      </c>
      <c r="AS178" s="185">
        <v>71</v>
      </c>
      <c r="AT178" s="185">
        <v>93</v>
      </c>
      <c r="AU178" s="185">
        <v>81</v>
      </c>
      <c r="AV178" s="185">
        <v>65</v>
      </c>
      <c r="AW178" s="185">
        <v>90</v>
      </c>
      <c r="AX178" s="185">
        <v>74</v>
      </c>
      <c r="AY178" s="185">
        <v>57</v>
      </c>
      <c r="AZ178" s="185">
        <v>70</v>
      </c>
      <c r="BA178" s="185">
        <v>57</v>
      </c>
      <c r="BB178" s="185">
        <v>96</v>
      </c>
      <c r="BC178" s="185">
        <v>84</v>
      </c>
      <c r="BD178" s="185">
        <v>102</v>
      </c>
      <c r="BE178" s="185">
        <v>107</v>
      </c>
      <c r="BF178" s="185">
        <v>110</v>
      </c>
      <c r="BG178" s="185">
        <v>103</v>
      </c>
      <c r="BH178" s="185">
        <v>106</v>
      </c>
      <c r="BI178" s="185">
        <v>108</v>
      </c>
      <c r="BJ178" s="185">
        <v>100</v>
      </c>
      <c r="BK178" s="185">
        <v>107</v>
      </c>
      <c r="BL178" s="185">
        <v>103</v>
      </c>
      <c r="BM178" s="185">
        <v>92</v>
      </c>
      <c r="BN178" s="185">
        <v>97</v>
      </c>
      <c r="BO178" s="185">
        <v>89</v>
      </c>
      <c r="BP178" s="185">
        <v>75</v>
      </c>
      <c r="BQ178" s="185">
        <v>84</v>
      </c>
      <c r="BR178" s="185">
        <v>69</v>
      </c>
      <c r="BS178" s="185">
        <v>53</v>
      </c>
      <c r="BT178" s="185">
        <v>55</v>
      </c>
      <c r="BU178" s="185">
        <v>54</v>
      </c>
      <c r="BV178" s="185">
        <v>59</v>
      </c>
      <c r="BW178" s="185">
        <v>47</v>
      </c>
      <c r="BX178" s="185">
        <v>62</v>
      </c>
      <c r="BY178" s="185">
        <v>53</v>
      </c>
      <c r="BZ178" s="185">
        <v>70</v>
      </c>
      <c r="CA178" s="185">
        <v>42</v>
      </c>
      <c r="CB178" s="185">
        <v>52</v>
      </c>
      <c r="CC178" s="185">
        <v>48</v>
      </c>
      <c r="CD178" s="185">
        <v>48</v>
      </c>
      <c r="CE178" s="185">
        <v>37</v>
      </c>
      <c r="CF178" s="185">
        <v>40</v>
      </c>
      <c r="CG178" s="185">
        <v>42</v>
      </c>
      <c r="CH178" s="185">
        <v>36</v>
      </c>
      <c r="CI178" s="185">
        <v>29</v>
      </c>
      <c r="CJ178" s="185">
        <v>28</v>
      </c>
      <c r="CK178" s="185">
        <v>26</v>
      </c>
      <c r="CL178" s="185">
        <v>21</v>
      </c>
      <c r="CM178" s="185">
        <v>24</v>
      </c>
      <c r="CN178" s="185">
        <v>18</v>
      </c>
      <c r="CO178" s="185">
        <v>53</v>
      </c>
    </row>
    <row r="179" spans="1:93" ht="19.95" customHeight="1">
      <c r="A179" s="185" t="s">
        <v>287</v>
      </c>
      <c r="B179" s="185">
        <v>5880</v>
      </c>
      <c r="C179" s="185">
        <v>44</v>
      </c>
      <c r="D179" s="185">
        <v>47</v>
      </c>
      <c r="E179" s="185">
        <v>46</v>
      </c>
      <c r="F179" s="185">
        <v>44</v>
      </c>
      <c r="G179" s="185">
        <v>29</v>
      </c>
      <c r="H179" s="185">
        <v>26</v>
      </c>
      <c r="I179" s="185">
        <v>35</v>
      </c>
      <c r="J179" s="185">
        <v>52</v>
      </c>
      <c r="K179" s="185">
        <v>39</v>
      </c>
      <c r="L179" s="185">
        <v>28</v>
      </c>
      <c r="M179" s="185">
        <v>35</v>
      </c>
      <c r="N179" s="185">
        <v>39</v>
      </c>
      <c r="O179" s="185">
        <v>37</v>
      </c>
      <c r="P179" s="185">
        <v>43</v>
      </c>
      <c r="Q179" s="185">
        <v>24</v>
      </c>
      <c r="R179" s="185">
        <v>34</v>
      </c>
      <c r="S179" s="185">
        <v>29</v>
      </c>
      <c r="T179" s="185">
        <v>22</v>
      </c>
      <c r="U179" s="185">
        <v>37</v>
      </c>
      <c r="V179" s="185">
        <v>34</v>
      </c>
      <c r="W179" s="185">
        <v>39</v>
      </c>
      <c r="X179" s="185">
        <v>41</v>
      </c>
      <c r="Y179" s="185">
        <v>55</v>
      </c>
      <c r="Z179" s="185">
        <v>103</v>
      </c>
      <c r="AA179" s="185">
        <v>149</v>
      </c>
      <c r="AB179" s="185">
        <v>176</v>
      </c>
      <c r="AC179" s="185">
        <v>211</v>
      </c>
      <c r="AD179" s="185">
        <v>217</v>
      </c>
      <c r="AE179" s="185">
        <v>204</v>
      </c>
      <c r="AF179" s="185">
        <v>209</v>
      </c>
      <c r="AG179" s="185">
        <v>226</v>
      </c>
      <c r="AH179" s="185">
        <v>194</v>
      </c>
      <c r="AI179" s="185">
        <v>162</v>
      </c>
      <c r="AJ179" s="185">
        <v>167</v>
      </c>
      <c r="AK179" s="185">
        <v>147</v>
      </c>
      <c r="AL179" s="185">
        <v>113</v>
      </c>
      <c r="AM179" s="185">
        <v>123</v>
      </c>
      <c r="AN179" s="185">
        <v>91</v>
      </c>
      <c r="AO179" s="185">
        <v>104</v>
      </c>
      <c r="AP179" s="185">
        <v>109</v>
      </c>
      <c r="AQ179" s="185">
        <v>95</v>
      </c>
      <c r="AR179" s="185">
        <v>87</v>
      </c>
      <c r="AS179" s="185">
        <v>84</v>
      </c>
      <c r="AT179" s="185">
        <v>78</v>
      </c>
      <c r="AU179" s="185">
        <v>81</v>
      </c>
      <c r="AV179" s="185">
        <v>70</v>
      </c>
      <c r="AW179" s="185">
        <v>65</v>
      </c>
      <c r="AX179" s="185">
        <v>64</v>
      </c>
      <c r="AY179" s="185">
        <v>66</v>
      </c>
      <c r="AZ179" s="185">
        <v>72</v>
      </c>
      <c r="BA179" s="185">
        <v>61</v>
      </c>
      <c r="BB179" s="185">
        <v>55</v>
      </c>
      <c r="BC179" s="185">
        <v>61</v>
      </c>
      <c r="BD179" s="185">
        <v>57</v>
      </c>
      <c r="BE179" s="185">
        <v>77</v>
      </c>
      <c r="BF179" s="185">
        <v>61</v>
      </c>
      <c r="BG179" s="185">
        <v>47</v>
      </c>
      <c r="BH179" s="185">
        <v>59</v>
      </c>
      <c r="BI179" s="185">
        <v>57</v>
      </c>
      <c r="BJ179" s="185">
        <v>46</v>
      </c>
      <c r="BK179" s="185">
        <v>48</v>
      </c>
      <c r="BL179" s="185">
        <v>58</v>
      </c>
      <c r="BM179" s="185">
        <v>61</v>
      </c>
      <c r="BN179" s="185">
        <v>51</v>
      </c>
      <c r="BO179" s="185">
        <v>48</v>
      </c>
      <c r="BP179" s="185">
        <v>47</v>
      </c>
      <c r="BQ179" s="185">
        <v>60</v>
      </c>
      <c r="BR179" s="185">
        <v>59</v>
      </c>
      <c r="BS179" s="185">
        <v>48</v>
      </c>
      <c r="BT179" s="185">
        <v>40</v>
      </c>
      <c r="BU179" s="185">
        <v>47</v>
      </c>
      <c r="BV179" s="185">
        <v>33</v>
      </c>
      <c r="BW179" s="185">
        <v>29</v>
      </c>
      <c r="BX179" s="185">
        <v>29</v>
      </c>
      <c r="BY179" s="185">
        <v>29</v>
      </c>
      <c r="BZ179" s="185">
        <v>28</v>
      </c>
      <c r="CA179" s="185">
        <v>24</v>
      </c>
      <c r="CB179" s="185">
        <v>18</v>
      </c>
      <c r="CC179" s="185">
        <v>18</v>
      </c>
      <c r="CD179" s="185">
        <v>24</v>
      </c>
      <c r="CE179" s="185">
        <v>23</v>
      </c>
      <c r="CF179" s="185">
        <v>22</v>
      </c>
      <c r="CG179" s="185">
        <v>18</v>
      </c>
      <c r="CH179" s="185">
        <v>12</v>
      </c>
      <c r="CI179" s="185">
        <v>18</v>
      </c>
      <c r="CJ179" s="185">
        <v>4</v>
      </c>
      <c r="CK179" s="185">
        <v>7</v>
      </c>
      <c r="CL179" s="185">
        <v>9</v>
      </c>
      <c r="CM179" s="185">
        <v>10</v>
      </c>
      <c r="CN179" s="185">
        <v>6</v>
      </c>
      <c r="CO179" s="185">
        <v>45</v>
      </c>
    </row>
    <row r="180" spans="1:93" ht="19.95" customHeight="1">
      <c r="A180" s="185" t="s">
        <v>288</v>
      </c>
      <c r="B180" s="185">
        <v>7474</v>
      </c>
      <c r="C180" s="185">
        <v>59</v>
      </c>
      <c r="D180" s="185">
        <v>50</v>
      </c>
      <c r="E180" s="185">
        <v>56</v>
      </c>
      <c r="F180" s="185">
        <v>58</v>
      </c>
      <c r="G180" s="185">
        <v>48</v>
      </c>
      <c r="H180" s="185">
        <v>47</v>
      </c>
      <c r="I180" s="185">
        <v>64</v>
      </c>
      <c r="J180" s="185">
        <v>71</v>
      </c>
      <c r="K180" s="185">
        <v>44</v>
      </c>
      <c r="L180" s="185">
        <v>47</v>
      </c>
      <c r="M180" s="185">
        <v>43</v>
      </c>
      <c r="N180" s="185">
        <v>52</v>
      </c>
      <c r="O180" s="185">
        <v>52</v>
      </c>
      <c r="P180" s="185">
        <v>46</v>
      </c>
      <c r="Q180" s="185">
        <v>42</v>
      </c>
      <c r="R180" s="185">
        <v>47</v>
      </c>
      <c r="S180" s="185">
        <v>39</v>
      </c>
      <c r="T180" s="185">
        <v>42</v>
      </c>
      <c r="U180" s="185">
        <v>127</v>
      </c>
      <c r="V180" s="185">
        <v>246</v>
      </c>
      <c r="W180" s="185">
        <v>238</v>
      </c>
      <c r="X180" s="185">
        <v>213</v>
      </c>
      <c r="Y180" s="185">
        <v>256</v>
      </c>
      <c r="Z180" s="185">
        <v>300</v>
      </c>
      <c r="AA180" s="185">
        <v>251</v>
      </c>
      <c r="AB180" s="185">
        <v>222</v>
      </c>
      <c r="AC180" s="185">
        <v>204</v>
      </c>
      <c r="AD180" s="185">
        <v>181</v>
      </c>
      <c r="AE180" s="185">
        <v>154</v>
      </c>
      <c r="AF180" s="185">
        <v>169</v>
      </c>
      <c r="AG180" s="185">
        <v>159</v>
      </c>
      <c r="AH180" s="185">
        <v>137</v>
      </c>
      <c r="AI180" s="185">
        <v>130</v>
      </c>
      <c r="AJ180" s="185">
        <v>152</v>
      </c>
      <c r="AK180" s="185">
        <v>132</v>
      </c>
      <c r="AL180" s="185">
        <v>120</v>
      </c>
      <c r="AM180" s="185">
        <v>111</v>
      </c>
      <c r="AN180" s="185">
        <v>118</v>
      </c>
      <c r="AO180" s="185">
        <v>86</v>
      </c>
      <c r="AP180" s="185">
        <v>90</v>
      </c>
      <c r="AQ180" s="185">
        <v>111</v>
      </c>
      <c r="AR180" s="185">
        <v>72</v>
      </c>
      <c r="AS180" s="185">
        <v>75</v>
      </c>
      <c r="AT180" s="185">
        <v>82</v>
      </c>
      <c r="AU180" s="185">
        <v>95</v>
      </c>
      <c r="AV180" s="185">
        <v>70</v>
      </c>
      <c r="AW180" s="185">
        <v>62</v>
      </c>
      <c r="AX180" s="185">
        <v>62</v>
      </c>
      <c r="AY180" s="185">
        <v>79</v>
      </c>
      <c r="AZ180" s="185">
        <v>67</v>
      </c>
      <c r="BA180" s="185">
        <v>72</v>
      </c>
      <c r="BB180" s="185">
        <v>64</v>
      </c>
      <c r="BC180" s="185">
        <v>84</v>
      </c>
      <c r="BD180" s="185">
        <v>66</v>
      </c>
      <c r="BE180" s="185">
        <v>67</v>
      </c>
      <c r="BF180" s="185">
        <v>79</v>
      </c>
      <c r="BG180" s="185">
        <v>97</v>
      </c>
      <c r="BH180" s="185">
        <v>84</v>
      </c>
      <c r="BI180" s="185">
        <v>79</v>
      </c>
      <c r="BJ180" s="185">
        <v>69</v>
      </c>
      <c r="BK180" s="185">
        <v>73</v>
      </c>
      <c r="BL180" s="185">
        <v>67</v>
      </c>
      <c r="BM180" s="185">
        <v>53</v>
      </c>
      <c r="BN180" s="185">
        <v>72</v>
      </c>
      <c r="BO180" s="185">
        <v>59</v>
      </c>
      <c r="BP180" s="185">
        <v>65</v>
      </c>
      <c r="BQ180" s="185">
        <v>55</v>
      </c>
      <c r="BR180" s="185">
        <v>73</v>
      </c>
      <c r="BS180" s="185">
        <v>55</v>
      </c>
      <c r="BT180" s="185">
        <v>42</v>
      </c>
      <c r="BU180" s="185">
        <v>52</v>
      </c>
      <c r="BV180" s="185">
        <v>58</v>
      </c>
      <c r="BW180" s="185">
        <v>51</v>
      </c>
      <c r="BX180" s="185">
        <v>53</v>
      </c>
      <c r="BY180" s="185">
        <v>39</v>
      </c>
      <c r="BZ180" s="185">
        <v>38</v>
      </c>
      <c r="CA180" s="185">
        <v>39</v>
      </c>
      <c r="CB180" s="185">
        <v>27</v>
      </c>
      <c r="CC180" s="185">
        <v>34</v>
      </c>
      <c r="CD180" s="185">
        <v>24</v>
      </c>
      <c r="CE180" s="185">
        <v>30</v>
      </c>
      <c r="CF180" s="185">
        <v>23</v>
      </c>
      <c r="CG180" s="185">
        <v>26</v>
      </c>
      <c r="CH180" s="185">
        <v>23</v>
      </c>
      <c r="CI180" s="185">
        <v>11</v>
      </c>
      <c r="CJ180" s="185">
        <v>15</v>
      </c>
      <c r="CK180" s="185">
        <v>13</v>
      </c>
      <c r="CL180" s="185">
        <v>14</v>
      </c>
      <c r="CM180" s="185">
        <v>9</v>
      </c>
      <c r="CN180" s="185">
        <v>10</v>
      </c>
      <c r="CO180" s="185">
        <v>32</v>
      </c>
    </row>
    <row r="181" spans="1:93" ht="19.95" customHeight="1">
      <c r="A181" s="185" t="s">
        <v>289</v>
      </c>
      <c r="B181" s="185">
        <v>6047</v>
      </c>
      <c r="C181" s="185">
        <v>46</v>
      </c>
      <c r="D181" s="185">
        <v>39</v>
      </c>
      <c r="E181" s="185">
        <v>44</v>
      </c>
      <c r="F181" s="185">
        <v>58</v>
      </c>
      <c r="G181" s="185">
        <v>41</v>
      </c>
      <c r="H181" s="185">
        <v>32</v>
      </c>
      <c r="I181" s="185">
        <v>55</v>
      </c>
      <c r="J181" s="185">
        <v>50</v>
      </c>
      <c r="K181" s="185">
        <v>50</v>
      </c>
      <c r="L181" s="185">
        <v>66</v>
      </c>
      <c r="M181" s="185">
        <v>58</v>
      </c>
      <c r="N181" s="185">
        <v>39</v>
      </c>
      <c r="O181" s="185">
        <v>41</v>
      </c>
      <c r="P181" s="185">
        <v>38</v>
      </c>
      <c r="Q181" s="185">
        <v>58</v>
      </c>
      <c r="R181" s="185">
        <v>44</v>
      </c>
      <c r="S181" s="185">
        <v>42</v>
      </c>
      <c r="T181" s="185">
        <v>37</v>
      </c>
      <c r="U181" s="185">
        <v>49</v>
      </c>
      <c r="V181" s="185">
        <v>38</v>
      </c>
      <c r="W181" s="185">
        <v>54</v>
      </c>
      <c r="X181" s="185">
        <v>60</v>
      </c>
      <c r="Y181" s="185">
        <v>69</v>
      </c>
      <c r="Z181" s="185">
        <v>70</v>
      </c>
      <c r="AA181" s="185">
        <v>66</v>
      </c>
      <c r="AB181" s="185">
        <v>59</v>
      </c>
      <c r="AC181" s="185">
        <v>56</v>
      </c>
      <c r="AD181" s="185">
        <v>72</v>
      </c>
      <c r="AE181" s="185">
        <v>65</v>
      </c>
      <c r="AF181" s="185">
        <v>83</v>
      </c>
      <c r="AG181" s="185">
        <v>87</v>
      </c>
      <c r="AH181" s="185">
        <v>79</v>
      </c>
      <c r="AI181" s="185">
        <v>71</v>
      </c>
      <c r="AJ181" s="185">
        <v>94</v>
      </c>
      <c r="AK181" s="185">
        <v>66</v>
      </c>
      <c r="AL181" s="185">
        <v>78</v>
      </c>
      <c r="AM181" s="185">
        <v>66</v>
      </c>
      <c r="AN181" s="185">
        <v>63</v>
      </c>
      <c r="AO181" s="185">
        <v>45</v>
      </c>
      <c r="AP181" s="185">
        <v>62</v>
      </c>
      <c r="AQ181" s="185">
        <v>65</v>
      </c>
      <c r="AR181" s="185">
        <v>74</v>
      </c>
      <c r="AS181" s="185">
        <v>77</v>
      </c>
      <c r="AT181" s="185">
        <v>77</v>
      </c>
      <c r="AU181" s="185">
        <v>55</v>
      </c>
      <c r="AV181" s="185">
        <v>44</v>
      </c>
      <c r="AW181" s="185">
        <v>56</v>
      </c>
      <c r="AX181" s="185">
        <v>56</v>
      </c>
      <c r="AY181" s="185">
        <v>52</v>
      </c>
      <c r="AZ181" s="185">
        <v>66</v>
      </c>
      <c r="BA181" s="185">
        <v>86</v>
      </c>
      <c r="BB181" s="185">
        <v>99</v>
      </c>
      <c r="BC181" s="185">
        <v>86</v>
      </c>
      <c r="BD181" s="185">
        <v>109</v>
      </c>
      <c r="BE181" s="185">
        <v>104</v>
      </c>
      <c r="BF181" s="185">
        <v>74</v>
      </c>
      <c r="BG181" s="185">
        <v>92</v>
      </c>
      <c r="BH181" s="185">
        <v>131</v>
      </c>
      <c r="BI181" s="185">
        <v>115</v>
      </c>
      <c r="BJ181" s="185">
        <v>126</v>
      </c>
      <c r="BK181" s="185">
        <v>102</v>
      </c>
      <c r="BL181" s="185">
        <v>114</v>
      </c>
      <c r="BM181" s="185">
        <v>102</v>
      </c>
      <c r="BN181" s="185">
        <v>116</v>
      </c>
      <c r="BO181" s="185">
        <v>93</v>
      </c>
      <c r="BP181" s="185">
        <v>81</v>
      </c>
      <c r="BQ181" s="185">
        <v>83</v>
      </c>
      <c r="BR181" s="185">
        <v>90</v>
      </c>
      <c r="BS181" s="185">
        <v>72</v>
      </c>
      <c r="BT181" s="185">
        <v>85</v>
      </c>
      <c r="BU181" s="185">
        <v>64</v>
      </c>
      <c r="BV181" s="185">
        <v>69</v>
      </c>
      <c r="BW181" s="185">
        <v>60</v>
      </c>
      <c r="BX181" s="185">
        <v>73</v>
      </c>
      <c r="BY181" s="185">
        <v>72</v>
      </c>
      <c r="BZ181" s="185">
        <v>74</v>
      </c>
      <c r="CA181" s="185">
        <v>72</v>
      </c>
      <c r="CB181" s="185">
        <v>62</v>
      </c>
      <c r="CC181" s="185">
        <v>68</v>
      </c>
      <c r="CD181" s="185">
        <v>59</v>
      </c>
      <c r="CE181" s="185">
        <v>50</v>
      </c>
      <c r="CF181" s="185">
        <v>55</v>
      </c>
      <c r="CG181" s="185">
        <v>49</v>
      </c>
      <c r="CH181" s="185">
        <v>49</v>
      </c>
      <c r="CI181" s="185">
        <v>48</v>
      </c>
      <c r="CJ181" s="185">
        <v>40</v>
      </c>
      <c r="CK181" s="185">
        <v>25</v>
      </c>
      <c r="CL181" s="185">
        <v>38</v>
      </c>
      <c r="CM181" s="185">
        <v>29</v>
      </c>
      <c r="CN181" s="185">
        <v>21</v>
      </c>
      <c r="CO181" s="185">
        <v>98</v>
      </c>
    </row>
    <row r="182" spans="1:93" ht="19.95" customHeight="1">
      <c r="A182" s="185" t="s">
        <v>290</v>
      </c>
      <c r="B182" s="185">
        <v>5189</v>
      </c>
      <c r="C182" s="185">
        <v>55</v>
      </c>
      <c r="D182" s="185">
        <v>46</v>
      </c>
      <c r="E182" s="185">
        <v>55</v>
      </c>
      <c r="F182" s="185">
        <v>46</v>
      </c>
      <c r="G182" s="185">
        <v>68</v>
      </c>
      <c r="H182" s="185">
        <v>52</v>
      </c>
      <c r="I182" s="185">
        <v>58</v>
      </c>
      <c r="J182" s="185">
        <v>38</v>
      </c>
      <c r="K182" s="185">
        <v>43</v>
      </c>
      <c r="L182" s="185">
        <v>60</v>
      </c>
      <c r="M182" s="185">
        <v>42</v>
      </c>
      <c r="N182" s="185">
        <v>36</v>
      </c>
      <c r="O182" s="185">
        <v>46</v>
      </c>
      <c r="P182" s="185">
        <v>34</v>
      </c>
      <c r="Q182" s="185">
        <v>49</v>
      </c>
      <c r="R182" s="185">
        <v>53</v>
      </c>
      <c r="S182" s="185">
        <v>41</v>
      </c>
      <c r="T182" s="185">
        <v>28</v>
      </c>
      <c r="U182" s="185">
        <v>41</v>
      </c>
      <c r="V182" s="185">
        <v>30</v>
      </c>
      <c r="W182" s="185">
        <v>35</v>
      </c>
      <c r="X182" s="185">
        <v>38</v>
      </c>
      <c r="Y182" s="185">
        <v>47</v>
      </c>
      <c r="Z182" s="185">
        <v>64</v>
      </c>
      <c r="AA182" s="185">
        <v>67</v>
      </c>
      <c r="AB182" s="185">
        <v>73</v>
      </c>
      <c r="AC182" s="185">
        <v>72</v>
      </c>
      <c r="AD182" s="185">
        <v>73</v>
      </c>
      <c r="AE182" s="185">
        <v>79</v>
      </c>
      <c r="AF182" s="185">
        <v>103</v>
      </c>
      <c r="AG182" s="185">
        <v>88</v>
      </c>
      <c r="AH182" s="185">
        <v>106</v>
      </c>
      <c r="AI182" s="185">
        <v>106</v>
      </c>
      <c r="AJ182" s="185">
        <v>83</v>
      </c>
      <c r="AK182" s="185">
        <v>84</v>
      </c>
      <c r="AL182" s="185">
        <v>97</v>
      </c>
      <c r="AM182" s="185">
        <v>64</v>
      </c>
      <c r="AN182" s="185">
        <v>84</v>
      </c>
      <c r="AO182" s="185">
        <v>69</v>
      </c>
      <c r="AP182" s="185">
        <v>85</v>
      </c>
      <c r="AQ182" s="185">
        <v>67</v>
      </c>
      <c r="AR182" s="185">
        <v>85</v>
      </c>
      <c r="AS182" s="185">
        <v>66</v>
      </c>
      <c r="AT182" s="185">
        <v>78</v>
      </c>
      <c r="AU182" s="185">
        <v>62</v>
      </c>
      <c r="AV182" s="185">
        <v>49</v>
      </c>
      <c r="AW182" s="185">
        <v>40</v>
      </c>
      <c r="AX182" s="185">
        <v>77</v>
      </c>
      <c r="AY182" s="185">
        <v>65</v>
      </c>
      <c r="AZ182" s="185">
        <v>53</v>
      </c>
      <c r="BA182" s="185">
        <v>58</v>
      </c>
      <c r="BB182" s="185">
        <v>65</v>
      </c>
      <c r="BC182" s="185">
        <v>50</v>
      </c>
      <c r="BD182" s="185">
        <v>52</v>
      </c>
      <c r="BE182" s="185">
        <v>61</v>
      </c>
      <c r="BF182" s="185">
        <v>65</v>
      </c>
      <c r="BG182" s="185">
        <v>66</v>
      </c>
      <c r="BH182" s="185">
        <v>71</v>
      </c>
      <c r="BI182" s="185">
        <v>89</v>
      </c>
      <c r="BJ182" s="185">
        <v>50</v>
      </c>
      <c r="BK182" s="185">
        <v>66</v>
      </c>
      <c r="BL182" s="185">
        <v>72</v>
      </c>
      <c r="BM182" s="185">
        <v>60</v>
      </c>
      <c r="BN182" s="185">
        <v>82</v>
      </c>
      <c r="BO182" s="185">
        <v>59</v>
      </c>
      <c r="BP182" s="185">
        <v>66</v>
      </c>
      <c r="BQ182" s="185">
        <v>87</v>
      </c>
      <c r="BR182" s="185">
        <v>68</v>
      </c>
      <c r="BS182" s="185">
        <v>70</v>
      </c>
      <c r="BT182" s="185">
        <v>69</v>
      </c>
      <c r="BU182" s="185">
        <v>56</v>
      </c>
      <c r="BV182" s="185">
        <v>53</v>
      </c>
      <c r="BW182" s="185">
        <v>51</v>
      </c>
      <c r="BX182" s="185">
        <v>59</v>
      </c>
      <c r="BY182" s="185">
        <v>56</v>
      </c>
      <c r="BZ182" s="185">
        <v>49</v>
      </c>
      <c r="CA182" s="185">
        <v>42</v>
      </c>
      <c r="CB182" s="185">
        <v>30</v>
      </c>
      <c r="CC182" s="185">
        <v>41</v>
      </c>
      <c r="CD182" s="185">
        <v>22</v>
      </c>
      <c r="CE182" s="185">
        <v>27</v>
      </c>
      <c r="CF182" s="185">
        <v>30</v>
      </c>
      <c r="CG182" s="185">
        <v>25</v>
      </c>
      <c r="CH182" s="185">
        <v>28</v>
      </c>
      <c r="CI182" s="185">
        <v>33</v>
      </c>
      <c r="CJ182" s="185">
        <v>23</v>
      </c>
      <c r="CK182" s="185">
        <v>15</v>
      </c>
      <c r="CL182" s="185">
        <v>19</v>
      </c>
      <c r="CM182" s="185">
        <v>17</v>
      </c>
      <c r="CN182" s="185">
        <v>11</v>
      </c>
      <c r="CO182" s="185">
        <v>96</v>
      </c>
    </row>
    <row r="183" spans="1:93" ht="19.95" customHeight="1">
      <c r="A183" s="185" t="s">
        <v>291</v>
      </c>
      <c r="B183" s="185">
        <v>7764</v>
      </c>
      <c r="C183" s="185">
        <v>86</v>
      </c>
      <c r="D183" s="185">
        <v>73</v>
      </c>
      <c r="E183" s="185">
        <v>60</v>
      </c>
      <c r="F183" s="185">
        <v>63</v>
      </c>
      <c r="G183" s="185">
        <v>63</v>
      </c>
      <c r="H183" s="185">
        <v>73</v>
      </c>
      <c r="I183" s="185">
        <v>78</v>
      </c>
      <c r="J183" s="185">
        <v>73</v>
      </c>
      <c r="K183" s="185">
        <v>67</v>
      </c>
      <c r="L183" s="185">
        <v>84</v>
      </c>
      <c r="M183" s="185">
        <v>95</v>
      </c>
      <c r="N183" s="185">
        <v>119</v>
      </c>
      <c r="O183" s="185">
        <v>94</v>
      </c>
      <c r="P183" s="185">
        <v>101</v>
      </c>
      <c r="Q183" s="185">
        <v>100</v>
      </c>
      <c r="R183" s="185">
        <v>95</v>
      </c>
      <c r="S183" s="185">
        <v>87</v>
      </c>
      <c r="T183" s="185">
        <v>73</v>
      </c>
      <c r="U183" s="185">
        <v>75</v>
      </c>
      <c r="V183" s="185">
        <v>96</v>
      </c>
      <c r="W183" s="185">
        <v>93</v>
      </c>
      <c r="X183" s="185">
        <v>96</v>
      </c>
      <c r="Y183" s="185">
        <v>87</v>
      </c>
      <c r="Z183" s="185">
        <v>105</v>
      </c>
      <c r="AA183" s="185">
        <v>79</v>
      </c>
      <c r="AB183" s="185">
        <v>80</v>
      </c>
      <c r="AC183" s="185">
        <v>89</v>
      </c>
      <c r="AD183" s="185">
        <v>86</v>
      </c>
      <c r="AE183" s="185">
        <v>90</v>
      </c>
      <c r="AF183" s="185">
        <v>89</v>
      </c>
      <c r="AG183" s="185">
        <v>104</v>
      </c>
      <c r="AH183" s="185">
        <v>120</v>
      </c>
      <c r="AI183" s="185">
        <v>102</v>
      </c>
      <c r="AJ183" s="185">
        <v>99</v>
      </c>
      <c r="AK183" s="185">
        <v>105</v>
      </c>
      <c r="AL183" s="185">
        <v>115</v>
      </c>
      <c r="AM183" s="185">
        <v>110</v>
      </c>
      <c r="AN183" s="185">
        <v>132</v>
      </c>
      <c r="AO183" s="185">
        <v>84</v>
      </c>
      <c r="AP183" s="185">
        <v>100</v>
      </c>
      <c r="AQ183" s="185">
        <v>96</v>
      </c>
      <c r="AR183" s="185">
        <v>119</v>
      </c>
      <c r="AS183" s="185">
        <v>108</v>
      </c>
      <c r="AT183" s="185">
        <v>89</v>
      </c>
      <c r="AU183" s="185">
        <v>88</v>
      </c>
      <c r="AV183" s="185">
        <v>80</v>
      </c>
      <c r="AW183" s="185">
        <v>93</v>
      </c>
      <c r="AX183" s="185">
        <v>81</v>
      </c>
      <c r="AY183" s="185">
        <v>93</v>
      </c>
      <c r="AZ183" s="185">
        <v>106</v>
      </c>
      <c r="BA183" s="185">
        <v>95</v>
      </c>
      <c r="BB183" s="185">
        <v>104</v>
      </c>
      <c r="BC183" s="185">
        <v>110</v>
      </c>
      <c r="BD183" s="185">
        <v>102</v>
      </c>
      <c r="BE183" s="185">
        <v>117</v>
      </c>
      <c r="BF183" s="185">
        <v>99</v>
      </c>
      <c r="BG183" s="185">
        <v>98</v>
      </c>
      <c r="BH183" s="185">
        <v>126</v>
      </c>
      <c r="BI183" s="185">
        <v>134</v>
      </c>
      <c r="BJ183" s="185">
        <v>109</v>
      </c>
      <c r="BK183" s="185">
        <v>129</v>
      </c>
      <c r="BL183" s="185">
        <v>115</v>
      </c>
      <c r="BM183" s="185">
        <v>102</v>
      </c>
      <c r="BN183" s="185">
        <v>121</v>
      </c>
      <c r="BO183" s="185">
        <v>98</v>
      </c>
      <c r="BP183" s="185">
        <v>118</v>
      </c>
      <c r="BQ183" s="185">
        <v>106</v>
      </c>
      <c r="BR183" s="185">
        <v>95</v>
      </c>
      <c r="BS183" s="185">
        <v>79</v>
      </c>
      <c r="BT183" s="185">
        <v>91</v>
      </c>
      <c r="BU183" s="185">
        <v>80</v>
      </c>
      <c r="BV183" s="185">
        <v>64</v>
      </c>
      <c r="BW183" s="185">
        <v>58</v>
      </c>
      <c r="BX183" s="185">
        <v>63</v>
      </c>
      <c r="BY183" s="185">
        <v>64</v>
      </c>
      <c r="BZ183" s="185">
        <v>61</v>
      </c>
      <c r="CA183" s="185">
        <v>50</v>
      </c>
      <c r="CB183" s="185">
        <v>58</v>
      </c>
      <c r="CC183" s="185">
        <v>65</v>
      </c>
      <c r="CD183" s="185">
        <v>55</v>
      </c>
      <c r="CE183" s="185">
        <v>43</v>
      </c>
      <c r="CF183" s="185">
        <v>35</v>
      </c>
      <c r="CG183" s="185">
        <v>38</v>
      </c>
      <c r="CH183" s="185">
        <v>35</v>
      </c>
      <c r="CI183" s="185">
        <v>28</v>
      </c>
      <c r="CJ183" s="185">
        <v>38</v>
      </c>
      <c r="CK183" s="185">
        <v>31</v>
      </c>
      <c r="CL183" s="185">
        <v>34</v>
      </c>
      <c r="CM183" s="185">
        <v>26</v>
      </c>
      <c r="CN183" s="185">
        <v>33</v>
      </c>
      <c r="CO183" s="185">
        <v>84</v>
      </c>
    </row>
    <row r="184" spans="1:93" ht="19.95" customHeight="1">
      <c r="A184" s="185" t="s">
        <v>292</v>
      </c>
      <c r="B184" s="185">
        <v>6542</v>
      </c>
      <c r="C184" s="185">
        <v>55</v>
      </c>
      <c r="D184" s="185">
        <v>64</v>
      </c>
      <c r="E184" s="185">
        <v>62</v>
      </c>
      <c r="F184" s="185">
        <v>68</v>
      </c>
      <c r="G184" s="185">
        <v>68</v>
      </c>
      <c r="H184" s="185">
        <v>55</v>
      </c>
      <c r="I184" s="185">
        <v>59</v>
      </c>
      <c r="J184" s="185">
        <v>63</v>
      </c>
      <c r="K184" s="185">
        <v>80</v>
      </c>
      <c r="L184" s="185">
        <v>54</v>
      </c>
      <c r="M184" s="185">
        <v>62</v>
      </c>
      <c r="N184" s="185">
        <v>64</v>
      </c>
      <c r="O184" s="185">
        <v>79</v>
      </c>
      <c r="P184" s="185">
        <v>76</v>
      </c>
      <c r="Q184" s="185">
        <v>68</v>
      </c>
      <c r="R184" s="185">
        <v>71</v>
      </c>
      <c r="S184" s="185">
        <v>63</v>
      </c>
      <c r="T184" s="185">
        <v>67</v>
      </c>
      <c r="U184" s="185">
        <v>78</v>
      </c>
      <c r="V184" s="185">
        <v>121</v>
      </c>
      <c r="W184" s="185">
        <v>79</v>
      </c>
      <c r="X184" s="185">
        <v>103</v>
      </c>
      <c r="Y184" s="185">
        <v>104</v>
      </c>
      <c r="Z184" s="185">
        <v>103</v>
      </c>
      <c r="AA184" s="185">
        <v>90</v>
      </c>
      <c r="AB184" s="185">
        <v>80</v>
      </c>
      <c r="AC184" s="185">
        <v>99</v>
      </c>
      <c r="AD184" s="185">
        <v>99</v>
      </c>
      <c r="AE184" s="185">
        <v>99</v>
      </c>
      <c r="AF184" s="185">
        <v>103</v>
      </c>
      <c r="AG184" s="185">
        <v>102</v>
      </c>
      <c r="AH184" s="185">
        <v>77</v>
      </c>
      <c r="AI184" s="185">
        <v>109</v>
      </c>
      <c r="AJ184" s="185">
        <v>92</v>
      </c>
      <c r="AK184" s="185">
        <v>110</v>
      </c>
      <c r="AL184" s="185">
        <v>76</v>
      </c>
      <c r="AM184" s="185">
        <v>89</v>
      </c>
      <c r="AN184" s="185">
        <v>75</v>
      </c>
      <c r="AO184" s="185">
        <v>86</v>
      </c>
      <c r="AP184" s="185">
        <v>93</v>
      </c>
      <c r="AQ184" s="185">
        <v>85</v>
      </c>
      <c r="AR184" s="185">
        <v>92</v>
      </c>
      <c r="AS184" s="185">
        <v>72</v>
      </c>
      <c r="AT184" s="185">
        <v>102</v>
      </c>
      <c r="AU184" s="185">
        <v>65</v>
      </c>
      <c r="AV184" s="185">
        <v>73</v>
      </c>
      <c r="AW184" s="185">
        <v>98</v>
      </c>
      <c r="AX184" s="185">
        <v>63</v>
      </c>
      <c r="AY184" s="185">
        <v>83</v>
      </c>
      <c r="AZ184" s="185">
        <v>68</v>
      </c>
      <c r="BA184" s="185">
        <v>79</v>
      </c>
      <c r="BB184" s="185">
        <v>82</v>
      </c>
      <c r="BC184" s="185">
        <v>100</v>
      </c>
      <c r="BD184" s="185">
        <v>113</v>
      </c>
      <c r="BE184" s="185">
        <v>110</v>
      </c>
      <c r="BF184" s="185">
        <v>83</v>
      </c>
      <c r="BG184" s="185">
        <v>103</v>
      </c>
      <c r="BH184" s="185">
        <v>97</v>
      </c>
      <c r="BI184" s="185">
        <v>111</v>
      </c>
      <c r="BJ184" s="185">
        <v>129</v>
      </c>
      <c r="BK184" s="185">
        <v>81</v>
      </c>
      <c r="BL184" s="185">
        <v>94</v>
      </c>
      <c r="BM184" s="185">
        <v>78</v>
      </c>
      <c r="BN184" s="185">
        <v>95</v>
      </c>
      <c r="BO184" s="185">
        <v>79</v>
      </c>
      <c r="BP184" s="185">
        <v>72</v>
      </c>
      <c r="BQ184" s="185">
        <v>78</v>
      </c>
      <c r="BR184" s="185">
        <v>66</v>
      </c>
      <c r="BS184" s="185">
        <v>56</v>
      </c>
      <c r="BT184" s="185">
        <v>62</v>
      </c>
      <c r="BU184" s="185">
        <v>51</v>
      </c>
      <c r="BV184" s="185">
        <v>45</v>
      </c>
      <c r="BW184" s="185">
        <v>61</v>
      </c>
      <c r="BX184" s="185">
        <v>58</v>
      </c>
      <c r="BY184" s="185">
        <v>59</v>
      </c>
      <c r="BZ184" s="185">
        <v>47</v>
      </c>
      <c r="CA184" s="185">
        <v>45</v>
      </c>
      <c r="CB184" s="185">
        <v>39</v>
      </c>
      <c r="CC184" s="185">
        <v>33</v>
      </c>
      <c r="CD184" s="185">
        <v>31</v>
      </c>
      <c r="CE184" s="185">
        <v>34</v>
      </c>
      <c r="CF184" s="185">
        <v>24</v>
      </c>
      <c r="CG184" s="185">
        <v>33</v>
      </c>
      <c r="CH184" s="185">
        <v>36</v>
      </c>
      <c r="CI184" s="185">
        <v>18</v>
      </c>
      <c r="CJ184" s="185">
        <v>16</v>
      </c>
      <c r="CK184" s="185">
        <v>17</v>
      </c>
      <c r="CL184" s="185">
        <v>19</v>
      </c>
      <c r="CM184" s="185">
        <v>16</v>
      </c>
      <c r="CN184" s="185">
        <v>15</v>
      </c>
      <c r="CO184" s="185">
        <v>31</v>
      </c>
    </row>
    <row r="185" spans="1:93" ht="19.95" customHeight="1">
      <c r="A185" s="185" t="s">
        <v>293</v>
      </c>
      <c r="B185" s="185">
        <v>7338</v>
      </c>
      <c r="C185" s="185">
        <v>79</v>
      </c>
      <c r="D185" s="185">
        <v>94</v>
      </c>
      <c r="E185" s="185">
        <v>93</v>
      </c>
      <c r="F185" s="185">
        <v>79</v>
      </c>
      <c r="G185" s="185">
        <v>88</v>
      </c>
      <c r="H185" s="185">
        <v>97</v>
      </c>
      <c r="I185" s="185">
        <v>102</v>
      </c>
      <c r="J185" s="185">
        <v>71</v>
      </c>
      <c r="K185" s="185">
        <v>91</v>
      </c>
      <c r="L185" s="185">
        <v>86</v>
      </c>
      <c r="M185" s="185">
        <v>89</v>
      </c>
      <c r="N185" s="185">
        <v>90</v>
      </c>
      <c r="O185" s="185">
        <v>79</v>
      </c>
      <c r="P185" s="185">
        <v>88</v>
      </c>
      <c r="Q185" s="185">
        <v>74</v>
      </c>
      <c r="R185" s="185">
        <v>66</v>
      </c>
      <c r="S185" s="185">
        <v>84</v>
      </c>
      <c r="T185" s="185">
        <v>62</v>
      </c>
      <c r="U185" s="185">
        <v>56</v>
      </c>
      <c r="V185" s="185">
        <v>87</v>
      </c>
      <c r="W185" s="185">
        <v>86</v>
      </c>
      <c r="X185" s="185">
        <v>81</v>
      </c>
      <c r="Y185" s="185">
        <v>75</v>
      </c>
      <c r="Z185" s="185">
        <v>115</v>
      </c>
      <c r="AA185" s="185">
        <v>108</v>
      </c>
      <c r="AB185" s="185">
        <v>123</v>
      </c>
      <c r="AC185" s="185">
        <v>131</v>
      </c>
      <c r="AD185" s="185">
        <v>138</v>
      </c>
      <c r="AE185" s="185">
        <v>119</v>
      </c>
      <c r="AF185" s="185">
        <v>150</v>
      </c>
      <c r="AG185" s="185">
        <v>176</v>
      </c>
      <c r="AH185" s="185">
        <v>139</v>
      </c>
      <c r="AI185" s="185">
        <v>148</v>
      </c>
      <c r="AJ185" s="185">
        <v>144</v>
      </c>
      <c r="AK185" s="185">
        <v>156</v>
      </c>
      <c r="AL185" s="185">
        <v>159</v>
      </c>
      <c r="AM185" s="185">
        <v>116</v>
      </c>
      <c r="AN185" s="185">
        <v>145</v>
      </c>
      <c r="AO185" s="185">
        <v>118</v>
      </c>
      <c r="AP185" s="185">
        <v>121</v>
      </c>
      <c r="AQ185" s="185">
        <v>126</v>
      </c>
      <c r="AR185" s="185">
        <v>117</v>
      </c>
      <c r="AS185" s="185">
        <v>107</v>
      </c>
      <c r="AT185" s="185">
        <v>130</v>
      </c>
      <c r="AU185" s="185">
        <v>95</v>
      </c>
      <c r="AV185" s="185">
        <v>77</v>
      </c>
      <c r="AW185" s="185">
        <v>97</v>
      </c>
      <c r="AX185" s="185">
        <v>67</v>
      </c>
      <c r="AY185" s="185">
        <v>83</v>
      </c>
      <c r="AZ185" s="185">
        <v>98</v>
      </c>
      <c r="BA185" s="185">
        <v>91</v>
      </c>
      <c r="BB185" s="185">
        <v>90</v>
      </c>
      <c r="BC185" s="185">
        <v>89</v>
      </c>
      <c r="BD185" s="185">
        <v>94</v>
      </c>
      <c r="BE185" s="185">
        <v>89</v>
      </c>
      <c r="BF185" s="185">
        <v>70</v>
      </c>
      <c r="BG185" s="185">
        <v>80</v>
      </c>
      <c r="BH185" s="185">
        <v>80</v>
      </c>
      <c r="BI185" s="185">
        <v>94</v>
      </c>
      <c r="BJ185" s="185">
        <v>97</v>
      </c>
      <c r="BK185" s="185">
        <v>88</v>
      </c>
      <c r="BL185" s="185">
        <v>67</v>
      </c>
      <c r="BM185" s="185">
        <v>71</v>
      </c>
      <c r="BN185" s="185">
        <v>57</v>
      </c>
      <c r="BO185" s="185">
        <v>79</v>
      </c>
      <c r="BP185" s="185">
        <v>62</v>
      </c>
      <c r="BQ185" s="185">
        <v>74</v>
      </c>
      <c r="BR185" s="185">
        <v>65</v>
      </c>
      <c r="BS185" s="185">
        <v>70</v>
      </c>
      <c r="BT185" s="185">
        <v>65</v>
      </c>
      <c r="BU185" s="185">
        <v>38</v>
      </c>
      <c r="BV185" s="185">
        <v>51</v>
      </c>
      <c r="BW185" s="185">
        <v>36</v>
      </c>
      <c r="BX185" s="185">
        <v>36</v>
      </c>
      <c r="BY185" s="185">
        <v>47</v>
      </c>
      <c r="BZ185" s="185">
        <v>35</v>
      </c>
      <c r="CA185" s="185">
        <v>12</v>
      </c>
      <c r="CB185" s="185">
        <v>31</v>
      </c>
      <c r="CC185" s="185">
        <v>25</v>
      </c>
      <c r="CD185" s="185">
        <v>31</v>
      </c>
      <c r="CE185" s="185">
        <v>18</v>
      </c>
      <c r="CF185" s="185">
        <v>22</v>
      </c>
      <c r="CG185" s="185">
        <v>24</v>
      </c>
      <c r="CH185" s="185">
        <v>11</v>
      </c>
      <c r="CI185" s="185">
        <v>17</v>
      </c>
      <c r="CJ185" s="185">
        <v>16</v>
      </c>
      <c r="CK185" s="185">
        <v>17</v>
      </c>
      <c r="CL185" s="185">
        <v>16</v>
      </c>
      <c r="CM185" s="185">
        <v>14</v>
      </c>
      <c r="CN185" s="185">
        <v>12</v>
      </c>
      <c r="CO185" s="185">
        <v>57</v>
      </c>
    </row>
    <row r="186" spans="1:93" ht="19.95" customHeight="1">
      <c r="A186" s="185" t="s">
        <v>294</v>
      </c>
      <c r="B186" s="185">
        <v>6478</v>
      </c>
      <c r="C186" s="185">
        <v>51</v>
      </c>
      <c r="D186" s="185">
        <v>64</v>
      </c>
      <c r="E186" s="185">
        <v>46</v>
      </c>
      <c r="F186" s="185">
        <v>55</v>
      </c>
      <c r="G186" s="185">
        <v>52</v>
      </c>
      <c r="H186" s="185">
        <v>51</v>
      </c>
      <c r="I186" s="185">
        <v>65</v>
      </c>
      <c r="J186" s="185">
        <v>64</v>
      </c>
      <c r="K186" s="185">
        <v>77</v>
      </c>
      <c r="L186" s="185">
        <v>56</v>
      </c>
      <c r="M186" s="185">
        <v>77</v>
      </c>
      <c r="N186" s="185">
        <v>79</v>
      </c>
      <c r="O186" s="185">
        <v>78</v>
      </c>
      <c r="P186" s="185">
        <v>63</v>
      </c>
      <c r="Q186" s="185">
        <v>69</v>
      </c>
      <c r="R186" s="185">
        <v>73</v>
      </c>
      <c r="S186" s="185">
        <v>65</v>
      </c>
      <c r="T186" s="185">
        <v>77</v>
      </c>
      <c r="U186" s="185">
        <v>79</v>
      </c>
      <c r="V186" s="185">
        <v>70</v>
      </c>
      <c r="W186" s="185">
        <v>81</v>
      </c>
      <c r="X186" s="185">
        <v>69</v>
      </c>
      <c r="Y186" s="185">
        <v>95</v>
      </c>
      <c r="Z186" s="185">
        <v>96</v>
      </c>
      <c r="AA186" s="185">
        <v>70</v>
      </c>
      <c r="AB186" s="185">
        <v>60</v>
      </c>
      <c r="AC186" s="185">
        <v>75</v>
      </c>
      <c r="AD186" s="185">
        <v>64</v>
      </c>
      <c r="AE186" s="185">
        <v>74</v>
      </c>
      <c r="AF186" s="185">
        <v>76</v>
      </c>
      <c r="AG186" s="185">
        <v>66</v>
      </c>
      <c r="AH186" s="185">
        <v>82</v>
      </c>
      <c r="AI186" s="185">
        <v>82</v>
      </c>
      <c r="AJ186" s="185">
        <v>86</v>
      </c>
      <c r="AK186" s="185">
        <v>88</v>
      </c>
      <c r="AL186" s="185">
        <v>81</v>
      </c>
      <c r="AM186" s="185">
        <v>91</v>
      </c>
      <c r="AN186" s="185">
        <v>91</v>
      </c>
      <c r="AO186" s="185">
        <v>84</v>
      </c>
      <c r="AP186" s="185">
        <v>88</v>
      </c>
      <c r="AQ186" s="185">
        <v>76</v>
      </c>
      <c r="AR186" s="185">
        <v>66</v>
      </c>
      <c r="AS186" s="185">
        <v>78</v>
      </c>
      <c r="AT186" s="185">
        <v>76</v>
      </c>
      <c r="AU186" s="185">
        <v>84</v>
      </c>
      <c r="AV186" s="185">
        <v>68</v>
      </c>
      <c r="AW186" s="185">
        <v>67</v>
      </c>
      <c r="AX186" s="185">
        <v>84</v>
      </c>
      <c r="AY186" s="185">
        <v>91</v>
      </c>
      <c r="AZ186" s="185">
        <v>79</v>
      </c>
      <c r="BA186" s="185">
        <v>95</v>
      </c>
      <c r="BB186" s="185">
        <v>99</v>
      </c>
      <c r="BC186" s="185">
        <v>94</v>
      </c>
      <c r="BD186" s="185">
        <v>116</v>
      </c>
      <c r="BE186" s="185">
        <v>106</v>
      </c>
      <c r="BF186" s="185">
        <v>113</v>
      </c>
      <c r="BG186" s="185">
        <v>99</v>
      </c>
      <c r="BH186" s="185">
        <v>115</v>
      </c>
      <c r="BI186" s="185">
        <v>118</v>
      </c>
      <c r="BJ186" s="185">
        <v>104</v>
      </c>
      <c r="BK186" s="185">
        <v>150</v>
      </c>
      <c r="BL186" s="185">
        <v>120</v>
      </c>
      <c r="BM186" s="185">
        <v>99</v>
      </c>
      <c r="BN186" s="185">
        <v>90</v>
      </c>
      <c r="BO186" s="185">
        <v>101</v>
      </c>
      <c r="BP186" s="185">
        <v>81</v>
      </c>
      <c r="BQ186" s="185">
        <v>69</v>
      </c>
      <c r="BR186" s="185">
        <v>80</v>
      </c>
      <c r="BS186" s="185">
        <v>74</v>
      </c>
      <c r="BT186" s="185">
        <v>47</v>
      </c>
      <c r="BU186" s="185">
        <v>56</v>
      </c>
      <c r="BV186" s="185">
        <v>60</v>
      </c>
      <c r="BW186" s="185">
        <v>51</v>
      </c>
      <c r="BX186" s="185">
        <v>57</v>
      </c>
      <c r="BY186" s="185">
        <v>40</v>
      </c>
      <c r="BZ186" s="185">
        <v>61</v>
      </c>
      <c r="CA186" s="185">
        <v>37</v>
      </c>
      <c r="CB186" s="185">
        <v>37</v>
      </c>
      <c r="CC186" s="185">
        <v>33</v>
      </c>
      <c r="CD186" s="185">
        <v>40</v>
      </c>
      <c r="CE186" s="185">
        <v>33</v>
      </c>
      <c r="CF186" s="185">
        <v>40</v>
      </c>
      <c r="CG186" s="185">
        <v>32</v>
      </c>
      <c r="CH186" s="185">
        <v>42</v>
      </c>
      <c r="CI186" s="185">
        <v>31</v>
      </c>
      <c r="CJ186" s="185">
        <v>17</v>
      </c>
      <c r="CK186" s="185">
        <v>32</v>
      </c>
      <c r="CL186" s="185">
        <v>25</v>
      </c>
      <c r="CM186" s="185">
        <v>20</v>
      </c>
      <c r="CN186" s="185">
        <v>27</v>
      </c>
      <c r="CO186" s="185">
        <v>58</v>
      </c>
    </row>
    <row r="187" spans="1:93" ht="19.95" customHeight="1">
      <c r="A187" s="185" t="s">
        <v>295</v>
      </c>
      <c r="B187" s="185">
        <v>5417</v>
      </c>
      <c r="C187" s="185">
        <v>46</v>
      </c>
      <c r="D187" s="185">
        <v>59</v>
      </c>
      <c r="E187" s="185">
        <v>63</v>
      </c>
      <c r="F187" s="185">
        <v>58</v>
      </c>
      <c r="G187" s="185">
        <v>39</v>
      </c>
      <c r="H187" s="185">
        <v>40</v>
      </c>
      <c r="I187" s="185">
        <v>44</v>
      </c>
      <c r="J187" s="185">
        <v>60</v>
      </c>
      <c r="K187" s="185">
        <v>50</v>
      </c>
      <c r="L187" s="185">
        <v>44</v>
      </c>
      <c r="M187" s="185">
        <v>56</v>
      </c>
      <c r="N187" s="185">
        <v>56</v>
      </c>
      <c r="O187" s="185">
        <v>57</v>
      </c>
      <c r="P187" s="185">
        <v>48</v>
      </c>
      <c r="Q187" s="185">
        <v>54</v>
      </c>
      <c r="R187" s="185">
        <v>51</v>
      </c>
      <c r="S187" s="185">
        <v>42</v>
      </c>
      <c r="T187" s="185">
        <v>52</v>
      </c>
      <c r="U187" s="185">
        <v>49</v>
      </c>
      <c r="V187" s="185">
        <v>55</v>
      </c>
      <c r="W187" s="185">
        <v>69</v>
      </c>
      <c r="X187" s="185">
        <v>53</v>
      </c>
      <c r="Y187" s="185">
        <v>55</v>
      </c>
      <c r="Z187" s="185">
        <v>72</v>
      </c>
      <c r="AA187" s="185">
        <v>67</v>
      </c>
      <c r="AB187" s="185">
        <v>83</v>
      </c>
      <c r="AC187" s="185">
        <v>81</v>
      </c>
      <c r="AD187" s="185">
        <v>85</v>
      </c>
      <c r="AE187" s="185">
        <v>103</v>
      </c>
      <c r="AF187" s="185">
        <v>91</v>
      </c>
      <c r="AG187" s="185">
        <v>94</v>
      </c>
      <c r="AH187" s="185">
        <v>103</v>
      </c>
      <c r="AI187" s="185">
        <v>103</v>
      </c>
      <c r="AJ187" s="185">
        <v>83</v>
      </c>
      <c r="AK187" s="185">
        <v>87</v>
      </c>
      <c r="AL187" s="185">
        <v>83</v>
      </c>
      <c r="AM187" s="185">
        <v>92</v>
      </c>
      <c r="AN187" s="185">
        <v>76</v>
      </c>
      <c r="AO187" s="185">
        <v>73</v>
      </c>
      <c r="AP187" s="185">
        <v>84</v>
      </c>
      <c r="AQ187" s="185">
        <v>83</v>
      </c>
      <c r="AR187" s="185">
        <v>63</v>
      </c>
      <c r="AS187" s="185">
        <v>70</v>
      </c>
      <c r="AT187" s="185">
        <v>66</v>
      </c>
      <c r="AU187" s="185">
        <v>60</v>
      </c>
      <c r="AV187" s="185">
        <v>55</v>
      </c>
      <c r="AW187" s="185">
        <v>69</v>
      </c>
      <c r="AX187" s="185">
        <v>53</v>
      </c>
      <c r="AY187" s="185">
        <v>57</v>
      </c>
      <c r="AZ187" s="185">
        <v>63</v>
      </c>
      <c r="BA187" s="185">
        <v>59</v>
      </c>
      <c r="BB187" s="185">
        <v>73</v>
      </c>
      <c r="BC187" s="185">
        <v>63</v>
      </c>
      <c r="BD187" s="185">
        <v>61</v>
      </c>
      <c r="BE187" s="185">
        <v>72</v>
      </c>
      <c r="BF187" s="185">
        <v>76</v>
      </c>
      <c r="BG187" s="185">
        <v>64</v>
      </c>
      <c r="BH187" s="185">
        <v>76</v>
      </c>
      <c r="BI187" s="185">
        <v>74</v>
      </c>
      <c r="BJ187" s="185">
        <v>79</v>
      </c>
      <c r="BK187" s="185">
        <v>70</v>
      </c>
      <c r="BL187" s="185">
        <v>64</v>
      </c>
      <c r="BM187" s="185">
        <v>76</v>
      </c>
      <c r="BN187" s="185">
        <v>59</v>
      </c>
      <c r="BO187" s="185">
        <v>75</v>
      </c>
      <c r="BP187" s="185">
        <v>63</v>
      </c>
      <c r="BQ187" s="185">
        <v>75</v>
      </c>
      <c r="BR187" s="185">
        <v>58</v>
      </c>
      <c r="BS187" s="185">
        <v>51</v>
      </c>
      <c r="BT187" s="185">
        <v>61</v>
      </c>
      <c r="BU187" s="185">
        <v>51</v>
      </c>
      <c r="BV187" s="185">
        <v>48</v>
      </c>
      <c r="BW187" s="185">
        <v>46</v>
      </c>
      <c r="BX187" s="185">
        <v>43</v>
      </c>
      <c r="BY187" s="185">
        <v>57</v>
      </c>
      <c r="BZ187" s="185">
        <v>60</v>
      </c>
      <c r="CA187" s="185">
        <v>48</v>
      </c>
      <c r="CB187" s="185">
        <v>50</v>
      </c>
      <c r="CC187" s="185">
        <v>41</v>
      </c>
      <c r="CD187" s="185">
        <v>35</v>
      </c>
      <c r="CE187" s="185">
        <v>39</v>
      </c>
      <c r="CF187" s="185">
        <v>22</v>
      </c>
      <c r="CG187" s="185">
        <v>35</v>
      </c>
      <c r="CH187" s="185">
        <v>26</v>
      </c>
      <c r="CI187" s="185">
        <v>29</v>
      </c>
      <c r="CJ187" s="185">
        <v>22</v>
      </c>
      <c r="CK187" s="185">
        <v>19</v>
      </c>
      <c r="CL187" s="185">
        <v>24</v>
      </c>
      <c r="CM187" s="185">
        <v>15</v>
      </c>
      <c r="CN187" s="185">
        <v>14</v>
      </c>
      <c r="CO187" s="185">
        <v>45</v>
      </c>
    </row>
    <row r="188" spans="1:93" ht="19.95" customHeight="1">
      <c r="A188" s="185" t="s">
        <v>296</v>
      </c>
      <c r="B188" s="185">
        <v>3119</v>
      </c>
      <c r="C188" s="185">
        <v>36</v>
      </c>
      <c r="D188" s="185">
        <v>32</v>
      </c>
      <c r="E188" s="185">
        <v>53</v>
      </c>
      <c r="F188" s="185">
        <v>29</v>
      </c>
      <c r="G188" s="185">
        <v>37</v>
      </c>
      <c r="H188" s="185">
        <v>38</v>
      </c>
      <c r="I188" s="185">
        <v>35</v>
      </c>
      <c r="J188" s="185">
        <v>46</v>
      </c>
      <c r="K188" s="185">
        <v>33</v>
      </c>
      <c r="L188" s="185">
        <v>53</v>
      </c>
      <c r="M188" s="185">
        <v>37</v>
      </c>
      <c r="N188" s="185">
        <v>43</v>
      </c>
      <c r="O188" s="185">
        <v>34</v>
      </c>
      <c r="P188" s="185">
        <v>44</v>
      </c>
      <c r="Q188" s="185">
        <v>42</v>
      </c>
      <c r="R188" s="185">
        <v>39</v>
      </c>
      <c r="S188" s="185">
        <v>38</v>
      </c>
      <c r="T188" s="185">
        <v>30</v>
      </c>
      <c r="U188" s="185">
        <v>38</v>
      </c>
      <c r="V188" s="185">
        <v>29</v>
      </c>
      <c r="W188" s="185">
        <v>27</v>
      </c>
      <c r="X188" s="185">
        <v>40</v>
      </c>
      <c r="Y188" s="185">
        <v>38</v>
      </c>
      <c r="Z188" s="185">
        <v>63</v>
      </c>
      <c r="AA188" s="185">
        <v>75</v>
      </c>
      <c r="AB188" s="185">
        <v>71</v>
      </c>
      <c r="AC188" s="185">
        <v>83</v>
      </c>
      <c r="AD188" s="185">
        <v>78</v>
      </c>
      <c r="AE188" s="185">
        <v>71</v>
      </c>
      <c r="AF188" s="185">
        <v>79</v>
      </c>
      <c r="AG188" s="185">
        <v>71</v>
      </c>
      <c r="AH188" s="185">
        <v>67</v>
      </c>
      <c r="AI188" s="185">
        <v>72</v>
      </c>
      <c r="AJ188" s="185">
        <v>68</v>
      </c>
      <c r="AK188" s="185">
        <v>77</v>
      </c>
      <c r="AL188" s="185">
        <v>73</v>
      </c>
      <c r="AM188" s="185">
        <v>62</v>
      </c>
      <c r="AN188" s="185">
        <v>70</v>
      </c>
      <c r="AO188" s="185">
        <v>57</v>
      </c>
      <c r="AP188" s="185">
        <v>41</v>
      </c>
      <c r="AQ188" s="185">
        <v>64</v>
      </c>
      <c r="AR188" s="185">
        <v>51</v>
      </c>
      <c r="AS188" s="185">
        <v>42</v>
      </c>
      <c r="AT188" s="185">
        <v>54</v>
      </c>
      <c r="AU188" s="185">
        <v>35</v>
      </c>
      <c r="AV188" s="185">
        <v>43</v>
      </c>
      <c r="AW188" s="185">
        <v>32</v>
      </c>
      <c r="AX188" s="185">
        <v>32</v>
      </c>
      <c r="AY188" s="185">
        <v>38</v>
      </c>
      <c r="AZ188" s="185">
        <v>36</v>
      </c>
      <c r="BA188" s="185">
        <v>29</v>
      </c>
      <c r="BB188" s="185">
        <v>31</v>
      </c>
      <c r="BC188" s="185">
        <v>29</v>
      </c>
      <c r="BD188" s="185">
        <v>43</v>
      </c>
      <c r="BE188" s="185">
        <v>31</v>
      </c>
      <c r="BF188" s="185">
        <v>32</v>
      </c>
      <c r="BG188" s="185">
        <v>31</v>
      </c>
      <c r="BH188" s="185">
        <v>29</v>
      </c>
      <c r="BI188" s="185">
        <v>22</v>
      </c>
      <c r="BJ188" s="185">
        <v>26</v>
      </c>
      <c r="BK188" s="185">
        <v>24</v>
      </c>
      <c r="BL188" s="185">
        <v>34</v>
      </c>
      <c r="BM188" s="185">
        <v>28</v>
      </c>
      <c r="BN188" s="185">
        <v>29</v>
      </c>
      <c r="BO188" s="185">
        <v>24</v>
      </c>
      <c r="BP188" s="185">
        <v>19</v>
      </c>
      <c r="BQ188" s="185">
        <v>21</v>
      </c>
      <c r="BR188" s="185">
        <v>13</v>
      </c>
      <c r="BS188" s="185">
        <v>12</v>
      </c>
      <c r="BT188" s="185">
        <v>12</v>
      </c>
      <c r="BU188" s="185">
        <v>6</v>
      </c>
      <c r="BV188" s="185">
        <v>9</v>
      </c>
      <c r="BW188" s="185">
        <v>11</v>
      </c>
      <c r="BX188" s="185">
        <v>8</v>
      </c>
      <c r="BY188" s="185">
        <v>5</v>
      </c>
      <c r="BZ188" s="185">
        <v>6</v>
      </c>
      <c r="CA188" s="185">
        <v>9</v>
      </c>
      <c r="CB188" s="185">
        <v>4</v>
      </c>
      <c r="CC188" s="185">
        <v>6</v>
      </c>
      <c r="CD188" s="185">
        <v>8</v>
      </c>
      <c r="CE188" s="185">
        <v>5</v>
      </c>
      <c r="CF188" s="185">
        <v>6</v>
      </c>
      <c r="CG188" s="185">
        <v>7</v>
      </c>
      <c r="CH188" s="185">
        <v>6</v>
      </c>
      <c r="CI188" s="185">
        <v>4</v>
      </c>
      <c r="CJ188" s="185">
        <v>4</v>
      </c>
      <c r="CK188" s="185">
        <v>3</v>
      </c>
      <c r="CL188" s="185">
        <v>0</v>
      </c>
      <c r="CM188" s="185">
        <v>3</v>
      </c>
      <c r="CN188" s="185">
        <v>2</v>
      </c>
      <c r="CO188" s="185">
        <v>12</v>
      </c>
    </row>
    <row r="189" spans="1:93" ht="19.95" customHeight="1">
      <c r="A189" s="185" t="s">
        <v>297</v>
      </c>
      <c r="B189" s="185">
        <v>3760</v>
      </c>
      <c r="C189" s="185">
        <v>40</v>
      </c>
      <c r="D189" s="185">
        <v>36</v>
      </c>
      <c r="E189" s="185">
        <v>41</v>
      </c>
      <c r="F189" s="185">
        <v>44</v>
      </c>
      <c r="G189" s="185">
        <v>27</v>
      </c>
      <c r="H189" s="185">
        <v>24</v>
      </c>
      <c r="I189" s="185">
        <v>41</v>
      </c>
      <c r="J189" s="185">
        <v>33</v>
      </c>
      <c r="K189" s="185">
        <v>46</v>
      </c>
      <c r="L189" s="185">
        <v>31</v>
      </c>
      <c r="M189" s="185">
        <v>39</v>
      </c>
      <c r="N189" s="185">
        <v>47</v>
      </c>
      <c r="O189" s="185">
        <v>45</v>
      </c>
      <c r="P189" s="185">
        <v>41</v>
      </c>
      <c r="Q189" s="185">
        <v>45</v>
      </c>
      <c r="R189" s="185">
        <v>46</v>
      </c>
      <c r="S189" s="185">
        <v>51</v>
      </c>
      <c r="T189" s="185">
        <v>50</v>
      </c>
      <c r="U189" s="185">
        <v>39</v>
      </c>
      <c r="V189" s="185">
        <v>47</v>
      </c>
      <c r="W189" s="185">
        <v>34</v>
      </c>
      <c r="X189" s="185">
        <v>41</v>
      </c>
      <c r="Y189" s="185">
        <v>30</v>
      </c>
      <c r="Z189" s="185">
        <v>40</v>
      </c>
      <c r="AA189" s="185">
        <v>55</v>
      </c>
      <c r="AB189" s="185">
        <v>44</v>
      </c>
      <c r="AC189" s="185">
        <v>30</v>
      </c>
      <c r="AD189" s="185">
        <v>35</v>
      </c>
      <c r="AE189" s="185">
        <v>36</v>
      </c>
      <c r="AF189" s="185">
        <v>60</v>
      </c>
      <c r="AG189" s="185">
        <v>50</v>
      </c>
      <c r="AH189" s="185">
        <v>54</v>
      </c>
      <c r="AI189" s="185">
        <v>35</v>
      </c>
      <c r="AJ189" s="185">
        <v>37</v>
      </c>
      <c r="AK189" s="185">
        <v>44</v>
      </c>
      <c r="AL189" s="185">
        <v>50</v>
      </c>
      <c r="AM189" s="185">
        <v>57</v>
      </c>
      <c r="AN189" s="185">
        <v>48</v>
      </c>
      <c r="AO189" s="185">
        <v>51</v>
      </c>
      <c r="AP189" s="185">
        <v>40</v>
      </c>
      <c r="AQ189" s="185">
        <v>44</v>
      </c>
      <c r="AR189" s="185">
        <v>46</v>
      </c>
      <c r="AS189" s="185">
        <v>48</v>
      </c>
      <c r="AT189" s="185">
        <v>52</v>
      </c>
      <c r="AU189" s="185">
        <v>50</v>
      </c>
      <c r="AV189" s="185">
        <v>47</v>
      </c>
      <c r="AW189" s="185">
        <v>44</v>
      </c>
      <c r="AX189" s="185">
        <v>50</v>
      </c>
      <c r="AY189" s="185">
        <v>49</v>
      </c>
      <c r="AZ189" s="185">
        <v>54</v>
      </c>
      <c r="BA189" s="185">
        <v>52</v>
      </c>
      <c r="BB189" s="185">
        <v>52</v>
      </c>
      <c r="BC189" s="185">
        <v>44</v>
      </c>
      <c r="BD189" s="185">
        <v>57</v>
      </c>
      <c r="BE189" s="185">
        <v>58</v>
      </c>
      <c r="BF189" s="185">
        <v>42</v>
      </c>
      <c r="BG189" s="185">
        <v>58</v>
      </c>
      <c r="BH189" s="185">
        <v>55</v>
      </c>
      <c r="BI189" s="185">
        <v>54</v>
      </c>
      <c r="BJ189" s="185">
        <v>57</v>
      </c>
      <c r="BK189" s="185">
        <v>54</v>
      </c>
      <c r="BL189" s="185">
        <v>59</v>
      </c>
      <c r="BM189" s="185">
        <v>74</v>
      </c>
      <c r="BN189" s="185">
        <v>65</v>
      </c>
      <c r="BO189" s="185">
        <v>50</v>
      </c>
      <c r="BP189" s="185">
        <v>46</v>
      </c>
      <c r="BQ189" s="185">
        <v>40</v>
      </c>
      <c r="BR189" s="185">
        <v>42</v>
      </c>
      <c r="BS189" s="185">
        <v>47</v>
      </c>
      <c r="BT189" s="185">
        <v>37</v>
      </c>
      <c r="BU189" s="185">
        <v>37</v>
      </c>
      <c r="BV189" s="185">
        <v>34</v>
      </c>
      <c r="BW189" s="185">
        <v>43</v>
      </c>
      <c r="BX189" s="185">
        <v>41</v>
      </c>
      <c r="BY189" s="185">
        <v>39</v>
      </c>
      <c r="BZ189" s="185">
        <v>33</v>
      </c>
      <c r="CA189" s="185">
        <v>21</v>
      </c>
      <c r="CB189" s="185">
        <v>24</v>
      </c>
      <c r="CC189" s="185">
        <v>30</v>
      </c>
      <c r="CD189" s="185">
        <v>19</v>
      </c>
      <c r="CE189" s="185">
        <v>18</v>
      </c>
      <c r="CF189" s="185">
        <v>20</v>
      </c>
      <c r="CG189" s="185">
        <v>24</v>
      </c>
      <c r="CH189" s="185">
        <v>24</v>
      </c>
      <c r="CI189" s="185">
        <v>22</v>
      </c>
      <c r="CJ189" s="185">
        <v>11</v>
      </c>
      <c r="CK189" s="185">
        <v>18</v>
      </c>
      <c r="CL189" s="185">
        <v>14</v>
      </c>
      <c r="CM189" s="185">
        <v>12</v>
      </c>
      <c r="CN189" s="185">
        <v>8</v>
      </c>
      <c r="CO189" s="185">
        <v>57</v>
      </c>
    </row>
    <row r="190" spans="1:93" ht="19.95" customHeight="1">
      <c r="A190" s="185" t="s">
        <v>298</v>
      </c>
      <c r="B190" s="185">
        <v>5221</v>
      </c>
      <c r="C190" s="185">
        <v>51</v>
      </c>
      <c r="D190" s="185">
        <v>38</v>
      </c>
      <c r="E190" s="185">
        <v>68</v>
      </c>
      <c r="F190" s="185">
        <v>51</v>
      </c>
      <c r="G190" s="185">
        <v>53</v>
      </c>
      <c r="H190" s="185">
        <v>63</v>
      </c>
      <c r="I190" s="185">
        <v>82</v>
      </c>
      <c r="J190" s="185">
        <v>78</v>
      </c>
      <c r="K190" s="185">
        <v>88</v>
      </c>
      <c r="L190" s="185">
        <v>65</v>
      </c>
      <c r="M190" s="185">
        <v>68</v>
      </c>
      <c r="N190" s="185">
        <v>69</v>
      </c>
      <c r="O190" s="185">
        <v>69</v>
      </c>
      <c r="P190" s="185">
        <v>56</v>
      </c>
      <c r="Q190" s="185">
        <v>76</v>
      </c>
      <c r="R190" s="185">
        <v>56</v>
      </c>
      <c r="S190" s="185">
        <v>73</v>
      </c>
      <c r="T190" s="185">
        <v>57</v>
      </c>
      <c r="U190" s="185">
        <v>65</v>
      </c>
      <c r="V190" s="185">
        <v>45</v>
      </c>
      <c r="W190" s="185">
        <v>51</v>
      </c>
      <c r="X190" s="185">
        <v>55</v>
      </c>
      <c r="Y190" s="185">
        <v>45</v>
      </c>
      <c r="Z190" s="185">
        <v>69</v>
      </c>
      <c r="AA190" s="185">
        <v>68</v>
      </c>
      <c r="AB190" s="185">
        <v>53</v>
      </c>
      <c r="AC190" s="185">
        <v>63</v>
      </c>
      <c r="AD190" s="185">
        <v>87</v>
      </c>
      <c r="AE190" s="185">
        <v>75</v>
      </c>
      <c r="AF190" s="185">
        <v>78</v>
      </c>
      <c r="AG190" s="185">
        <v>97</v>
      </c>
      <c r="AH190" s="185">
        <v>100</v>
      </c>
      <c r="AI190" s="185">
        <v>79</v>
      </c>
      <c r="AJ190" s="185">
        <v>67</v>
      </c>
      <c r="AK190" s="185">
        <v>110</v>
      </c>
      <c r="AL190" s="185">
        <v>89</v>
      </c>
      <c r="AM190" s="185">
        <v>87</v>
      </c>
      <c r="AN190" s="185">
        <v>90</v>
      </c>
      <c r="AO190" s="185">
        <v>93</v>
      </c>
      <c r="AP190" s="185">
        <v>72</v>
      </c>
      <c r="AQ190" s="185">
        <v>92</v>
      </c>
      <c r="AR190" s="185">
        <v>68</v>
      </c>
      <c r="AS190" s="185">
        <v>63</v>
      </c>
      <c r="AT190" s="185">
        <v>63</v>
      </c>
      <c r="AU190" s="185">
        <v>71</v>
      </c>
      <c r="AV190" s="185">
        <v>40</v>
      </c>
      <c r="AW190" s="185">
        <v>53</v>
      </c>
      <c r="AX190" s="185">
        <v>57</v>
      </c>
      <c r="AY190" s="185">
        <v>66</v>
      </c>
      <c r="AZ190" s="185">
        <v>65</v>
      </c>
      <c r="BA190" s="185">
        <v>65</v>
      </c>
      <c r="BB190" s="185">
        <v>77</v>
      </c>
      <c r="BC190" s="185">
        <v>64</v>
      </c>
      <c r="BD190" s="185">
        <v>86</v>
      </c>
      <c r="BE190" s="185">
        <v>62</v>
      </c>
      <c r="BF190" s="185">
        <v>71</v>
      </c>
      <c r="BG190" s="185">
        <v>79</v>
      </c>
      <c r="BH190" s="185">
        <v>70</v>
      </c>
      <c r="BI190" s="185">
        <v>77</v>
      </c>
      <c r="BJ190" s="185">
        <v>92</v>
      </c>
      <c r="BK190" s="185">
        <v>78</v>
      </c>
      <c r="BL190" s="185">
        <v>63</v>
      </c>
      <c r="BM190" s="185">
        <v>71</v>
      </c>
      <c r="BN190" s="185">
        <v>64</v>
      </c>
      <c r="BO190" s="185">
        <v>49</v>
      </c>
      <c r="BP190" s="185">
        <v>67</v>
      </c>
      <c r="BQ190" s="185">
        <v>57</v>
      </c>
      <c r="BR190" s="185">
        <v>47</v>
      </c>
      <c r="BS190" s="185">
        <v>35</v>
      </c>
      <c r="BT190" s="185">
        <v>38</v>
      </c>
      <c r="BU190" s="185">
        <v>41</v>
      </c>
      <c r="BV190" s="185">
        <v>34</v>
      </c>
      <c r="BW190" s="185">
        <v>28</v>
      </c>
      <c r="BX190" s="185">
        <v>35</v>
      </c>
      <c r="BY190" s="185">
        <v>36</v>
      </c>
      <c r="BZ190" s="185">
        <v>34</v>
      </c>
      <c r="CA190" s="185">
        <v>26</v>
      </c>
      <c r="CB190" s="185">
        <v>23</v>
      </c>
      <c r="CC190" s="185">
        <v>34</v>
      </c>
      <c r="CD190" s="185">
        <v>21</v>
      </c>
      <c r="CE190" s="185">
        <v>21</v>
      </c>
      <c r="CF190" s="185">
        <v>17</v>
      </c>
      <c r="CG190" s="185">
        <v>24</v>
      </c>
      <c r="CH190" s="185">
        <v>10</v>
      </c>
      <c r="CI190" s="185">
        <v>11</v>
      </c>
      <c r="CJ190" s="185">
        <v>14</v>
      </c>
      <c r="CK190" s="185">
        <v>14</v>
      </c>
      <c r="CL190" s="185">
        <v>9</v>
      </c>
      <c r="CM190" s="185">
        <v>11</v>
      </c>
      <c r="CN190" s="185">
        <v>9</v>
      </c>
      <c r="CO190" s="185">
        <v>20</v>
      </c>
    </row>
    <row r="191" spans="1:93" ht="19.95" customHeight="1">
      <c r="A191" s="185" t="s">
        <v>299</v>
      </c>
      <c r="B191" s="185">
        <v>6378</v>
      </c>
      <c r="C191" s="185">
        <v>44</v>
      </c>
      <c r="D191" s="185">
        <v>43</v>
      </c>
      <c r="E191" s="185">
        <v>48</v>
      </c>
      <c r="F191" s="185">
        <v>62</v>
      </c>
      <c r="G191" s="185">
        <v>59</v>
      </c>
      <c r="H191" s="185">
        <v>66</v>
      </c>
      <c r="I191" s="185">
        <v>66</v>
      </c>
      <c r="J191" s="185">
        <v>57</v>
      </c>
      <c r="K191" s="185">
        <v>68</v>
      </c>
      <c r="L191" s="185">
        <v>57</v>
      </c>
      <c r="M191" s="185">
        <v>54</v>
      </c>
      <c r="N191" s="185">
        <v>74</v>
      </c>
      <c r="O191" s="185">
        <v>78</v>
      </c>
      <c r="P191" s="185">
        <v>69</v>
      </c>
      <c r="Q191" s="185">
        <v>57</v>
      </c>
      <c r="R191" s="185">
        <v>74</v>
      </c>
      <c r="S191" s="185">
        <v>63</v>
      </c>
      <c r="T191" s="185">
        <v>73</v>
      </c>
      <c r="U191" s="185">
        <v>55</v>
      </c>
      <c r="V191" s="185">
        <v>63</v>
      </c>
      <c r="W191" s="185">
        <v>57</v>
      </c>
      <c r="X191" s="185">
        <v>57</v>
      </c>
      <c r="Y191" s="185">
        <v>90</v>
      </c>
      <c r="Z191" s="185">
        <v>86</v>
      </c>
      <c r="AA191" s="185">
        <v>76</v>
      </c>
      <c r="AB191" s="185">
        <v>90</v>
      </c>
      <c r="AC191" s="185">
        <v>93</v>
      </c>
      <c r="AD191" s="185">
        <v>86</v>
      </c>
      <c r="AE191" s="185">
        <v>116</v>
      </c>
      <c r="AF191" s="185">
        <v>106</v>
      </c>
      <c r="AG191" s="185">
        <v>109</v>
      </c>
      <c r="AH191" s="185">
        <v>113</v>
      </c>
      <c r="AI191" s="185">
        <v>90</v>
      </c>
      <c r="AJ191" s="185">
        <v>98</v>
      </c>
      <c r="AK191" s="185">
        <v>88</v>
      </c>
      <c r="AL191" s="185">
        <v>90</v>
      </c>
      <c r="AM191" s="185">
        <v>72</v>
      </c>
      <c r="AN191" s="185">
        <v>85</v>
      </c>
      <c r="AO191" s="185">
        <v>70</v>
      </c>
      <c r="AP191" s="185">
        <v>89</v>
      </c>
      <c r="AQ191" s="185">
        <v>73</v>
      </c>
      <c r="AR191" s="185">
        <v>85</v>
      </c>
      <c r="AS191" s="185">
        <v>67</v>
      </c>
      <c r="AT191" s="185">
        <v>86</v>
      </c>
      <c r="AU191" s="185">
        <v>81</v>
      </c>
      <c r="AV191" s="185">
        <v>70</v>
      </c>
      <c r="AW191" s="185">
        <v>69</v>
      </c>
      <c r="AX191" s="185">
        <v>53</v>
      </c>
      <c r="AY191" s="185">
        <v>61</v>
      </c>
      <c r="AZ191" s="185">
        <v>62</v>
      </c>
      <c r="BA191" s="185">
        <v>79</v>
      </c>
      <c r="BB191" s="185">
        <v>94</v>
      </c>
      <c r="BC191" s="185">
        <v>93</v>
      </c>
      <c r="BD191" s="185">
        <v>100</v>
      </c>
      <c r="BE191" s="185">
        <v>78</v>
      </c>
      <c r="BF191" s="185">
        <v>85</v>
      </c>
      <c r="BG191" s="185">
        <v>106</v>
      </c>
      <c r="BH191" s="185">
        <v>103</v>
      </c>
      <c r="BI191" s="185">
        <v>84</v>
      </c>
      <c r="BJ191" s="185">
        <v>114</v>
      </c>
      <c r="BK191" s="185">
        <v>89</v>
      </c>
      <c r="BL191" s="185">
        <v>83</v>
      </c>
      <c r="BM191" s="185">
        <v>86</v>
      </c>
      <c r="BN191" s="185">
        <v>99</v>
      </c>
      <c r="BO191" s="185">
        <v>86</v>
      </c>
      <c r="BP191" s="185">
        <v>72</v>
      </c>
      <c r="BQ191" s="185">
        <v>70</v>
      </c>
      <c r="BR191" s="185">
        <v>71</v>
      </c>
      <c r="BS191" s="185">
        <v>75</v>
      </c>
      <c r="BT191" s="185">
        <v>57</v>
      </c>
      <c r="BU191" s="185">
        <v>52</v>
      </c>
      <c r="BV191" s="185">
        <v>71</v>
      </c>
      <c r="BW191" s="185">
        <v>60</v>
      </c>
      <c r="BX191" s="185">
        <v>52</v>
      </c>
      <c r="BY191" s="185">
        <v>65</v>
      </c>
      <c r="BZ191" s="185">
        <v>63</v>
      </c>
      <c r="CA191" s="185">
        <v>54</v>
      </c>
      <c r="CB191" s="185">
        <v>30</v>
      </c>
      <c r="CC191" s="185">
        <v>28</v>
      </c>
      <c r="CD191" s="185">
        <v>52</v>
      </c>
      <c r="CE191" s="185">
        <v>48</v>
      </c>
      <c r="CF191" s="185">
        <v>38</v>
      </c>
      <c r="CG191" s="185">
        <v>41</v>
      </c>
      <c r="CH191" s="185">
        <v>32</v>
      </c>
      <c r="CI191" s="185">
        <v>37</v>
      </c>
      <c r="CJ191" s="185">
        <v>30</v>
      </c>
      <c r="CK191" s="185">
        <v>31</v>
      </c>
      <c r="CL191" s="185">
        <v>38</v>
      </c>
      <c r="CM191" s="185">
        <v>23</v>
      </c>
      <c r="CN191" s="185">
        <v>19</v>
      </c>
      <c r="CO191" s="185">
        <v>92</v>
      </c>
    </row>
    <row r="192" spans="1:93" ht="19.95" customHeight="1">
      <c r="A192" s="185" t="s">
        <v>300</v>
      </c>
      <c r="B192" s="185">
        <v>3399</v>
      </c>
      <c r="C192" s="185">
        <v>30</v>
      </c>
      <c r="D192" s="185">
        <v>42</v>
      </c>
      <c r="E192" s="185">
        <v>33</v>
      </c>
      <c r="F192" s="185">
        <v>32</v>
      </c>
      <c r="G192" s="185">
        <v>31</v>
      </c>
      <c r="H192" s="185">
        <v>34</v>
      </c>
      <c r="I192" s="185">
        <v>33</v>
      </c>
      <c r="J192" s="185">
        <v>22</v>
      </c>
      <c r="K192" s="185">
        <v>31</v>
      </c>
      <c r="L192" s="185">
        <v>40</v>
      </c>
      <c r="M192" s="185">
        <v>37</v>
      </c>
      <c r="N192" s="185">
        <v>35</v>
      </c>
      <c r="O192" s="185">
        <v>47</v>
      </c>
      <c r="P192" s="185">
        <v>33</v>
      </c>
      <c r="Q192" s="185">
        <v>47</v>
      </c>
      <c r="R192" s="185">
        <v>50</v>
      </c>
      <c r="S192" s="185">
        <v>42</v>
      </c>
      <c r="T192" s="185">
        <v>31</v>
      </c>
      <c r="U192" s="185">
        <v>40</v>
      </c>
      <c r="V192" s="185">
        <v>38</v>
      </c>
      <c r="W192" s="185">
        <v>47</v>
      </c>
      <c r="X192" s="185">
        <v>37</v>
      </c>
      <c r="Y192" s="185">
        <v>29</v>
      </c>
      <c r="Z192" s="185">
        <v>45</v>
      </c>
      <c r="AA192" s="185">
        <v>41</v>
      </c>
      <c r="AB192" s="185">
        <v>32</v>
      </c>
      <c r="AC192" s="185">
        <v>43</v>
      </c>
      <c r="AD192" s="185">
        <v>46</v>
      </c>
      <c r="AE192" s="185">
        <v>45</v>
      </c>
      <c r="AF192" s="185">
        <v>48</v>
      </c>
      <c r="AG192" s="185">
        <v>70</v>
      </c>
      <c r="AH192" s="185">
        <v>55</v>
      </c>
      <c r="AI192" s="185">
        <v>49</v>
      </c>
      <c r="AJ192" s="185">
        <v>52</v>
      </c>
      <c r="AK192" s="185">
        <v>45</v>
      </c>
      <c r="AL192" s="185">
        <v>55</v>
      </c>
      <c r="AM192" s="185">
        <v>56</v>
      </c>
      <c r="AN192" s="185">
        <v>37</v>
      </c>
      <c r="AO192" s="185">
        <v>56</v>
      </c>
      <c r="AP192" s="185">
        <v>48</v>
      </c>
      <c r="AQ192" s="185">
        <v>43</v>
      </c>
      <c r="AR192" s="185">
        <v>50</v>
      </c>
      <c r="AS192" s="185">
        <v>46</v>
      </c>
      <c r="AT192" s="185">
        <v>59</v>
      </c>
      <c r="AU192" s="185">
        <v>43</v>
      </c>
      <c r="AV192" s="185">
        <v>47</v>
      </c>
      <c r="AW192" s="185">
        <v>48</v>
      </c>
      <c r="AX192" s="185">
        <v>47</v>
      </c>
      <c r="AY192" s="185">
        <v>44</v>
      </c>
      <c r="AZ192" s="185">
        <v>45</v>
      </c>
      <c r="BA192" s="185">
        <v>49</v>
      </c>
      <c r="BB192" s="185">
        <v>48</v>
      </c>
      <c r="BC192" s="185">
        <v>68</v>
      </c>
      <c r="BD192" s="185">
        <v>61</v>
      </c>
      <c r="BE192" s="185">
        <v>69</v>
      </c>
      <c r="BF192" s="185">
        <v>58</v>
      </c>
      <c r="BG192" s="185">
        <v>66</v>
      </c>
      <c r="BH192" s="185">
        <v>67</v>
      </c>
      <c r="BI192" s="185">
        <v>75</v>
      </c>
      <c r="BJ192" s="185">
        <v>49</v>
      </c>
      <c r="BK192" s="185">
        <v>55</v>
      </c>
      <c r="BL192" s="185">
        <v>49</v>
      </c>
      <c r="BM192" s="185">
        <v>47</v>
      </c>
      <c r="BN192" s="185">
        <v>39</v>
      </c>
      <c r="BO192" s="185">
        <v>45</v>
      </c>
      <c r="BP192" s="185">
        <v>37</v>
      </c>
      <c r="BQ192" s="185">
        <v>40</v>
      </c>
      <c r="BR192" s="185">
        <v>22</v>
      </c>
      <c r="BS192" s="185">
        <v>42</v>
      </c>
      <c r="BT192" s="185">
        <v>28</v>
      </c>
      <c r="BU192" s="185">
        <v>23</v>
      </c>
      <c r="BV192" s="185">
        <v>14</v>
      </c>
      <c r="BW192" s="185">
        <v>18</v>
      </c>
      <c r="BX192" s="185">
        <v>20</v>
      </c>
      <c r="BY192" s="185">
        <v>11</v>
      </c>
      <c r="BZ192" s="185">
        <v>21</v>
      </c>
      <c r="CA192" s="185">
        <v>17</v>
      </c>
      <c r="CB192" s="185">
        <v>12</v>
      </c>
      <c r="CC192" s="185">
        <v>12</v>
      </c>
      <c r="CD192" s="185">
        <v>17</v>
      </c>
      <c r="CE192" s="185">
        <v>7</v>
      </c>
      <c r="CF192" s="185">
        <v>8</v>
      </c>
      <c r="CG192" s="185">
        <v>9</v>
      </c>
      <c r="CH192" s="185">
        <v>7</v>
      </c>
      <c r="CI192" s="185">
        <v>6</v>
      </c>
      <c r="CJ192" s="185">
        <v>8</v>
      </c>
      <c r="CK192" s="185">
        <v>5</v>
      </c>
      <c r="CL192" s="185">
        <v>8</v>
      </c>
      <c r="CM192" s="185">
        <v>3</v>
      </c>
      <c r="CN192" s="185">
        <v>2</v>
      </c>
      <c r="CO192" s="185">
        <v>21</v>
      </c>
    </row>
    <row r="193" spans="1:93" ht="19.95" customHeight="1">
      <c r="A193" s="185" t="s">
        <v>301</v>
      </c>
      <c r="B193" s="185">
        <v>4149</v>
      </c>
      <c r="C193" s="185">
        <v>48</v>
      </c>
      <c r="D193" s="185">
        <v>48</v>
      </c>
      <c r="E193" s="185">
        <v>57</v>
      </c>
      <c r="F193" s="185">
        <v>48</v>
      </c>
      <c r="G193" s="185">
        <v>40</v>
      </c>
      <c r="H193" s="185">
        <v>60</v>
      </c>
      <c r="I193" s="185">
        <v>52</v>
      </c>
      <c r="J193" s="185">
        <v>48</v>
      </c>
      <c r="K193" s="185">
        <v>60</v>
      </c>
      <c r="L193" s="185">
        <v>67</v>
      </c>
      <c r="M193" s="185">
        <v>61</v>
      </c>
      <c r="N193" s="185">
        <v>52</v>
      </c>
      <c r="O193" s="185">
        <v>66</v>
      </c>
      <c r="P193" s="185">
        <v>45</v>
      </c>
      <c r="Q193" s="185">
        <v>59</v>
      </c>
      <c r="R193" s="185">
        <v>41</v>
      </c>
      <c r="S193" s="185">
        <v>50</v>
      </c>
      <c r="T193" s="185">
        <v>39</v>
      </c>
      <c r="U193" s="185">
        <v>56</v>
      </c>
      <c r="V193" s="185">
        <v>38</v>
      </c>
      <c r="W193" s="185">
        <v>26</v>
      </c>
      <c r="X193" s="185">
        <v>32</v>
      </c>
      <c r="Y193" s="185">
        <v>38</v>
      </c>
      <c r="Z193" s="185">
        <v>41</v>
      </c>
      <c r="AA193" s="185">
        <v>60</v>
      </c>
      <c r="AB193" s="185">
        <v>46</v>
      </c>
      <c r="AC193" s="185">
        <v>48</v>
      </c>
      <c r="AD193" s="185">
        <v>47</v>
      </c>
      <c r="AE193" s="185">
        <v>61</v>
      </c>
      <c r="AF193" s="185">
        <v>43</v>
      </c>
      <c r="AG193" s="185">
        <v>78</v>
      </c>
      <c r="AH193" s="185">
        <v>94</v>
      </c>
      <c r="AI193" s="185">
        <v>59</v>
      </c>
      <c r="AJ193" s="185">
        <v>67</v>
      </c>
      <c r="AK193" s="185">
        <v>73</v>
      </c>
      <c r="AL193" s="185">
        <v>61</v>
      </c>
      <c r="AM193" s="185">
        <v>64</v>
      </c>
      <c r="AN193" s="185">
        <v>51</v>
      </c>
      <c r="AO193" s="185">
        <v>63</v>
      </c>
      <c r="AP193" s="185">
        <v>66</v>
      </c>
      <c r="AQ193" s="185">
        <v>58</v>
      </c>
      <c r="AR193" s="185">
        <v>69</v>
      </c>
      <c r="AS193" s="185">
        <v>48</v>
      </c>
      <c r="AT193" s="185">
        <v>48</v>
      </c>
      <c r="AU193" s="185">
        <v>69</v>
      </c>
      <c r="AV193" s="185">
        <v>51</v>
      </c>
      <c r="AW193" s="185">
        <v>62</v>
      </c>
      <c r="AX193" s="185">
        <v>62</v>
      </c>
      <c r="AY193" s="185">
        <v>52</v>
      </c>
      <c r="AZ193" s="185">
        <v>49</v>
      </c>
      <c r="BA193" s="185">
        <v>46</v>
      </c>
      <c r="BB193" s="185">
        <v>65</v>
      </c>
      <c r="BC193" s="185">
        <v>57</v>
      </c>
      <c r="BD193" s="185">
        <v>63</v>
      </c>
      <c r="BE193" s="185">
        <v>52</v>
      </c>
      <c r="BF193" s="185">
        <v>52</v>
      </c>
      <c r="BG193" s="185">
        <v>62</v>
      </c>
      <c r="BH193" s="185">
        <v>61</v>
      </c>
      <c r="BI193" s="185">
        <v>72</v>
      </c>
      <c r="BJ193" s="185">
        <v>49</v>
      </c>
      <c r="BK193" s="185">
        <v>62</v>
      </c>
      <c r="BL193" s="185">
        <v>41</v>
      </c>
      <c r="BM193" s="185">
        <v>41</v>
      </c>
      <c r="BN193" s="185">
        <v>48</v>
      </c>
      <c r="BO193" s="185">
        <v>46</v>
      </c>
      <c r="BP193" s="185">
        <v>34</v>
      </c>
      <c r="BQ193" s="185">
        <v>36</v>
      </c>
      <c r="BR193" s="185">
        <v>37</v>
      </c>
      <c r="BS193" s="185">
        <v>29</v>
      </c>
      <c r="BT193" s="185">
        <v>32</v>
      </c>
      <c r="BU193" s="185">
        <v>30</v>
      </c>
      <c r="BV193" s="185">
        <v>30</v>
      </c>
      <c r="BW193" s="185">
        <v>33</v>
      </c>
      <c r="BX193" s="185">
        <v>37</v>
      </c>
      <c r="BY193" s="185">
        <v>28</v>
      </c>
      <c r="BZ193" s="185">
        <v>30</v>
      </c>
      <c r="CA193" s="185">
        <v>32</v>
      </c>
      <c r="CB193" s="185">
        <v>21</v>
      </c>
      <c r="CC193" s="185">
        <v>18</v>
      </c>
      <c r="CD193" s="185">
        <v>24</v>
      </c>
      <c r="CE193" s="185">
        <v>29</v>
      </c>
      <c r="CF193" s="185">
        <v>12</v>
      </c>
      <c r="CG193" s="185">
        <v>20</v>
      </c>
      <c r="CH193" s="185">
        <v>10</v>
      </c>
      <c r="CI193" s="185">
        <v>15</v>
      </c>
      <c r="CJ193" s="185">
        <v>9</v>
      </c>
      <c r="CK193" s="185">
        <v>7</v>
      </c>
      <c r="CL193" s="185">
        <v>12</v>
      </c>
      <c r="CM193" s="185">
        <v>12</v>
      </c>
      <c r="CN193" s="185">
        <v>10</v>
      </c>
      <c r="CO193" s="185">
        <v>24</v>
      </c>
    </row>
    <row r="194" spans="1:93" ht="19.95" customHeight="1">
      <c r="A194" s="185" t="s">
        <v>302</v>
      </c>
      <c r="B194" s="185">
        <v>7151</v>
      </c>
      <c r="C194" s="185">
        <v>62</v>
      </c>
      <c r="D194" s="185">
        <v>73</v>
      </c>
      <c r="E194" s="185">
        <v>66</v>
      </c>
      <c r="F194" s="185">
        <v>83</v>
      </c>
      <c r="G194" s="185">
        <v>51</v>
      </c>
      <c r="H194" s="185">
        <v>66</v>
      </c>
      <c r="I194" s="185">
        <v>64</v>
      </c>
      <c r="J194" s="185">
        <v>80</v>
      </c>
      <c r="K194" s="185">
        <v>63</v>
      </c>
      <c r="L194" s="185">
        <v>86</v>
      </c>
      <c r="M194" s="185">
        <v>87</v>
      </c>
      <c r="N194" s="185">
        <v>72</v>
      </c>
      <c r="O194" s="185">
        <v>92</v>
      </c>
      <c r="P194" s="185">
        <v>99</v>
      </c>
      <c r="Q194" s="185">
        <v>86</v>
      </c>
      <c r="R194" s="185">
        <v>58</v>
      </c>
      <c r="S194" s="185">
        <v>71</v>
      </c>
      <c r="T194" s="185">
        <v>84</v>
      </c>
      <c r="U194" s="185">
        <v>79</v>
      </c>
      <c r="V194" s="185">
        <v>135</v>
      </c>
      <c r="W194" s="185">
        <v>126</v>
      </c>
      <c r="X194" s="185">
        <v>92</v>
      </c>
      <c r="Y194" s="185">
        <v>115</v>
      </c>
      <c r="Z194" s="185">
        <v>134</v>
      </c>
      <c r="AA194" s="185">
        <v>120</v>
      </c>
      <c r="AB194" s="185">
        <v>118</v>
      </c>
      <c r="AC194" s="185">
        <v>122</v>
      </c>
      <c r="AD194" s="185">
        <v>124</v>
      </c>
      <c r="AE194" s="185">
        <v>101</v>
      </c>
      <c r="AF194" s="185">
        <v>123</v>
      </c>
      <c r="AG194" s="185">
        <v>108</v>
      </c>
      <c r="AH194" s="185">
        <v>109</v>
      </c>
      <c r="AI194" s="185">
        <v>110</v>
      </c>
      <c r="AJ194" s="185">
        <v>106</v>
      </c>
      <c r="AK194" s="185">
        <v>101</v>
      </c>
      <c r="AL194" s="185">
        <v>108</v>
      </c>
      <c r="AM194" s="185">
        <v>117</v>
      </c>
      <c r="AN194" s="185">
        <v>128</v>
      </c>
      <c r="AO194" s="185">
        <v>107</v>
      </c>
      <c r="AP194" s="185">
        <v>106</v>
      </c>
      <c r="AQ194" s="185">
        <v>121</v>
      </c>
      <c r="AR194" s="185">
        <v>100</v>
      </c>
      <c r="AS194" s="185">
        <v>97</v>
      </c>
      <c r="AT194" s="185">
        <v>84</v>
      </c>
      <c r="AU194" s="185">
        <v>91</v>
      </c>
      <c r="AV194" s="185">
        <v>71</v>
      </c>
      <c r="AW194" s="185">
        <v>81</v>
      </c>
      <c r="AX194" s="185">
        <v>83</v>
      </c>
      <c r="AY194" s="185">
        <v>65</v>
      </c>
      <c r="AZ194" s="185">
        <v>81</v>
      </c>
      <c r="BA194" s="185">
        <v>93</v>
      </c>
      <c r="BB194" s="185">
        <v>111</v>
      </c>
      <c r="BC194" s="185">
        <v>80</v>
      </c>
      <c r="BD194" s="185">
        <v>113</v>
      </c>
      <c r="BE194" s="185">
        <v>99</v>
      </c>
      <c r="BF194" s="185">
        <v>97</v>
      </c>
      <c r="BG194" s="185">
        <v>93</v>
      </c>
      <c r="BH194" s="185">
        <v>84</v>
      </c>
      <c r="BI194" s="185">
        <v>89</v>
      </c>
      <c r="BJ194" s="185">
        <v>81</v>
      </c>
      <c r="BK194" s="185">
        <v>95</v>
      </c>
      <c r="BL194" s="185">
        <v>71</v>
      </c>
      <c r="BM194" s="185">
        <v>69</v>
      </c>
      <c r="BN194" s="185">
        <v>85</v>
      </c>
      <c r="BO194" s="185">
        <v>85</v>
      </c>
      <c r="BP194" s="185">
        <v>68</v>
      </c>
      <c r="BQ194" s="185">
        <v>82</v>
      </c>
      <c r="BR194" s="185">
        <v>67</v>
      </c>
      <c r="BS194" s="185">
        <v>53</v>
      </c>
      <c r="BT194" s="185">
        <v>47</v>
      </c>
      <c r="BU194" s="185">
        <v>46</v>
      </c>
      <c r="BV194" s="185">
        <v>51</v>
      </c>
      <c r="BW194" s="185">
        <v>39</v>
      </c>
      <c r="BX194" s="185">
        <v>49</v>
      </c>
      <c r="BY194" s="185">
        <v>59</v>
      </c>
      <c r="BZ194" s="185">
        <v>58</v>
      </c>
      <c r="CA194" s="185">
        <v>36</v>
      </c>
      <c r="CB194" s="185">
        <v>38</v>
      </c>
      <c r="CC194" s="185">
        <v>44</v>
      </c>
      <c r="CD194" s="185">
        <v>33</v>
      </c>
      <c r="CE194" s="185">
        <v>32</v>
      </c>
      <c r="CF194" s="185">
        <v>36</v>
      </c>
      <c r="CG194" s="185">
        <v>34</v>
      </c>
      <c r="CH194" s="185">
        <v>20</v>
      </c>
      <c r="CI194" s="185">
        <v>21</v>
      </c>
      <c r="CJ194" s="185">
        <v>27</v>
      </c>
      <c r="CK194" s="185">
        <v>26</v>
      </c>
      <c r="CL194" s="185">
        <v>26</v>
      </c>
      <c r="CM194" s="185">
        <v>21</v>
      </c>
      <c r="CN194" s="185">
        <v>14</v>
      </c>
      <c r="CO194" s="185">
        <v>73</v>
      </c>
    </row>
    <row r="195" spans="1:93" ht="19.95" customHeight="1">
      <c r="A195" s="185" t="s">
        <v>303</v>
      </c>
      <c r="B195" s="185">
        <v>4326</v>
      </c>
      <c r="C195" s="185">
        <v>37</v>
      </c>
      <c r="D195" s="185">
        <v>40</v>
      </c>
      <c r="E195" s="185">
        <v>33</v>
      </c>
      <c r="F195" s="185">
        <v>33</v>
      </c>
      <c r="G195" s="185">
        <v>29</v>
      </c>
      <c r="H195" s="185">
        <v>44</v>
      </c>
      <c r="I195" s="185">
        <v>23</v>
      </c>
      <c r="J195" s="185">
        <v>29</v>
      </c>
      <c r="K195" s="185">
        <v>23</v>
      </c>
      <c r="L195" s="185">
        <v>32</v>
      </c>
      <c r="M195" s="185">
        <v>39</v>
      </c>
      <c r="N195" s="185">
        <v>26</v>
      </c>
      <c r="O195" s="185">
        <v>22</v>
      </c>
      <c r="P195" s="185">
        <v>38</v>
      </c>
      <c r="Q195" s="185">
        <v>36</v>
      </c>
      <c r="R195" s="185">
        <v>25</v>
      </c>
      <c r="S195" s="185">
        <v>20</v>
      </c>
      <c r="T195" s="185">
        <v>22</v>
      </c>
      <c r="U195" s="185">
        <v>26</v>
      </c>
      <c r="V195" s="185">
        <v>26</v>
      </c>
      <c r="W195" s="185">
        <v>40</v>
      </c>
      <c r="X195" s="185">
        <v>41</v>
      </c>
      <c r="Y195" s="185">
        <v>43</v>
      </c>
      <c r="Z195" s="185">
        <v>72</v>
      </c>
      <c r="AA195" s="185">
        <v>87</v>
      </c>
      <c r="AB195" s="185">
        <v>119</v>
      </c>
      <c r="AC195" s="185">
        <v>147</v>
      </c>
      <c r="AD195" s="185">
        <v>143</v>
      </c>
      <c r="AE195" s="185">
        <v>170</v>
      </c>
      <c r="AF195" s="185">
        <v>141</v>
      </c>
      <c r="AG195" s="185">
        <v>151</v>
      </c>
      <c r="AH195" s="185">
        <v>153</v>
      </c>
      <c r="AI195" s="185">
        <v>126</v>
      </c>
      <c r="AJ195" s="185">
        <v>123</v>
      </c>
      <c r="AK195" s="185">
        <v>111</v>
      </c>
      <c r="AL195" s="185">
        <v>68</v>
      </c>
      <c r="AM195" s="185">
        <v>80</v>
      </c>
      <c r="AN195" s="185">
        <v>68</v>
      </c>
      <c r="AO195" s="185">
        <v>84</v>
      </c>
      <c r="AP195" s="185">
        <v>63</v>
      </c>
      <c r="AQ195" s="185">
        <v>73</v>
      </c>
      <c r="AR195" s="185">
        <v>61</v>
      </c>
      <c r="AS195" s="185">
        <v>64</v>
      </c>
      <c r="AT195" s="185">
        <v>66</v>
      </c>
      <c r="AU195" s="185">
        <v>39</v>
      </c>
      <c r="AV195" s="185">
        <v>54</v>
      </c>
      <c r="AW195" s="185">
        <v>44</v>
      </c>
      <c r="AX195" s="185">
        <v>39</v>
      </c>
      <c r="AY195" s="185">
        <v>45</v>
      </c>
      <c r="AZ195" s="185">
        <v>43</v>
      </c>
      <c r="BA195" s="185">
        <v>44</v>
      </c>
      <c r="BB195" s="185">
        <v>45</v>
      </c>
      <c r="BC195" s="185">
        <v>47</v>
      </c>
      <c r="BD195" s="185">
        <v>44</v>
      </c>
      <c r="BE195" s="185">
        <v>33</v>
      </c>
      <c r="BF195" s="185">
        <v>42</v>
      </c>
      <c r="BG195" s="185">
        <v>48</v>
      </c>
      <c r="BH195" s="185">
        <v>47</v>
      </c>
      <c r="BI195" s="185">
        <v>32</v>
      </c>
      <c r="BJ195" s="185">
        <v>36</v>
      </c>
      <c r="BK195" s="185">
        <v>42</v>
      </c>
      <c r="BL195" s="185">
        <v>44</v>
      </c>
      <c r="BM195" s="185">
        <v>48</v>
      </c>
      <c r="BN195" s="185">
        <v>35</v>
      </c>
      <c r="BO195" s="185">
        <v>31</v>
      </c>
      <c r="BP195" s="185">
        <v>44</v>
      </c>
      <c r="BQ195" s="185">
        <v>39</v>
      </c>
      <c r="BR195" s="185">
        <v>41</v>
      </c>
      <c r="BS195" s="185">
        <v>34</v>
      </c>
      <c r="BT195" s="185">
        <v>35</v>
      </c>
      <c r="BU195" s="185">
        <v>40</v>
      </c>
      <c r="BV195" s="185">
        <v>30</v>
      </c>
      <c r="BW195" s="185">
        <v>25</v>
      </c>
      <c r="BX195" s="185">
        <v>33</v>
      </c>
      <c r="BY195" s="185">
        <v>18</v>
      </c>
      <c r="BZ195" s="185">
        <v>16</v>
      </c>
      <c r="CA195" s="185">
        <v>19</v>
      </c>
      <c r="CB195" s="185">
        <v>17</v>
      </c>
      <c r="CC195" s="185">
        <v>17</v>
      </c>
      <c r="CD195" s="185">
        <v>8</v>
      </c>
      <c r="CE195" s="185">
        <v>13</v>
      </c>
      <c r="CF195" s="185">
        <v>11</v>
      </c>
      <c r="CG195" s="185">
        <v>15</v>
      </c>
      <c r="CH195" s="185">
        <v>15</v>
      </c>
      <c r="CI195" s="185">
        <v>9</v>
      </c>
      <c r="CJ195" s="185">
        <v>11</v>
      </c>
      <c r="CK195" s="185">
        <v>10</v>
      </c>
      <c r="CL195" s="185">
        <v>6</v>
      </c>
      <c r="CM195" s="185">
        <v>6</v>
      </c>
      <c r="CN195" s="185">
        <v>4</v>
      </c>
      <c r="CO195" s="185">
        <v>31</v>
      </c>
    </row>
    <row r="196" spans="1:93" ht="19.95" customHeight="1">
      <c r="A196" s="185" t="s">
        <v>304</v>
      </c>
      <c r="B196" s="185">
        <v>2550</v>
      </c>
      <c r="C196" s="185">
        <v>30</v>
      </c>
      <c r="D196" s="185">
        <v>34</v>
      </c>
      <c r="E196" s="185">
        <v>50</v>
      </c>
      <c r="F196" s="185">
        <v>38</v>
      </c>
      <c r="G196" s="185">
        <v>36</v>
      </c>
      <c r="H196" s="185">
        <v>43</v>
      </c>
      <c r="I196" s="185">
        <v>34</v>
      </c>
      <c r="J196" s="185">
        <v>24</v>
      </c>
      <c r="K196" s="185">
        <v>42</v>
      </c>
      <c r="L196" s="185">
        <v>27</v>
      </c>
      <c r="M196" s="185">
        <v>33</v>
      </c>
      <c r="N196" s="185">
        <v>30</v>
      </c>
      <c r="O196" s="185">
        <v>23</v>
      </c>
      <c r="P196" s="185">
        <v>21</v>
      </c>
      <c r="Q196" s="185">
        <v>18</v>
      </c>
      <c r="R196" s="185">
        <v>20</v>
      </c>
      <c r="S196" s="185">
        <v>23</v>
      </c>
      <c r="T196" s="185">
        <v>33</v>
      </c>
      <c r="U196" s="185">
        <v>25</v>
      </c>
      <c r="V196" s="185">
        <v>29</v>
      </c>
      <c r="W196" s="185">
        <v>29</v>
      </c>
      <c r="X196" s="185">
        <v>23</v>
      </c>
      <c r="Y196" s="185">
        <v>32</v>
      </c>
      <c r="Z196" s="185">
        <v>42</v>
      </c>
      <c r="AA196" s="185">
        <v>40</v>
      </c>
      <c r="AB196" s="185">
        <v>39</v>
      </c>
      <c r="AC196" s="185">
        <v>52</v>
      </c>
      <c r="AD196" s="185">
        <v>55</v>
      </c>
      <c r="AE196" s="185">
        <v>38</v>
      </c>
      <c r="AF196" s="185">
        <v>49</v>
      </c>
      <c r="AG196" s="185">
        <v>50</v>
      </c>
      <c r="AH196" s="185">
        <v>36</v>
      </c>
      <c r="AI196" s="185">
        <v>53</v>
      </c>
      <c r="AJ196" s="185">
        <v>36</v>
      </c>
      <c r="AK196" s="185">
        <v>42</v>
      </c>
      <c r="AL196" s="185">
        <v>39</v>
      </c>
      <c r="AM196" s="185">
        <v>43</v>
      </c>
      <c r="AN196" s="185">
        <v>28</v>
      </c>
      <c r="AO196" s="185">
        <v>47</v>
      </c>
      <c r="AP196" s="185">
        <v>32</v>
      </c>
      <c r="AQ196" s="185">
        <v>24</v>
      </c>
      <c r="AR196" s="185">
        <v>34</v>
      </c>
      <c r="AS196" s="185">
        <v>33</v>
      </c>
      <c r="AT196" s="185">
        <v>35</v>
      </c>
      <c r="AU196" s="185">
        <v>36</v>
      </c>
      <c r="AV196" s="185">
        <v>46</v>
      </c>
      <c r="AW196" s="185">
        <v>35</v>
      </c>
      <c r="AX196" s="185">
        <v>32</v>
      </c>
      <c r="AY196" s="185">
        <v>34</v>
      </c>
      <c r="AZ196" s="185">
        <v>28</v>
      </c>
      <c r="BA196" s="185">
        <v>41</v>
      </c>
      <c r="BB196" s="185">
        <v>35</v>
      </c>
      <c r="BC196" s="185">
        <v>41</v>
      </c>
      <c r="BD196" s="185">
        <v>46</v>
      </c>
      <c r="BE196" s="185">
        <v>36</v>
      </c>
      <c r="BF196" s="185">
        <v>35</v>
      </c>
      <c r="BG196" s="185">
        <v>28</v>
      </c>
      <c r="BH196" s="185">
        <v>40</v>
      </c>
      <c r="BI196" s="185">
        <v>34</v>
      </c>
      <c r="BJ196" s="185">
        <v>33</v>
      </c>
      <c r="BK196" s="185">
        <v>29</v>
      </c>
      <c r="BL196" s="185">
        <v>27</v>
      </c>
      <c r="BM196" s="185">
        <v>25</v>
      </c>
      <c r="BN196" s="185">
        <v>30</v>
      </c>
      <c r="BO196" s="185">
        <v>18</v>
      </c>
      <c r="BP196" s="185">
        <v>19</v>
      </c>
      <c r="BQ196" s="185">
        <v>28</v>
      </c>
      <c r="BR196" s="185">
        <v>10</v>
      </c>
      <c r="BS196" s="185">
        <v>17</v>
      </c>
      <c r="BT196" s="185">
        <v>21</v>
      </c>
      <c r="BU196" s="185">
        <v>14</v>
      </c>
      <c r="BV196" s="185">
        <v>18</v>
      </c>
      <c r="BW196" s="185">
        <v>16</v>
      </c>
      <c r="BX196" s="185">
        <v>16</v>
      </c>
      <c r="BY196" s="185">
        <v>9</v>
      </c>
      <c r="BZ196" s="185">
        <v>9</v>
      </c>
      <c r="CA196" s="185">
        <v>13</v>
      </c>
      <c r="CB196" s="185">
        <v>19</v>
      </c>
      <c r="CC196" s="185">
        <v>13</v>
      </c>
      <c r="CD196" s="185">
        <v>12</v>
      </c>
      <c r="CE196" s="185">
        <v>10</v>
      </c>
      <c r="CF196" s="185">
        <v>7</v>
      </c>
      <c r="CG196" s="185">
        <v>9</v>
      </c>
      <c r="CH196" s="185">
        <v>2</v>
      </c>
      <c r="CI196" s="185">
        <v>3</v>
      </c>
      <c r="CJ196" s="185">
        <v>6</v>
      </c>
      <c r="CK196" s="185">
        <v>4</v>
      </c>
      <c r="CL196" s="185">
        <v>1</v>
      </c>
      <c r="CM196" s="185">
        <v>7</v>
      </c>
      <c r="CN196" s="185">
        <v>3</v>
      </c>
      <c r="CO196" s="185">
        <v>11</v>
      </c>
    </row>
    <row r="197" spans="1:93" ht="19.95" customHeight="1">
      <c r="A197" s="185" t="s">
        <v>305</v>
      </c>
      <c r="B197" s="185">
        <v>4987</v>
      </c>
      <c r="C197" s="185">
        <v>56</v>
      </c>
      <c r="D197" s="185">
        <v>66</v>
      </c>
      <c r="E197" s="185">
        <v>53</v>
      </c>
      <c r="F197" s="185">
        <v>67</v>
      </c>
      <c r="G197" s="185">
        <v>53</v>
      </c>
      <c r="H197" s="185">
        <v>54</v>
      </c>
      <c r="I197" s="185">
        <v>58</v>
      </c>
      <c r="J197" s="185">
        <v>60</v>
      </c>
      <c r="K197" s="185">
        <v>78</v>
      </c>
      <c r="L197" s="185">
        <v>56</v>
      </c>
      <c r="M197" s="185">
        <v>78</v>
      </c>
      <c r="N197" s="185">
        <v>69</v>
      </c>
      <c r="O197" s="185">
        <v>79</v>
      </c>
      <c r="P197" s="185">
        <v>80</v>
      </c>
      <c r="Q197" s="185">
        <v>54</v>
      </c>
      <c r="R197" s="185">
        <v>56</v>
      </c>
      <c r="S197" s="185">
        <v>62</v>
      </c>
      <c r="T197" s="185">
        <v>74</v>
      </c>
      <c r="U197" s="185">
        <v>64</v>
      </c>
      <c r="V197" s="185">
        <v>68</v>
      </c>
      <c r="W197" s="185">
        <v>56</v>
      </c>
      <c r="X197" s="185">
        <v>63</v>
      </c>
      <c r="Y197" s="185">
        <v>67</v>
      </c>
      <c r="Z197" s="185">
        <v>56</v>
      </c>
      <c r="AA197" s="185">
        <v>66</v>
      </c>
      <c r="AB197" s="185">
        <v>77</v>
      </c>
      <c r="AC197" s="185">
        <v>72</v>
      </c>
      <c r="AD197" s="185">
        <v>76</v>
      </c>
      <c r="AE197" s="185">
        <v>68</v>
      </c>
      <c r="AF197" s="185">
        <v>78</v>
      </c>
      <c r="AG197" s="185">
        <v>55</v>
      </c>
      <c r="AH197" s="185">
        <v>67</v>
      </c>
      <c r="AI197" s="185">
        <v>87</v>
      </c>
      <c r="AJ197" s="185">
        <v>75</v>
      </c>
      <c r="AK197" s="185">
        <v>72</v>
      </c>
      <c r="AL197" s="185">
        <v>70</v>
      </c>
      <c r="AM197" s="185">
        <v>87</v>
      </c>
      <c r="AN197" s="185">
        <v>93</v>
      </c>
      <c r="AO197" s="185">
        <v>68</v>
      </c>
      <c r="AP197" s="185">
        <v>70</v>
      </c>
      <c r="AQ197" s="185">
        <v>69</v>
      </c>
      <c r="AR197" s="185">
        <v>75</v>
      </c>
      <c r="AS197" s="185">
        <v>76</v>
      </c>
      <c r="AT197" s="185">
        <v>59</v>
      </c>
      <c r="AU197" s="185">
        <v>76</v>
      </c>
      <c r="AV197" s="185">
        <v>79</v>
      </c>
      <c r="AW197" s="185">
        <v>54</v>
      </c>
      <c r="AX197" s="185">
        <v>80</v>
      </c>
      <c r="AY197" s="185">
        <v>60</v>
      </c>
      <c r="AZ197" s="185">
        <v>82</v>
      </c>
      <c r="BA197" s="185">
        <v>65</v>
      </c>
      <c r="BB197" s="185">
        <v>69</v>
      </c>
      <c r="BC197" s="185">
        <v>75</v>
      </c>
      <c r="BD197" s="185">
        <v>65</v>
      </c>
      <c r="BE197" s="185">
        <v>69</v>
      </c>
      <c r="BF197" s="185">
        <v>65</v>
      </c>
      <c r="BG197" s="185">
        <v>75</v>
      </c>
      <c r="BH197" s="185">
        <v>76</v>
      </c>
      <c r="BI197" s="185">
        <v>82</v>
      </c>
      <c r="BJ197" s="185">
        <v>66</v>
      </c>
      <c r="BK197" s="185">
        <v>58</v>
      </c>
      <c r="BL197" s="185">
        <v>57</v>
      </c>
      <c r="BM197" s="185">
        <v>53</v>
      </c>
      <c r="BN197" s="185">
        <v>65</v>
      </c>
      <c r="BO197" s="185">
        <v>46</v>
      </c>
      <c r="BP197" s="185">
        <v>40</v>
      </c>
      <c r="BQ197" s="185">
        <v>55</v>
      </c>
      <c r="BR197" s="185">
        <v>37</v>
      </c>
      <c r="BS197" s="185">
        <v>42</v>
      </c>
      <c r="BT197" s="185">
        <v>32</v>
      </c>
      <c r="BU197" s="185">
        <v>36</v>
      </c>
      <c r="BV197" s="185">
        <v>16</v>
      </c>
      <c r="BW197" s="185">
        <v>31</v>
      </c>
      <c r="BX197" s="185">
        <v>14</v>
      </c>
      <c r="BY197" s="185">
        <v>19</v>
      </c>
      <c r="BZ197" s="185">
        <v>26</v>
      </c>
      <c r="CA197" s="185">
        <v>13</v>
      </c>
      <c r="CB197" s="185">
        <v>24</v>
      </c>
      <c r="CC197" s="185">
        <v>16</v>
      </c>
      <c r="CD197" s="185">
        <v>15</v>
      </c>
      <c r="CE197" s="185">
        <v>10</v>
      </c>
      <c r="CF197" s="185">
        <v>17</v>
      </c>
      <c r="CG197" s="185">
        <v>9</v>
      </c>
      <c r="CH197" s="185">
        <v>10</v>
      </c>
      <c r="CI197" s="185">
        <v>18</v>
      </c>
      <c r="CJ197" s="185">
        <v>8</v>
      </c>
      <c r="CK197" s="185">
        <v>11</v>
      </c>
      <c r="CL197" s="185">
        <v>14</v>
      </c>
      <c r="CM197" s="185">
        <v>10</v>
      </c>
      <c r="CN197" s="185">
        <v>10</v>
      </c>
      <c r="CO197" s="185">
        <v>50</v>
      </c>
    </row>
    <row r="198" spans="1:93" ht="19.95" customHeight="1">
      <c r="A198" s="185" t="s">
        <v>306</v>
      </c>
      <c r="B198" s="185">
        <v>8638</v>
      </c>
      <c r="C198" s="185">
        <v>84</v>
      </c>
      <c r="D198" s="185">
        <v>58</v>
      </c>
      <c r="E198" s="185">
        <v>88</v>
      </c>
      <c r="F198" s="185">
        <v>90</v>
      </c>
      <c r="G198" s="185">
        <v>100</v>
      </c>
      <c r="H198" s="185">
        <v>91</v>
      </c>
      <c r="I198" s="185">
        <v>81</v>
      </c>
      <c r="J198" s="185">
        <v>88</v>
      </c>
      <c r="K198" s="185">
        <v>89</v>
      </c>
      <c r="L198" s="185">
        <v>102</v>
      </c>
      <c r="M198" s="185">
        <v>98</v>
      </c>
      <c r="N198" s="185">
        <v>100</v>
      </c>
      <c r="O198" s="185">
        <v>113</v>
      </c>
      <c r="P198" s="185">
        <v>87</v>
      </c>
      <c r="Q198" s="185">
        <v>127</v>
      </c>
      <c r="R198" s="185">
        <v>107</v>
      </c>
      <c r="S198" s="185">
        <v>97</v>
      </c>
      <c r="T198" s="185">
        <v>101</v>
      </c>
      <c r="U198" s="185">
        <v>85</v>
      </c>
      <c r="V198" s="185">
        <v>120</v>
      </c>
      <c r="W198" s="185">
        <v>109</v>
      </c>
      <c r="X198" s="185">
        <v>86</v>
      </c>
      <c r="Y198" s="185">
        <v>116</v>
      </c>
      <c r="Z198" s="185">
        <v>101</v>
      </c>
      <c r="AA198" s="185">
        <v>117</v>
      </c>
      <c r="AB198" s="185">
        <v>110</v>
      </c>
      <c r="AC198" s="185">
        <v>120</v>
      </c>
      <c r="AD198" s="185">
        <v>110</v>
      </c>
      <c r="AE198" s="185">
        <v>111</v>
      </c>
      <c r="AF198" s="185">
        <v>127</v>
      </c>
      <c r="AG198" s="185">
        <v>121</v>
      </c>
      <c r="AH198" s="185">
        <v>138</v>
      </c>
      <c r="AI198" s="185">
        <v>127</v>
      </c>
      <c r="AJ198" s="185">
        <v>128</v>
      </c>
      <c r="AK198" s="185">
        <v>117</v>
      </c>
      <c r="AL198" s="185">
        <v>142</v>
      </c>
      <c r="AM198" s="185">
        <v>111</v>
      </c>
      <c r="AN198" s="185">
        <v>96</v>
      </c>
      <c r="AO198" s="185">
        <v>112</v>
      </c>
      <c r="AP198" s="185">
        <v>113</v>
      </c>
      <c r="AQ198" s="185">
        <v>107</v>
      </c>
      <c r="AR198" s="185">
        <v>119</v>
      </c>
      <c r="AS198" s="185">
        <v>119</v>
      </c>
      <c r="AT198" s="185">
        <v>115</v>
      </c>
      <c r="AU198" s="185">
        <v>105</v>
      </c>
      <c r="AV198" s="185">
        <v>92</v>
      </c>
      <c r="AW198" s="185">
        <v>99</v>
      </c>
      <c r="AX198" s="185">
        <v>102</v>
      </c>
      <c r="AY198" s="185">
        <v>107</v>
      </c>
      <c r="AZ198" s="185">
        <v>95</v>
      </c>
      <c r="BA198" s="185">
        <v>128</v>
      </c>
      <c r="BB198" s="185">
        <v>160</v>
      </c>
      <c r="BC198" s="185">
        <v>142</v>
      </c>
      <c r="BD198" s="185">
        <v>138</v>
      </c>
      <c r="BE198" s="185">
        <v>134</v>
      </c>
      <c r="BF198" s="185">
        <v>146</v>
      </c>
      <c r="BG198" s="185">
        <v>138</v>
      </c>
      <c r="BH198" s="185">
        <v>139</v>
      </c>
      <c r="BI198" s="185">
        <v>144</v>
      </c>
      <c r="BJ198" s="185">
        <v>128</v>
      </c>
      <c r="BK198" s="185">
        <v>120</v>
      </c>
      <c r="BL198" s="185">
        <v>135</v>
      </c>
      <c r="BM198" s="185">
        <v>115</v>
      </c>
      <c r="BN198" s="185">
        <v>108</v>
      </c>
      <c r="BO198" s="185">
        <v>96</v>
      </c>
      <c r="BP198" s="185">
        <v>105</v>
      </c>
      <c r="BQ198" s="185">
        <v>83</v>
      </c>
      <c r="BR198" s="185">
        <v>71</v>
      </c>
      <c r="BS198" s="185">
        <v>73</v>
      </c>
      <c r="BT198" s="185">
        <v>65</v>
      </c>
      <c r="BU198" s="185">
        <v>72</v>
      </c>
      <c r="BV198" s="185">
        <v>75</v>
      </c>
      <c r="BW198" s="185">
        <v>69</v>
      </c>
      <c r="BX198" s="185">
        <v>63</v>
      </c>
      <c r="BY198" s="185">
        <v>72</v>
      </c>
      <c r="BZ198" s="185">
        <v>71</v>
      </c>
      <c r="CA198" s="185">
        <v>53</v>
      </c>
      <c r="CB198" s="185">
        <v>37</v>
      </c>
      <c r="CC198" s="185">
        <v>54</v>
      </c>
      <c r="CD198" s="185">
        <v>51</v>
      </c>
      <c r="CE198" s="185">
        <v>43</v>
      </c>
      <c r="CF198" s="185">
        <v>48</v>
      </c>
      <c r="CG198" s="185">
        <v>40</v>
      </c>
      <c r="CH198" s="185">
        <v>37</v>
      </c>
      <c r="CI198" s="185">
        <v>38</v>
      </c>
      <c r="CJ198" s="185">
        <v>20</v>
      </c>
      <c r="CK198" s="185">
        <v>36</v>
      </c>
      <c r="CL198" s="185">
        <v>22</v>
      </c>
      <c r="CM198" s="185">
        <v>22</v>
      </c>
      <c r="CN198" s="185">
        <v>22</v>
      </c>
      <c r="CO198" s="185">
        <v>47</v>
      </c>
    </row>
    <row r="199" spans="1:93" ht="19.95" customHeight="1">
      <c r="A199" s="185" t="s">
        <v>307</v>
      </c>
      <c r="B199" s="185">
        <v>6934</v>
      </c>
      <c r="C199" s="185">
        <v>63</v>
      </c>
      <c r="D199" s="185">
        <v>69</v>
      </c>
      <c r="E199" s="185">
        <v>64</v>
      </c>
      <c r="F199" s="185">
        <v>84</v>
      </c>
      <c r="G199" s="185">
        <v>59</v>
      </c>
      <c r="H199" s="185">
        <v>65</v>
      </c>
      <c r="I199" s="185">
        <v>89</v>
      </c>
      <c r="J199" s="185">
        <v>64</v>
      </c>
      <c r="K199" s="185">
        <v>74</v>
      </c>
      <c r="L199" s="185">
        <v>82</v>
      </c>
      <c r="M199" s="185">
        <v>85</v>
      </c>
      <c r="N199" s="185">
        <v>87</v>
      </c>
      <c r="O199" s="185">
        <v>71</v>
      </c>
      <c r="P199" s="185">
        <v>79</v>
      </c>
      <c r="Q199" s="185">
        <v>68</v>
      </c>
      <c r="R199" s="185">
        <v>55</v>
      </c>
      <c r="S199" s="185">
        <v>71</v>
      </c>
      <c r="T199" s="185">
        <v>80</v>
      </c>
      <c r="U199" s="185">
        <v>76</v>
      </c>
      <c r="V199" s="185">
        <v>92</v>
      </c>
      <c r="W199" s="185">
        <v>76</v>
      </c>
      <c r="X199" s="185">
        <v>89</v>
      </c>
      <c r="Y199" s="185">
        <v>98</v>
      </c>
      <c r="Z199" s="185">
        <v>97</v>
      </c>
      <c r="AA199" s="185">
        <v>111</v>
      </c>
      <c r="AB199" s="185">
        <v>125</v>
      </c>
      <c r="AC199" s="185">
        <v>121</v>
      </c>
      <c r="AD199" s="185">
        <v>102</v>
      </c>
      <c r="AE199" s="185">
        <v>102</v>
      </c>
      <c r="AF199" s="185">
        <v>106</v>
      </c>
      <c r="AG199" s="185">
        <v>120</v>
      </c>
      <c r="AH199" s="185">
        <v>99</v>
      </c>
      <c r="AI199" s="185">
        <v>101</v>
      </c>
      <c r="AJ199" s="185">
        <v>95</v>
      </c>
      <c r="AK199" s="185">
        <v>116</v>
      </c>
      <c r="AL199" s="185">
        <v>96</v>
      </c>
      <c r="AM199" s="185">
        <v>75</v>
      </c>
      <c r="AN199" s="185">
        <v>95</v>
      </c>
      <c r="AO199" s="185">
        <v>90</v>
      </c>
      <c r="AP199" s="185">
        <v>84</v>
      </c>
      <c r="AQ199" s="185">
        <v>101</v>
      </c>
      <c r="AR199" s="185">
        <v>70</v>
      </c>
      <c r="AS199" s="185">
        <v>84</v>
      </c>
      <c r="AT199" s="185">
        <v>81</v>
      </c>
      <c r="AU199" s="185">
        <v>79</v>
      </c>
      <c r="AV199" s="185">
        <v>64</v>
      </c>
      <c r="AW199" s="185">
        <v>82</v>
      </c>
      <c r="AX199" s="185">
        <v>85</v>
      </c>
      <c r="AY199" s="185">
        <v>96</v>
      </c>
      <c r="AZ199" s="185">
        <v>80</v>
      </c>
      <c r="BA199" s="185">
        <v>107</v>
      </c>
      <c r="BB199" s="185">
        <v>97</v>
      </c>
      <c r="BC199" s="185">
        <v>113</v>
      </c>
      <c r="BD199" s="185">
        <v>97</v>
      </c>
      <c r="BE199" s="185">
        <v>114</v>
      </c>
      <c r="BF199" s="185">
        <v>112</v>
      </c>
      <c r="BG199" s="185">
        <v>117</v>
      </c>
      <c r="BH199" s="185">
        <v>111</v>
      </c>
      <c r="BI199" s="185">
        <v>136</v>
      </c>
      <c r="BJ199" s="185">
        <v>101</v>
      </c>
      <c r="BK199" s="185">
        <v>96</v>
      </c>
      <c r="BL199" s="185">
        <v>86</v>
      </c>
      <c r="BM199" s="185">
        <v>94</v>
      </c>
      <c r="BN199" s="185">
        <v>87</v>
      </c>
      <c r="BO199" s="185">
        <v>59</v>
      </c>
      <c r="BP199" s="185">
        <v>64</v>
      </c>
      <c r="BQ199" s="185">
        <v>62</v>
      </c>
      <c r="BR199" s="185">
        <v>50</v>
      </c>
      <c r="BS199" s="185">
        <v>52</v>
      </c>
      <c r="BT199" s="185">
        <v>39</v>
      </c>
      <c r="BU199" s="185">
        <v>48</v>
      </c>
      <c r="BV199" s="185">
        <v>49</v>
      </c>
      <c r="BW199" s="185">
        <v>59</v>
      </c>
      <c r="BX199" s="185">
        <v>39</v>
      </c>
      <c r="BY199" s="185">
        <v>72</v>
      </c>
      <c r="BZ199" s="185">
        <v>44</v>
      </c>
      <c r="CA199" s="185">
        <v>26</v>
      </c>
      <c r="CB199" s="185">
        <v>33</v>
      </c>
      <c r="CC199" s="185">
        <v>48</v>
      </c>
      <c r="CD199" s="185">
        <v>47</v>
      </c>
      <c r="CE199" s="185">
        <v>35</v>
      </c>
      <c r="CF199" s="185">
        <v>46</v>
      </c>
      <c r="CG199" s="185">
        <v>36</v>
      </c>
      <c r="CH199" s="185">
        <v>38</v>
      </c>
      <c r="CI199" s="185">
        <v>33</v>
      </c>
      <c r="CJ199" s="185">
        <v>30</v>
      </c>
      <c r="CK199" s="185">
        <v>28</v>
      </c>
      <c r="CL199" s="185">
        <v>26</v>
      </c>
      <c r="CM199" s="185">
        <v>26</v>
      </c>
      <c r="CN199" s="185">
        <v>16</v>
      </c>
      <c r="CO199" s="185">
        <v>64</v>
      </c>
    </row>
    <row r="200" spans="1:93" ht="19.95" customHeight="1">
      <c r="A200" s="185" t="s">
        <v>308</v>
      </c>
      <c r="B200" s="185">
        <v>4169</v>
      </c>
      <c r="C200" s="185">
        <v>25</v>
      </c>
      <c r="D200" s="185">
        <v>29</v>
      </c>
      <c r="E200" s="185">
        <v>31</v>
      </c>
      <c r="F200" s="185">
        <v>30</v>
      </c>
      <c r="G200" s="185">
        <v>36</v>
      </c>
      <c r="H200" s="185">
        <v>44</v>
      </c>
      <c r="I200" s="185">
        <v>31</v>
      </c>
      <c r="J200" s="185">
        <v>34</v>
      </c>
      <c r="K200" s="185">
        <v>30</v>
      </c>
      <c r="L200" s="185">
        <v>45</v>
      </c>
      <c r="M200" s="185">
        <v>33</v>
      </c>
      <c r="N200" s="185">
        <v>44</v>
      </c>
      <c r="O200" s="185">
        <v>25</v>
      </c>
      <c r="P200" s="185">
        <v>45</v>
      </c>
      <c r="Q200" s="185">
        <v>52</v>
      </c>
      <c r="R200" s="185">
        <v>37</v>
      </c>
      <c r="S200" s="185">
        <v>29</v>
      </c>
      <c r="T200" s="185">
        <v>30</v>
      </c>
      <c r="U200" s="185">
        <v>41</v>
      </c>
      <c r="V200" s="185">
        <v>54</v>
      </c>
      <c r="W200" s="185">
        <v>35</v>
      </c>
      <c r="X200" s="185">
        <v>52</v>
      </c>
      <c r="Y200" s="185">
        <v>77</v>
      </c>
      <c r="Z200" s="185">
        <v>78</v>
      </c>
      <c r="AA200" s="185">
        <v>64</v>
      </c>
      <c r="AB200" s="185">
        <v>77</v>
      </c>
      <c r="AC200" s="185">
        <v>65</v>
      </c>
      <c r="AD200" s="185">
        <v>83</v>
      </c>
      <c r="AE200" s="185">
        <v>67</v>
      </c>
      <c r="AF200" s="185">
        <v>86</v>
      </c>
      <c r="AG200" s="185">
        <v>82</v>
      </c>
      <c r="AH200" s="185">
        <v>69</v>
      </c>
      <c r="AI200" s="185">
        <v>58</v>
      </c>
      <c r="AJ200" s="185">
        <v>51</v>
      </c>
      <c r="AK200" s="185">
        <v>50</v>
      </c>
      <c r="AL200" s="185">
        <v>62</v>
      </c>
      <c r="AM200" s="185">
        <v>67</v>
      </c>
      <c r="AN200" s="185">
        <v>77</v>
      </c>
      <c r="AO200" s="185">
        <v>74</v>
      </c>
      <c r="AP200" s="185">
        <v>63</v>
      </c>
      <c r="AQ200" s="185">
        <v>51</v>
      </c>
      <c r="AR200" s="185">
        <v>59</v>
      </c>
      <c r="AS200" s="185">
        <v>63</v>
      </c>
      <c r="AT200" s="185">
        <v>66</v>
      </c>
      <c r="AU200" s="185">
        <v>57</v>
      </c>
      <c r="AV200" s="185">
        <v>46</v>
      </c>
      <c r="AW200" s="185">
        <v>60</v>
      </c>
      <c r="AX200" s="185">
        <v>52</v>
      </c>
      <c r="AY200" s="185">
        <v>52</v>
      </c>
      <c r="AZ200" s="185">
        <v>52</v>
      </c>
      <c r="BA200" s="185">
        <v>43</v>
      </c>
      <c r="BB200" s="185">
        <v>48</v>
      </c>
      <c r="BC200" s="185">
        <v>67</v>
      </c>
      <c r="BD200" s="185">
        <v>61</v>
      </c>
      <c r="BE200" s="185">
        <v>60</v>
      </c>
      <c r="BF200" s="185">
        <v>53</v>
      </c>
      <c r="BG200" s="185">
        <v>56</v>
      </c>
      <c r="BH200" s="185">
        <v>52</v>
      </c>
      <c r="BI200" s="185">
        <v>61</v>
      </c>
      <c r="BJ200" s="185">
        <v>62</v>
      </c>
      <c r="BK200" s="185">
        <v>72</v>
      </c>
      <c r="BL200" s="185">
        <v>70</v>
      </c>
      <c r="BM200" s="185">
        <v>65</v>
      </c>
      <c r="BN200" s="185">
        <v>58</v>
      </c>
      <c r="BO200" s="185">
        <v>60</v>
      </c>
      <c r="BP200" s="185">
        <v>44</v>
      </c>
      <c r="BQ200" s="185">
        <v>42</v>
      </c>
      <c r="BR200" s="185">
        <v>30</v>
      </c>
      <c r="BS200" s="185">
        <v>37</v>
      </c>
      <c r="BT200" s="185">
        <v>33</v>
      </c>
      <c r="BU200" s="185">
        <v>34</v>
      </c>
      <c r="BV200" s="185">
        <v>22</v>
      </c>
      <c r="BW200" s="185">
        <v>23</v>
      </c>
      <c r="BX200" s="185">
        <v>41</v>
      </c>
      <c r="BY200" s="185">
        <v>34</v>
      </c>
      <c r="BZ200" s="185">
        <v>41</v>
      </c>
      <c r="CA200" s="185">
        <v>27</v>
      </c>
      <c r="CB200" s="185">
        <v>23</v>
      </c>
      <c r="CC200" s="185">
        <v>27</v>
      </c>
      <c r="CD200" s="185">
        <v>34</v>
      </c>
      <c r="CE200" s="185">
        <v>19</v>
      </c>
      <c r="CF200" s="185">
        <v>16</v>
      </c>
      <c r="CG200" s="185">
        <v>19</v>
      </c>
      <c r="CH200" s="185">
        <v>14</v>
      </c>
      <c r="CI200" s="185">
        <v>13</v>
      </c>
      <c r="CJ200" s="185">
        <v>19</v>
      </c>
      <c r="CK200" s="185">
        <v>8</v>
      </c>
      <c r="CL200" s="185">
        <v>18</v>
      </c>
      <c r="CM200" s="185">
        <v>8</v>
      </c>
      <c r="CN200" s="185">
        <v>4</v>
      </c>
      <c r="CO200" s="185">
        <v>31</v>
      </c>
    </row>
    <row r="201" spans="1:93" ht="19.95" customHeight="1">
      <c r="A201" s="185" t="s">
        <v>309</v>
      </c>
      <c r="B201" s="185">
        <v>6831</v>
      </c>
      <c r="C201" s="185">
        <v>70</v>
      </c>
      <c r="D201" s="185">
        <v>85</v>
      </c>
      <c r="E201" s="185">
        <v>85</v>
      </c>
      <c r="F201" s="185">
        <v>79</v>
      </c>
      <c r="G201" s="185">
        <v>75</v>
      </c>
      <c r="H201" s="185">
        <v>65</v>
      </c>
      <c r="I201" s="185">
        <v>80</v>
      </c>
      <c r="J201" s="185">
        <v>90</v>
      </c>
      <c r="K201" s="185">
        <v>44</v>
      </c>
      <c r="L201" s="185">
        <v>66</v>
      </c>
      <c r="M201" s="185">
        <v>65</v>
      </c>
      <c r="N201" s="185">
        <v>91</v>
      </c>
      <c r="O201" s="185">
        <v>82</v>
      </c>
      <c r="P201" s="185">
        <v>67</v>
      </c>
      <c r="Q201" s="185">
        <v>76</v>
      </c>
      <c r="R201" s="185">
        <v>51</v>
      </c>
      <c r="S201" s="185">
        <v>53</v>
      </c>
      <c r="T201" s="185">
        <v>55</v>
      </c>
      <c r="U201" s="185">
        <v>65</v>
      </c>
      <c r="V201" s="185">
        <v>76</v>
      </c>
      <c r="W201" s="185">
        <v>52</v>
      </c>
      <c r="X201" s="185">
        <v>82</v>
      </c>
      <c r="Y201" s="185">
        <v>87</v>
      </c>
      <c r="Z201" s="185">
        <v>90</v>
      </c>
      <c r="AA201" s="185">
        <v>87</v>
      </c>
      <c r="AB201" s="185">
        <v>112</v>
      </c>
      <c r="AC201" s="185">
        <v>130</v>
      </c>
      <c r="AD201" s="185">
        <v>113</v>
      </c>
      <c r="AE201" s="185">
        <v>129</v>
      </c>
      <c r="AF201" s="185">
        <v>107</v>
      </c>
      <c r="AG201" s="185">
        <v>107</v>
      </c>
      <c r="AH201" s="185">
        <v>115</v>
      </c>
      <c r="AI201" s="185">
        <v>109</v>
      </c>
      <c r="AJ201" s="185">
        <v>134</v>
      </c>
      <c r="AK201" s="185">
        <v>128</v>
      </c>
      <c r="AL201" s="185">
        <v>91</v>
      </c>
      <c r="AM201" s="185">
        <v>98</v>
      </c>
      <c r="AN201" s="185">
        <v>88</v>
      </c>
      <c r="AO201" s="185">
        <v>92</v>
      </c>
      <c r="AP201" s="185">
        <v>91</v>
      </c>
      <c r="AQ201" s="185">
        <v>79</v>
      </c>
      <c r="AR201" s="185">
        <v>98</v>
      </c>
      <c r="AS201" s="185">
        <v>84</v>
      </c>
      <c r="AT201" s="185">
        <v>85</v>
      </c>
      <c r="AU201" s="185">
        <v>81</v>
      </c>
      <c r="AV201" s="185">
        <v>87</v>
      </c>
      <c r="AW201" s="185">
        <v>69</v>
      </c>
      <c r="AX201" s="185">
        <v>80</v>
      </c>
      <c r="AY201" s="185">
        <v>73</v>
      </c>
      <c r="AZ201" s="185">
        <v>82</v>
      </c>
      <c r="BA201" s="185">
        <v>73</v>
      </c>
      <c r="BB201" s="185">
        <v>101</v>
      </c>
      <c r="BC201" s="185">
        <v>98</v>
      </c>
      <c r="BD201" s="185">
        <v>102</v>
      </c>
      <c r="BE201" s="185">
        <v>117</v>
      </c>
      <c r="BF201" s="185">
        <v>101</v>
      </c>
      <c r="BG201" s="185">
        <v>106</v>
      </c>
      <c r="BH201" s="185">
        <v>88</v>
      </c>
      <c r="BI201" s="185">
        <v>124</v>
      </c>
      <c r="BJ201" s="185">
        <v>80</v>
      </c>
      <c r="BK201" s="185">
        <v>96</v>
      </c>
      <c r="BL201" s="185">
        <v>104</v>
      </c>
      <c r="BM201" s="185">
        <v>102</v>
      </c>
      <c r="BN201" s="185">
        <v>98</v>
      </c>
      <c r="BO201" s="185">
        <v>86</v>
      </c>
      <c r="BP201" s="185">
        <v>82</v>
      </c>
      <c r="BQ201" s="185">
        <v>82</v>
      </c>
      <c r="BR201" s="185">
        <v>75</v>
      </c>
      <c r="BS201" s="185">
        <v>73</v>
      </c>
      <c r="BT201" s="185">
        <v>65</v>
      </c>
      <c r="BU201" s="185">
        <v>50</v>
      </c>
      <c r="BV201" s="185">
        <v>64</v>
      </c>
      <c r="BW201" s="185">
        <v>50</v>
      </c>
      <c r="BX201" s="185">
        <v>45</v>
      </c>
      <c r="BY201" s="185">
        <v>42</v>
      </c>
      <c r="BZ201" s="185">
        <v>61</v>
      </c>
      <c r="CA201" s="185">
        <v>22</v>
      </c>
      <c r="CB201" s="185">
        <v>47</v>
      </c>
      <c r="CC201" s="185">
        <v>27</v>
      </c>
      <c r="CD201" s="185">
        <v>23</v>
      </c>
      <c r="CE201" s="185">
        <v>29</v>
      </c>
      <c r="CF201" s="185">
        <v>27</v>
      </c>
      <c r="CG201" s="185">
        <v>35</v>
      </c>
      <c r="CH201" s="185">
        <v>31</v>
      </c>
      <c r="CI201" s="185">
        <v>28</v>
      </c>
      <c r="CJ201" s="185">
        <v>19</v>
      </c>
      <c r="CK201" s="185">
        <v>20</v>
      </c>
      <c r="CL201" s="185">
        <v>15</v>
      </c>
      <c r="CM201" s="185">
        <v>13</v>
      </c>
      <c r="CN201" s="185">
        <v>12</v>
      </c>
      <c r="CO201" s="185">
        <v>38</v>
      </c>
    </row>
    <row r="202" spans="1:93" ht="19.95" customHeight="1">
      <c r="A202" s="185" t="s">
        <v>310</v>
      </c>
      <c r="B202" s="185">
        <v>3070</v>
      </c>
      <c r="C202" s="185">
        <v>29</v>
      </c>
      <c r="D202" s="185">
        <v>23</v>
      </c>
      <c r="E202" s="185">
        <v>26</v>
      </c>
      <c r="F202" s="185">
        <v>32</v>
      </c>
      <c r="G202" s="185">
        <v>35</v>
      </c>
      <c r="H202" s="185">
        <v>30</v>
      </c>
      <c r="I202" s="185">
        <v>40</v>
      </c>
      <c r="J202" s="185">
        <v>34</v>
      </c>
      <c r="K202" s="185">
        <v>30</v>
      </c>
      <c r="L202" s="185">
        <v>36</v>
      </c>
      <c r="M202" s="185">
        <v>34</v>
      </c>
      <c r="N202" s="185">
        <v>39</v>
      </c>
      <c r="O202" s="185">
        <v>39</v>
      </c>
      <c r="P202" s="185">
        <v>35</v>
      </c>
      <c r="Q202" s="185">
        <v>34</v>
      </c>
      <c r="R202" s="185">
        <v>33</v>
      </c>
      <c r="S202" s="185">
        <v>30</v>
      </c>
      <c r="T202" s="185">
        <v>42</v>
      </c>
      <c r="U202" s="185">
        <v>35</v>
      </c>
      <c r="V202" s="185">
        <v>37</v>
      </c>
      <c r="W202" s="185">
        <v>20</v>
      </c>
      <c r="X202" s="185">
        <v>37</v>
      </c>
      <c r="Y202" s="185">
        <v>40</v>
      </c>
      <c r="Z202" s="185">
        <v>35</v>
      </c>
      <c r="AA202" s="185">
        <v>25</v>
      </c>
      <c r="AB202" s="185">
        <v>45</v>
      </c>
      <c r="AC202" s="185">
        <v>31</v>
      </c>
      <c r="AD202" s="185">
        <v>44</v>
      </c>
      <c r="AE202" s="185">
        <v>35</v>
      </c>
      <c r="AF202" s="185">
        <v>51</v>
      </c>
      <c r="AG202" s="185">
        <v>50</v>
      </c>
      <c r="AH202" s="185">
        <v>50</v>
      </c>
      <c r="AI202" s="185">
        <v>50</v>
      </c>
      <c r="AJ202" s="185">
        <v>40</v>
      </c>
      <c r="AK202" s="185">
        <v>53</v>
      </c>
      <c r="AL202" s="185">
        <v>48</v>
      </c>
      <c r="AM202" s="185">
        <v>39</v>
      </c>
      <c r="AN202" s="185">
        <v>58</v>
      </c>
      <c r="AO202" s="185">
        <v>38</v>
      </c>
      <c r="AP202" s="185">
        <v>60</v>
      </c>
      <c r="AQ202" s="185">
        <v>65</v>
      </c>
      <c r="AR202" s="185">
        <v>50</v>
      </c>
      <c r="AS202" s="185">
        <v>36</v>
      </c>
      <c r="AT202" s="185">
        <v>39</v>
      </c>
      <c r="AU202" s="185">
        <v>44</v>
      </c>
      <c r="AV202" s="185">
        <v>41</v>
      </c>
      <c r="AW202" s="185">
        <v>33</v>
      </c>
      <c r="AX202" s="185">
        <v>47</v>
      </c>
      <c r="AY202" s="185">
        <v>29</v>
      </c>
      <c r="AZ202" s="185">
        <v>27</v>
      </c>
      <c r="BA202" s="185">
        <v>36</v>
      </c>
      <c r="BB202" s="185">
        <v>47</v>
      </c>
      <c r="BC202" s="185">
        <v>25</v>
      </c>
      <c r="BD202" s="185">
        <v>45</v>
      </c>
      <c r="BE202" s="185">
        <v>46</v>
      </c>
      <c r="BF202" s="185">
        <v>37</v>
      </c>
      <c r="BG202" s="185">
        <v>37</v>
      </c>
      <c r="BH202" s="185">
        <v>40</v>
      </c>
      <c r="BI202" s="185">
        <v>42</v>
      </c>
      <c r="BJ202" s="185">
        <v>37</v>
      </c>
      <c r="BK202" s="185">
        <v>44</v>
      </c>
      <c r="BL202" s="185">
        <v>39</v>
      </c>
      <c r="BM202" s="185">
        <v>41</v>
      </c>
      <c r="BN202" s="185">
        <v>32</v>
      </c>
      <c r="BO202" s="185">
        <v>43</v>
      </c>
      <c r="BP202" s="185">
        <v>24</v>
      </c>
      <c r="BQ202" s="185">
        <v>33</v>
      </c>
      <c r="BR202" s="185">
        <v>30</v>
      </c>
      <c r="BS202" s="185">
        <v>32</v>
      </c>
      <c r="BT202" s="185">
        <v>31</v>
      </c>
      <c r="BU202" s="185">
        <v>19</v>
      </c>
      <c r="BV202" s="185">
        <v>17</v>
      </c>
      <c r="BW202" s="185">
        <v>23</v>
      </c>
      <c r="BX202" s="185">
        <v>18</v>
      </c>
      <c r="BY202" s="185">
        <v>20</v>
      </c>
      <c r="BZ202" s="185">
        <v>22</v>
      </c>
      <c r="CA202" s="185">
        <v>27</v>
      </c>
      <c r="CB202" s="185">
        <v>19</v>
      </c>
      <c r="CC202" s="185">
        <v>17</v>
      </c>
      <c r="CD202" s="185">
        <v>17</v>
      </c>
      <c r="CE202" s="185">
        <v>14</v>
      </c>
      <c r="CF202" s="185">
        <v>10</v>
      </c>
      <c r="CG202" s="185">
        <v>22</v>
      </c>
      <c r="CH202" s="185">
        <v>18</v>
      </c>
      <c r="CI202" s="185">
        <v>23</v>
      </c>
      <c r="CJ202" s="185">
        <v>18</v>
      </c>
      <c r="CK202" s="185">
        <v>9</v>
      </c>
      <c r="CL202" s="185">
        <v>10</v>
      </c>
      <c r="CM202" s="185">
        <v>11</v>
      </c>
      <c r="CN202" s="185">
        <v>15</v>
      </c>
      <c r="CO202" s="185">
        <v>47</v>
      </c>
    </row>
    <row r="203" spans="1:93" ht="19.95" customHeight="1">
      <c r="A203" s="185" t="s">
        <v>311</v>
      </c>
      <c r="B203" s="185">
        <v>5573</v>
      </c>
      <c r="C203" s="185">
        <v>72</v>
      </c>
      <c r="D203" s="185">
        <v>66</v>
      </c>
      <c r="E203" s="185">
        <v>69</v>
      </c>
      <c r="F203" s="185">
        <v>99</v>
      </c>
      <c r="G203" s="185">
        <v>67</v>
      </c>
      <c r="H203" s="185">
        <v>60</v>
      </c>
      <c r="I203" s="185">
        <v>91</v>
      </c>
      <c r="J203" s="185">
        <v>67</v>
      </c>
      <c r="K203" s="185">
        <v>62</v>
      </c>
      <c r="L203" s="185">
        <v>74</v>
      </c>
      <c r="M203" s="185">
        <v>52</v>
      </c>
      <c r="N203" s="185">
        <v>66</v>
      </c>
      <c r="O203" s="185">
        <v>66</v>
      </c>
      <c r="P203" s="185">
        <v>56</v>
      </c>
      <c r="Q203" s="185">
        <v>66</v>
      </c>
      <c r="R203" s="185">
        <v>61</v>
      </c>
      <c r="S203" s="185">
        <v>51</v>
      </c>
      <c r="T203" s="185">
        <v>63</v>
      </c>
      <c r="U203" s="185">
        <v>53</v>
      </c>
      <c r="V203" s="185">
        <v>50</v>
      </c>
      <c r="W203" s="185">
        <v>61</v>
      </c>
      <c r="X203" s="185">
        <v>63</v>
      </c>
      <c r="Y203" s="185">
        <v>67</v>
      </c>
      <c r="Z203" s="185">
        <v>87</v>
      </c>
      <c r="AA203" s="185">
        <v>77</v>
      </c>
      <c r="AB203" s="185">
        <v>85</v>
      </c>
      <c r="AC203" s="185">
        <v>88</v>
      </c>
      <c r="AD203" s="185">
        <v>111</v>
      </c>
      <c r="AE203" s="185">
        <v>76</v>
      </c>
      <c r="AF203" s="185">
        <v>112</v>
      </c>
      <c r="AG203" s="185">
        <v>91</v>
      </c>
      <c r="AH203" s="185">
        <v>92</v>
      </c>
      <c r="AI203" s="185">
        <v>92</v>
      </c>
      <c r="AJ203" s="185">
        <v>99</v>
      </c>
      <c r="AK203" s="185">
        <v>108</v>
      </c>
      <c r="AL203" s="185">
        <v>99</v>
      </c>
      <c r="AM203" s="185">
        <v>80</v>
      </c>
      <c r="AN203" s="185">
        <v>101</v>
      </c>
      <c r="AO203" s="185">
        <v>80</v>
      </c>
      <c r="AP203" s="185">
        <v>88</v>
      </c>
      <c r="AQ203" s="185">
        <v>79</v>
      </c>
      <c r="AR203" s="185">
        <v>79</v>
      </c>
      <c r="AS203" s="185">
        <v>93</v>
      </c>
      <c r="AT203" s="185">
        <v>74</v>
      </c>
      <c r="AU203" s="185">
        <v>85</v>
      </c>
      <c r="AV203" s="185">
        <v>76</v>
      </c>
      <c r="AW203" s="185">
        <v>94</v>
      </c>
      <c r="AX203" s="185">
        <v>67</v>
      </c>
      <c r="AY203" s="185">
        <v>48</v>
      </c>
      <c r="AZ203" s="185">
        <v>54</v>
      </c>
      <c r="BA203" s="185">
        <v>78</v>
      </c>
      <c r="BB203" s="185">
        <v>60</v>
      </c>
      <c r="BC203" s="185">
        <v>69</v>
      </c>
      <c r="BD203" s="185">
        <v>58</v>
      </c>
      <c r="BE203" s="185">
        <v>82</v>
      </c>
      <c r="BF203" s="185">
        <v>76</v>
      </c>
      <c r="BG203" s="185">
        <v>88</v>
      </c>
      <c r="BH203" s="185">
        <v>71</v>
      </c>
      <c r="BI203" s="185">
        <v>82</v>
      </c>
      <c r="BJ203" s="185">
        <v>76</v>
      </c>
      <c r="BK203" s="185">
        <v>71</v>
      </c>
      <c r="BL203" s="185">
        <v>61</v>
      </c>
      <c r="BM203" s="185">
        <v>62</v>
      </c>
      <c r="BN203" s="185">
        <v>67</v>
      </c>
      <c r="BO203" s="185">
        <v>59</v>
      </c>
      <c r="BP203" s="185">
        <v>54</v>
      </c>
      <c r="BQ203" s="185">
        <v>41</v>
      </c>
      <c r="BR203" s="185">
        <v>36</v>
      </c>
      <c r="BS203" s="185">
        <v>49</v>
      </c>
      <c r="BT203" s="185">
        <v>36</v>
      </c>
      <c r="BU203" s="185">
        <v>49</v>
      </c>
      <c r="BV203" s="185">
        <v>39</v>
      </c>
      <c r="BW203" s="185">
        <v>38</v>
      </c>
      <c r="BX203" s="185">
        <v>34</v>
      </c>
      <c r="BY203" s="185">
        <v>44</v>
      </c>
      <c r="BZ203" s="185">
        <v>27</v>
      </c>
      <c r="CA203" s="185">
        <v>15</v>
      </c>
      <c r="CB203" s="185">
        <v>26</v>
      </c>
      <c r="CC203" s="185">
        <v>13</v>
      </c>
      <c r="CD203" s="185">
        <v>22</v>
      </c>
      <c r="CE203" s="185">
        <v>20</v>
      </c>
      <c r="CF203" s="185">
        <v>20</v>
      </c>
      <c r="CG203" s="185">
        <v>16</v>
      </c>
      <c r="CH203" s="185">
        <v>16</v>
      </c>
      <c r="CI203" s="185">
        <v>18</v>
      </c>
      <c r="CJ203" s="185">
        <v>18</v>
      </c>
      <c r="CK203" s="185">
        <v>11</v>
      </c>
      <c r="CL203" s="185">
        <v>12</v>
      </c>
      <c r="CM203" s="185">
        <v>8</v>
      </c>
      <c r="CN203" s="185">
        <v>9</v>
      </c>
      <c r="CO203" s="185">
        <v>25</v>
      </c>
    </row>
    <row r="204" spans="1:93" ht="19.95" customHeight="1">
      <c r="A204" s="185" t="s">
        <v>312</v>
      </c>
      <c r="B204" s="185">
        <v>8177</v>
      </c>
      <c r="C204" s="185">
        <v>41</v>
      </c>
      <c r="D204" s="185">
        <v>56</v>
      </c>
      <c r="E204" s="185">
        <v>58</v>
      </c>
      <c r="F204" s="185">
        <v>52</v>
      </c>
      <c r="G204" s="185">
        <v>43</v>
      </c>
      <c r="H204" s="185">
        <v>37</v>
      </c>
      <c r="I204" s="185">
        <v>29</v>
      </c>
      <c r="J204" s="185">
        <v>51</v>
      </c>
      <c r="K204" s="185">
        <v>55</v>
      </c>
      <c r="L204" s="185">
        <v>26</v>
      </c>
      <c r="M204" s="185">
        <v>38</v>
      </c>
      <c r="N204" s="185">
        <v>41</v>
      </c>
      <c r="O204" s="185">
        <v>51</v>
      </c>
      <c r="P204" s="185">
        <v>26</v>
      </c>
      <c r="Q204" s="185">
        <v>27</v>
      </c>
      <c r="R204" s="185">
        <v>31</v>
      </c>
      <c r="S204" s="185">
        <v>23</v>
      </c>
      <c r="T204" s="185">
        <v>17</v>
      </c>
      <c r="U204" s="185">
        <v>322</v>
      </c>
      <c r="V204" s="185">
        <v>604</v>
      </c>
      <c r="W204" s="185">
        <v>442</v>
      </c>
      <c r="X204" s="185">
        <v>390</v>
      </c>
      <c r="Y204" s="185">
        <v>438</v>
      </c>
      <c r="Z204" s="185">
        <v>507</v>
      </c>
      <c r="AA204" s="185">
        <v>428</v>
      </c>
      <c r="AB204" s="185">
        <v>326</v>
      </c>
      <c r="AC204" s="185">
        <v>286</v>
      </c>
      <c r="AD204" s="185">
        <v>228</v>
      </c>
      <c r="AE204" s="185">
        <v>244</v>
      </c>
      <c r="AF204" s="185">
        <v>217</v>
      </c>
      <c r="AG204" s="185">
        <v>203</v>
      </c>
      <c r="AH204" s="185">
        <v>187</v>
      </c>
      <c r="AI204" s="185">
        <v>159</v>
      </c>
      <c r="AJ204" s="185">
        <v>163</v>
      </c>
      <c r="AK204" s="185">
        <v>167</v>
      </c>
      <c r="AL204" s="185">
        <v>131</v>
      </c>
      <c r="AM204" s="185">
        <v>102</v>
      </c>
      <c r="AN204" s="185">
        <v>99</v>
      </c>
      <c r="AO204" s="185">
        <v>101</v>
      </c>
      <c r="AP204" s="185">
        <v>83</v>
      </c>
      <c r="AQ204" s="185">
        <v>64</v>
      </c>
      <c r="AR204" s="185">
        <v>72</v>
      </c>
      <c r="AS204" s="185">
        <v>61</v>
      </c>
      <c r="AT204" s="185">
        <v>57</v>
      </c>
      <c r="AU204" s="185">
        <v>56</v>
      </c>
      <c r="AV204" s="185">
        <v>61</v>
      </c>
      <c r="AW204" s="185">
        <v>49</v>
      </c>
      <c r="AX204" s="185">
        <v>38</v>
      </c>
      <c r="AY204" s="185">
        <v>37</v>
      </c>
      <c r="AZ204" s="185">
        <v>47</v>
      </c>
      <c r="BA204" s="185">
        <v>48</v>
      </c>
      <c r="BB204" s="185">
        <v>43</v>
      </c>
      <c r="BC204" s="185">
        <v>43</v>
      </c>
      <c r="BD204" s="185">
        <v>47</v>
      </c>
      <c r="BE204" s="185">
        <v>49</v>
      </c>
      <c r="BF204" s="185">
        <v>53</v>
      </c>
      <c r="BG204" s="185">
        <v>40</v>
      </c>
      <c r="BH204" s="185">
        <v>45</v>
      </c>
      <c r="BI204" s="185">
        <v>48</v>
      </c>
      <c r="BJ204" s="185">
        <v>37</v>
      </c>
      <c r="BK204" s="185">
        <v>37</v>
      </c>
      <c r="BL204" s="185">
        <v>43</v>
      </c>
      <c r="BM204" s="185">
        <v>37</v>
      </c>
      <c r="BN204" s="185">
        <v>42</v>
      </c>
      <c r="BO204" s="185">
        <v>44</v>
      </c>
      <c r="BP204" s="185">
        <v>37</v>
      </c>
      <c r="BQ204" s="185">
        <v>42</v>
      </c>
      <c r="BR204" s="185">
        <v>28</v>
      </c>
      <c r="BS204" s="185">
        <v>29</v>
      </c>
      <c r="BT204" s="185">
        <v>29</v>
      </c>
      <c r="BU204" s="185">
        <v>28</v>
      </c>
      <c r="BV204" s="185">
        <v>25</v>
      </c>
      <c r="BW204" s="185">
        <v>22</v>
      </c>
      <c r="BX204" s="185">
        <v>18</v>
      </c>
      <c r="BY204" s="185">
        <v>21</v>
      </c>
      <c r="BZ204" s="185">
        <v>23</v>
      </c>
      <c r="CA204" s="185">
        <v>22</v>
      </c>
      <c r="CB204" s="185">
        <v>11</v>
      </c>
      <c r="CC204" s="185">
        <v>9</v>
      </c>
      <c r="CD204" s="185">
        <v>13</v>
      </c>
      <c r="CE204" s="185">
        <v>7</v>
      </c>
      <c r="CF204" s="185">
        <v>9</v>
      </c>
      <c r="CG204" s="185">
        <v>9</v>
      </c>
      <c r="CH204" s="185">
        <v>9</v>
      </c>
      <c r="CI204" s="185">
        <v>5</v>
      </c>
      <c r="CJ204" s="185">
        <v>11</v>
      </c>
      <c r="CK204" s="185">
        <v>5</v>
      </c>
      <c r="CL204" s="185">
        <v>9</v>
      </c>
      <c r="CM204" s="185">
        <v>4</v>
      </c>
      <c r="CN204" s="185">
        <v>6</v>
      </c>
      <c r="CO204" s="185">
        <v>19</v>
      </c>
    </row>
    <row r="205" spans="1:93" ht="19.95" customHeight="1">
      <c r="A205" s="191" t="s">
        <v>1</v>
      </c>
      <c r="B205" s="191">
        <v>317399</v>
      </c>
      <c r="C205" s="191">
        <v>2764</v>
      </c>
      <c r="D205" s="191">
        <v>2803</v>
      </c>
      <c r="E205" s="191">
        <v>2853</v>
      </c>
      <c r="F205" s="191">
        <v>3005</v>
      </c>
      <c r="G205" s="191">
        <v>2763</v>
      </c>
      <c r="H205" s="191">
        <v>2847</v>
      </c>
      <c r="I205" s="191">
        <v>3046</v>
      </c>
      <c r="J205" s="191">
        <v>2982</v>
      </c>
      <c r="K205" s="191">
        <v>2969</v>
      </c>
      <c r="L205" s="191">
        <v>3080</v>
      </c>
      <c r="M205" s="191">
        <v>3035</v>
      </c>
      <c r="N205" s="191">
        <v>3069</v>
      </c>
      <c r="O205" s="191">
        <v>3085</v>
      </c>
      <c r="P205" s="191">
        <v>2978</v>
      </c>
      <c r="Q205" s="191">
        <v>3038</v>
      </c>
      <c r="R205" s="191">
        <v>2805</v>
      </c>
      <c r="S205" s="191">
        <v>2802</v>
      </c>
      <c r="T205" s="191">
        <v>2801</v>
      </c>
      <c r="U205" s="191">
        <v>3923</v>
      </c>
      <c r="V205" s="191">
        <v>5540</v>
      </c>
      <c r="W205" s="191">
        <v>5367</v>
      </c>
      <c r="X205" s="191">
        <v>5561</v>
      </c>
      <c r="Y205" s="191">
        <v>6077</v>
      </c>
      <c r="Z205" s="191">
        <v>6539</v>
      </c>
      <c r="AA205" s="191">
        <v>6382</v>
      </c>
      <c r="AB205" s="191">
        <v>6301</v>
      </c>
      <c r="AC205" s="191">
        <v>6225</v>
      </c>
      <c r="AD205" s="191">
        <v>5895</v>
      </c>
      <c r="AE205" s="191">
        <v>5818</v>
      </c>
      <c r="AF205" s="191">
        <v>5867</v>
      </c>
      <c r="AG205" s="191">
        <v>5903</v>
      </c>
      <c r="AH205" s="191">
        <v>5637</v>
      </c>
      <c r="AI205" s="191">
        <v>5407</v>
      </c>
      <c r="AJ205" s="191">
        <v>5378</v>
      </c>
      <c r="AK205" s="191">
        <v>5262</v>
      </c>
      <c r="AL205" s="191">
        <v>4958</v>
      </c>
      <c r="AM205" s="191">
        <v>4648</v>
      </c>
      <c r="AN205" s="191">
        <v>4655</v>
      </c>
      <c r="AO205" s="191">
        <v>4414</v>
      </c>
      <c r="AP205" s="191">
        <v>4230</v>
      </c>
      <c r="AQ205" s="191">
        <v>4141</v>
      </c>
      <c r="AR205" s="191">
        <v>4077</v>
      </c>
      <c r="AS205" s="191">
        <v>3904</v>
      </c>
      <c r="AT205" s="191">
        <v>3880</v>
      </c>
      <c r="AU205" s="191">
        <v>3557</v>
      </c>
      <c r="AV205" s="191">
        <v>3303</v>
      </c>
      <c r="AW205" s="191">
        <v>3513</v>
      </c>
      <c r="AX205" s="191">
        <v>3323</v>
      </c>
      <c r="AY205" s="191">
        <v>3318</v>
      </c>
      <c r="AZ205" s="191">
        <v>3534</v>
      </c>
      <c r="BA205" s="191">
        <v>3745</v>
      </c>
      <c r="BB205" s="191">
        <v>3933</v>
      </c>
      <c r="BC205" s="191">
        <v>3925</v>
      </c>
      <c r="BD205" s="191">
        <v>4107</v>
      </c>
      <c r="BE205" s="191">
        <v>4183</v>
      </c>
      <c r="BF205" s="191">
        <v>3953</v>
      </c>
      <c r="BG205" s="191">
        <v>4107</v>
      </c>
      <c r="BH205" s="191">
        <v>4194</v>
      </c>
      <c r="BI205" s="191">
        <v>4352</v>
      </c>
      <c r="BJ205" s="191">
        <v>4081</v>
      </c>
      <c r="BK205" s="191">
        <v>4034</v>
      </c>
      <c r="BL205" s="191">
        <v>3934</v>
      </c>
      <c r="BM205" s="191">
        <v>3749</v>
      </c>
      <c r="BN205" s="191">
        <v>3715</v>
      </c>
      <c r="BO205" s="191">
        <v>3490</v>
      </c>
      <c r="BP205" s="191">
        <v>3264</v>
      </c>
      <c r="BQ205" s="191">
        <v>3304</v>
      </c>
      <c r="BR205" s="191">
        <v>2956</v>
      </c>
      <c r="BS205" s="191">
        <v>2817</v>
      </c>
      <c r="BT205" s="191">
        <v>2512</v>
      </c>
      <c r="BU205" s="191">
        <v>2396</v>
      </c>
      <c r="BV205" s="191">
        <v>2319</v>
      </c>
      <c r="BW205" s="191">
        <v>2281</v>
      </c>
      <c r="BX205" s="191">
        <v>2258</v>
      </c>
      <c r="BY205" s="191">
        <v>2219</v>
      </c>
      <c r="BZ205" s="191">
        <v>2282</v>
      </c>
      <c r="CA205" s="191">
        <v>1757</v>
      </c>
      <c r="CB205" s="191">
        <v>1709</v>
      </c>
      <c r="CC205" s="191">
        <v>1620</v>
      </c>
      <c r="CD205" s="191">
        <v>1582</v>
      </c>
      <c r="CE205" s="191">
        <v>1417</v>
      </c>
      <c r="CF205" s="191">
        <v>1314</v>
      </c>
      <c r="CG205" s="191">
        <v>1385</v>
      </c>
      <c r="CH205" s="191">
        <v>1244</v>
      </c>
      <c r="CI205" s="191">
        <v>1155</v>
      </c>
      <c r="CJ205" s="191">
        <v>1025</v>
      </c>
      <c r="CK205" s="191">
        <v>923</v>
      </c>
      <c r="CL205" s="191">
        <v>930</v>
      </c>
      <c r="CM205" s="191">
        <v>761</v>
      </c>
      <c r="CN205" s="191">
        <v>691</v>
      </c>
      <c r="CO205" s="191">
        <v>2514</v>
      </c>
    </row>
    <row r="206" spans="1:93" ht="4.5" customHeight="1">
      <c r="A206" s="201"/>
      <c r="B206" s="201"/>
      <c r="C206" s="358"/>
      <c r="D206" s="358"/>
      <c r="E206" s="358"/>
      <c r="F206" s="358"/>
      <c r="G206" s="358"/>
      <c r="H206" s="358"/>
      <c r="I206" s="358"/>
      <c r="J206" s="358"/>
      <c r="K206" s="358"/>
      <c r="L206" s="358"/>
      <c r="M206" s="358"/>
      <c r="N206" s="358"/>
      <c r="O206" s="358"/>
      <c r="P206" s="358"/>
      <c r="Q206" s="358"/>
      <c r="R206" s="358"/>
      <c r="S206" s="358"/>
      <c r="T206" s="358"/>
      <c r="U206" s="358"/>
      <c r="V206" s="358"/>
      <c r="W206" s="358"/>
      <c r="X206" s="358"/>
      <c r="Y206" s="358"/>
      <c r="Z206" s="358"/>
      <c r="AA206" s="358"/>
      <c r="AB206" s="358"/>
      <c r="AC206" s="358"/>
      <c r="AD206" s="358"/>
      <c r="AE206" s="358"/>
      <c r="AF206" s="358"/>
      <c r="AG206" s="358"/>
      <c r="AH206" s="358"/>
      <c r="AI206" s="358"/>
      <c r="AJ206" s="358"/>
      <c r="AK206" s="358"/>
      <c r="AL206" s="358"/>
      <c r="AM206" s="358"/>
      <c r="AN206" s="358"/>
      <c r="AO206" s="358"/>
      <c r="AP206" s="358"/>
      <c r="AQ206" s="358"/>
      <c r="AR206" s="358"/>
      <c r="AS206" s="358"/>
      <c r="AT206" s="358"/>
      <c r="AU206" s="358"/>
      <c r="AV206" s="358"/>
      <c r="AW206" s="358"/>
      <c r="AX206" s="358"/>
      <c r="AY206" s="358"/>
      <c r="AZ206" s="358"/>
      <c r="BA206" s="358"/>
      <c r="BB206" s="358"/>
      <c r="BC206" s="358"/>
      <c r="BD206" s="358"/>
      <c r="BE206" s="358"/>
      <c r="BF206" s="358"/>
      <c r="BG206" s="358"/>
      <c r="BH206" s="358"/>
      <c r="BI206" s="358"/>
      <c r="BJ206" s="358"/>
      <c r="BK206" s="358"/>
      <c r="BL206" s="358"/>
      <c r="BM206" s="358"/>
      <c r="BN206" s="358"/>
      <c r="BO206" s="358"/>
      <c r="BP206" s="358"/>
      <c r="BQ206" s="358"/>
      <c r="BR206" s="358"/>
      <c r="BS206" s="358"/>
      <c r="BT206" s="358"/>
      <c r="BU206" s="358"/>
      <c r="BV206" s="358"/>
      <c r="BW206" s="358"/>
      <c r="BX206" s="358"/>
      <c r="BY206" s="358"/>
      <c r="BZ206" s="358"/>
      <c r="CA206" s="358"/>
      <c r="CB206" s="358"/>
      <c r="CC206" s="358"/>
      <c r="CD206" s="358"/>
      <c r="CE206" s="358"/>
      <c r="CF206" s="358"/>
      <c r="CG206" s="358"/>
      <c r="CH206" s="358"/>
      <c r="CI206" s="358"/>
      <c r="CJ206" s="358"/>
      <c r="CK206" s="358"/>
      <c r="CL206" s="358"/>
      <c r="CM206" s="358"/>
      <c r="CN206" s="358"/>
      <c r="CO206" s="358"/>
    </row>
    <row r="207" spans="1:93" ht="19.95" customHeight="1">
      <c r="A207" s="68" t="s">
        <v>23</v>
      </c>
      <c r="B207" s="191">
        <v>2800642</v>
      </c>
      <c r="C207" s="191">
        <v>22796</v>
      </c>
      <c r="D207" s="191">
        <v>23229</v>
      </c>
      <c r="E207" s="191">
        <v>23962</v>
      </c>
      <c r="F207" s="191">
        <v>25251</v>
      </c>
      <c r="G207" s="191">
        <v>25175</v>
      </c>
      <c r="H207" s="191">
        <v>25949</v>
      </c>
      <c r="I207" s="191">
        <v>27117</v>
      </c>
      <c r="J207" s="191">
        <v>27582</v>
      </c>
      <c r="K207" s="191">
        <v>27869</v>
      </c>
      <c r="L207" s="191">
        <v>28681</v>
      </c>
      <c r="M207" s="191">
        <v>29148</v>
      </c>
      <c r="N207" s="191">
        <v>29581</v>
      </c>
      <c r="O207" s="191">
        <v>29980</v>
      </c>
      <c r="P207" s="191">
        <v>29628</v>
      </c>
      <c r="Q207" s="191">
        <v>29949</v>
      </c>
      <c r="R207" s="191">
        <v>28638</v>
      </c>
      <c r="S207" s="191">
        <v>28468</v>
      </c>
      <c r="T207" s="191">
        <v>27190</v>
      </c>
      <c r="U207" s="191">
        <v>28853</v>
      </c>
      <c r="V207" s="191">
        <v>32798</v>
      </c>
      <c r="W207" s="191">
        <v>33266</v>
      </c>
      <c r="X207" s="191">
        <v>34051</v>
      </c>
      <c r="Y207" s="191">
        <v>35726</v>
      </c>
      <c r="Z207" s="191">
        <v>35210</v>
      </c>
      <c r="AA207" s="191">
        <v>34064</v>
      </c>
      <c r="AB207" s="191">
        <v>34278</v>
      </c>
      <c r="AC207" s="191">
        <v>33721</v>
      </c>
      <c r="AD207" s="191">
        <v>33436</v>
      </c>
      <c r="AE207" s="191">
        <v>34882</v>
      </c>
      <c r="AF207" s="191">
        <v>35374</v>
      </c>
      <c r="AG207" s="191">
        <v>36633</v>
      </c>
      <c r="AH207" s="191">
        <v>37154</v>
      </c>
      <c r="AI207" s="191">
        <v>36278</v>
      </c>
      <c r="AJ207" s="191">
        <v>36274</v>
      </c>
      <c r="AK207" s="191">
        <v>37193</v>
      </c>
      <c r="AL207" s="191">
        <v>35763</v>
      </c>
      <c r="AM207" s="191">
        <v>35966</v>
      </c>
      <c r="AN207" s="191">
        <v>36409</v>
      </c>
      <c r="AO207" s="191">
        <v>35287</v>
      </c>
      <c r="AP207" s="191">
        <v>35764</v>
      </c>
      <c r="AQ207" s="191">
        <v>35726</v>
      </c>
      <c r="AR207" s="191">
        <v>36029</v>
      </c>
      <c r="AS207" s="191">
        <v>34906</v>
      </c>
      <c r="AT207" s="191">
        <v>33976</v>
      </c>
      <c r="AU207" s="191">
        <v>31982</v>
      </c>
      <c r="AV207" s="191">
        <v>31146</v>
      </c>
      <c r="AW207" s="191">
        <v>33080</v>
      </c>
      <c r="AX207" s="191">
        <v>33454</v>
      </c>
      <c r="AY207" s="191">
        <v>34019</v>
      </c>
      <c r="AZ207" s="191">
        <v>35829</v>
      </c>
      <c r="BA207" s="191">
        <v>38295</v>
      </c>
      <c r="BB207" s="191">
        <v>40120</v>
      </c>
      <c r="BC207" s="191">
        <v>39782</v>
      </c>
      <c r="BD207" s="191">
        <v>40991</v>
      </c>
      <c r="BE207" s="191">
        <v>41757</v>
      </c>
      <c r="BF207" s="191">
        <v>41431</v>
      </c>
      <c r="BG207" s="191">
        <v>41579</v>
      </c>
      <c r="BH207" s="191">
        <v>42756</v>
      </c>
      <c r="BI207" s="191">
        <v>42694</v>
      </c>
      <c r="BJ207" s="191">
        <v>41972</v>
      </c>
      <c r="BK207" s="191">
        <v>40220</v>
      </c>
      <c r="BL207" s="191">
        <v>39133</v>
      </c>
      <c r="BM207" s="191">
        <v>38173</v>
      </c>
      <c r="BN207" s="191">
        <v>37637</v>
      </c>
      <c r="BO207" s="191">
        <v>36946</v>
      </c>
      <c r="BP207" s="191">
        <v>34998</v>
      </c>
      <c r="BQ207" s="191">
        <v>34027</v>
      </c>
      <c r="BR207" s="191">
        <v>32713</v>
      </c>
      <c r="BS207" s="191">
        <v>31642</v>
      </c>
      <c r="BT207" s="191">
        <v>30857</v>
      </c>
      <c r="BU207" s="191">
        <v>29411</v>
      </c>
      <c r="BV207" s="191">
        <v>29502</v>
      </c>
      <c r="BW207" s="191">
        <v>29130</v>
      </c>
      <c r="BX207" s="191">
        <v>29717</v>
      </c>
      <c r="BY207" s="191">
        <v>30161</v>
      </c>
      <c r="BZ207" s="191">
        <v>31983</v>
      </c>
      <c r="CA207" s="191">
        <v>23626</v>
      </c>
      <c r="CB207" s="191">
        <v>22244</v>
      </c>
      <c r="CC207" s="191">
        <v>22065</v>
      </c>
      <c r="CD207" s="191">
        <v>21090</v>
      </c>
      <c r="CE207" s="191">
        <v>19019</v>
      </c>
      <c r="CF207" s="191">
        <v>16760</v>
      </c>
      <c r="CG207" s="191">
        <v>16693</v>
      </c>
      <c r="CH207" s="191">
        <v>15597</v>
      </c>
      <c r="CI207" s="191">
        <v>14397</v>
      </c>
      <c r="CJ207" s="191">
        <v>12967</v>
      </c>
      <c r="CK207" s="191">
        <v>11944</v>
      </c>
      <c r="CL207" s="191">
        <v>10633</v>
      </c>
      <c r="CM207" s="191">
        <v>9279</v>
      </c>
      <c r="CN207" s="191">
        <v>8051</v>
      </c>
      <c r="CO207" s="191">
        <v>29930</v>
      </c>
    </row>
    <row r="208" spans="1:93" ht="15.6">
      <c r="L208" s="490"/>
      <c r="M208" s="490"/>
      <c r="N208" s="490"/>
      <c r="O208" s="490"/>
      <c r="P208" s="490"/>
      <c r="Q208" s="490"/>
      <c r="R208" s="490"/>
      <c r="S208" s="490"/>
      <c r="T208" s="490"/>
      <c r="U208" s="490"/>
      <c r="V208" s="490"/>
      <c r="W208" s="490"/>
      <c r="X208" s="490"/>
      <c r="Y208" s="490"/>
      <c r="Z208" s="490"/>
      <c r="AA208" s="490"/>
      <c r="AB208" s="490"/>
      <c r="AC208" s="490"/>
      <c r="AD208" s="490"/>
      <c r="AE208" s="490"/>
      <c r="AF208" s="490"/>
      <c r="AG208" s="490"/>
      <c r="AH208" s="490"/>
      <c r="AI208" s="490"/>
      <c r="AJ208" s="490"/>
      <c r="AK208" s="490"/>
      <c r="AL208" s="490"/>
      <c r="AM208" s="490"/>
      <c r="AN208" s="490"/>
      <c r="AO208" s="490"/>
      <c r="AP208" s="490"/>
      <c r="AQ208" s="490"/>
      <c r="AR208" s="490"/>
      <c r="AS208" s="490"/>
      <c r="AT208" s="490"/>
      <c r="AU208" s="490"/>
      <c r="AV208" s="490"/>
      <c r="AW208" s="490"/>
      <c r="AX208" s="490"/>
      <c r="AY208" s="490"/>
      <c r="AZ208" s="490"/>
      <c r="BA208" s="490"/>
      <c r="BB208" s="490"/>
      <c r="BC208" s="490"/>
      <c r="BD208" s="490"/>
      <c r="BE208" s="490"/>
      <c r="BF208" s="490"/>
      <c r="BG208" s="490"/>
      <c r="BH208" s="490"/>
      <c r="BI208" s="490"/>
      <c r="BJ208" s="490"/>
      <c r="BK208" s="490"/>
      <c r="BL208" s="490"/>
      <c r="BM208" s="490"/>
      <c r="BN208" s="490"/>
      <c r="BO208" s="490"/>
      <c r="BP208" s="490"/>
      <c r="BQ208" s="490"/>
      <c r="BR208" s="490"/>
      <c r="BS208" s="490"/>
      <c r="BT208" s="490"/>
      <c r="BU208" s="490"/>
      <c r="BV208" s="490"/>
      <c r="BW208" s="490"/>
      <c r="BX208" s="490"/>
      <c r="BY208" s="490"/>
      <c r="BZ208" s="490"/>
      <c r="CA208" s="490"/>
      <c r="CB208" s="490"/>
      <c r="CC208" s="490"/>
      <c r="CD208" s="490"/>
      <c r="CE208" s="490"/>
      <c r="CF208" s="490"/>
      <c r="CG208" s="490"/>
      <c r="CH208" s="490"/>
      <c r="CI208" s="490"/>
      <c r="CJ208" s="490"/>
      <c r="CK208" s="490"/>
      <c r="CL208" s="490"/>
      <c r="CM208" s="490"/>
      <c r="CN208" s="490"/>
      <c r="CO208" s="490"/>
    </row>
    <row r="209" spans="1:93" ht="19.95" customHeight="1">
      <c r="A209" s="946" t="s">
        <v>37</v>
      </c>
      <c r="B209" s="946" t="s">
        <v>1295</v>
      </c>
      <c r="C209" s="490"/>
      <c r="L209" s="490"/>
      <c r="M209" s="490"/>
      <c r="N209" s="490"/>
      <c r="O209" s="490"/>
      <c r="P209" s="490"/>
      <c r="Q209" s="490"/>
      <c r="R209" s="490"/>
      <c r="S209" s="490"/>
      <c r="T209" s="490"/>
      <c r="U209" s="490"/>
      <c r="V209" s="490"/>
      <c r="W209" s="490"/>
      <c r="X209" s="490"/>
      <c r="Y209" s="490"/>
      <c r="Z209" s="490"/>
      <c r="AA209" s="490"/>
      <c r="AB209" s="490"/>
      <c r="AC209" s="490"/>
      <c r="AD209" s="490"/>
      <c r="AE209" s="490"/>
      <c r="AF209" s="490"/>
      <c r="AG209" s="490"/>
      <c r="AH209" s="490"/>
      <c r="AI209" s="490"/>
      <c r="AJ209" s="490"/>
      <c r="AK209" s="490"/>
      <c r="AL209" s="490"/>
      <c r="AM209" s="490"/>
      <c r="AN209" s="490"/>
      <c r="AO209" s="490"/>
      <c r="AP209" s="490"/>
      <c r="AQ209" s="490"/>
      <c r="AR209" s="490"/>
      <c r="AS209" s="490"/>
      <c r="AT209" s="490"/>
      <c r="AU209" s="490"/>
      <c r="AV209" s="490"/>
      <c r="AW209" s="490"/>
      <c r="AX209" s="490"/>
      <c r="AY209" s="490"/>
      <c r="AZ209" s="490"/>
      <c r="BA209" s="490"/>
      <c r="BB209" s="490"/>
      <c r="BC209" s="490"/>
      <c r="BD209" s="490"/>
      <c r="BE209" s="490"/>
      <c r="BF209" s="490"/>
      <c r="BG209" s="490"/>
      <c r="BH209" s="490"/>
      <c r="BI209" s="490"/>
      <c r="BJ209" s="490"/>
      <c r="BK209" s="490"/>
      <c r="BL209" s="490"/>
      <c r="BM209" s="490"/>
      <c r="BN209" s="490"/>
      <c r="BO209" s="490"/>
      <c r="BP209" s="490"/>
      <c r="BQ209" s="490"/>
      <c r="BR209" s="490"/>
      <c r="BS209" s="490"/>
      <c r="BT209" s="490"/>
      <c r="BU209" s="490"/>
      <c r="BV209" s="490"/>
      <c r="BW209" s="490"/>
      <c r="BX209" s="490"/>
      <c r="BY209" s="490"/>
      <c r="BZ209" s="490"/>
      <c r="CA209" s="490"/>
      <c r="CB209" s="490"/>
      <c r="CC209" s="490"/>
      <c r="CD209" s="490"/>
      <c r="CE209" s="490"/>
      <c r="CF209" s="490"/>
      <c r="CG209" s="490"/>
      <c r="CH209" s="490"/>
      <c r="CI209" s="490"/>
      <c r="CJ209" s="490"/>
      <c r="CK209" s="490"/>
      <c r="CL209" s="490"/>
      <c r="CM209" s="946" t="s">
        <v>913</v>
      </c>
      <c r="CN209" s="490"/>
      <c r="CO209" s="490"/>
    </row>
    <row r="210" spans="1:93" ht="15.6">
      <c r="A210" s="39"/>
      <c r="B210" s="39"/>
      <c r="C210" s="490"/>
      <c r="L210" s="490"/>
      <c r="M210" s="490"/>
      <c r="N210" s="490"/>
      <c r="O210" s="490"/>
      <c r="P210" s="490"/>
      <c r="Q210" s="490"/>
      <c r="R210" s="490"/>
      <c r="S210" s="490"/>
      <c r="T210" s="490"/>
      <c r="U210" s="490"/>
      <c r="V210" s="490"/>
      <c r="W210" s="490"/>
      <c r="X210" s="490"/>
      <c r="Y210" s="490"/>
      <c r="Z210" s="490"/>
      <c r="AA210" s="490"/>
      <c r="AB210" s="490"/>
      <c r="AC210" s="490"/>
      <c r="AD210" s="490"/>
      <c r="AE210" s="490"/>
      <c r="AF210" s="490"/>
      <c r="AG210" s="490"/>
      <c r="AH210" s="490"/>
      <c r="AI210" s="490"/>
      <c r="AJ210" s="490"/>
      <c r="AK210" s="490"/>
      <c r="AL210" s="490"/>
      <c r="AM210" s="490"/>
      <c r="AN210" s="490"/>
      <c r="AO210" s="490"/>
      <c r="AP210" s="490"/>
      <c r="AQ210" s="490"/>
      <c r="AR210" s="490"/>
      <c r="AS210" s="490"/>
      <c r="AT210" s="490"/>
      <c r="AU210" s="490"/>
      <c r="AV210" s="490"/>
      <c r="AW210" s="490"/>
      <c r="AX210" s="490"/>
      <c r="AY210" s="490"/>
      <c r="AZ210" s="490"/>
      <c r="BA210" s="490"/>
      <c r="BB210" s="490"/>
      <c r="BC210" s="490"/>
      <c r="BD210" s="490"/>
      <c r="BE210" s="490"/>
      <c r="BF210" s="490"/>
      <c r="BG210" s="490"/>
      <c r="BH210" s="490"/>
      <c r="BI210" s="490"/>
      <c r="BJ210" s="490"/>
      <c r="BK210" s="490"/>
      <c r="BL210" s="490"/>
      <c r="BM210" s="490"/>
      <c r="BN210" s="490"/>
      <c r="BO210" s="490"/>
      <c r="BP210" s="490"/>
      <c r="BQ210" s="490"/>
      <c r="BR210" s="490"/>
      <c r="BS210" s="490"/>
      <c r="BT210" s="490"/>
      <c r="BU210" s="490"/>
      <c r="BV210" s="490"/>
      <c r="BW210" s="490"/>
      <c r="BX210" s="490"/>
      <c r="BY210" s="490"/>
      <c r="BZ210" s="490"/>
      <c r="CA210" s="490"/>
      <c r="CB210" s="490"/>
      <c r="CC210" s="490"/>
      <c r="CD210" s="490"/>
      <c r="CE210" s="490"/>
      <c r="CF210" s="490"/>
      <c r="CG210" s="490"/>
      <c r="CH210" s="490"/>
      <c r="CI210" s="490"/>
      <c r="CJ210" s="490"/>
      <c r="CK210" s="490"/>
      <c r="CL210" s="490"/>
      <c r="CM210" s="490"/>
      <c r="CN210" s="490"/>
      <c r="CO210" s="490"/>
    </row>
    <row r="211" spans="1:93" ht="19.95" customHeight="1">
      <c r="A211" s="488" t="s">
        <v>1045</v>
      </c>
      <c r="B211" s="34"/>
      <c r="C211" s="490"/>
      <c r="L211" s="490"/>
      <c r="M211" s="490"/>
      <c r="N211" s="490"/>
      <c r="O211" s="490"/>
      <c r="P211" s="490"/>
      <c r="Q211" s="490"/>
      <c r="R211" s="490"/>
      <c r="S211" s="490"/>
      <c r="T211" s="490"/>
      <c r="U211" s="490"/>
      <c r="V211" s="490"/>
      <c r="W211" s="490"/>
      <c r="X211" s="490"/>
      <c r="Y211" s="490"/>
      <c r="Z211" s="490"/>
      <c r="AA211" s="490"/>
      <c r="AB211" s="490"/>
      <c r="AC211" s="490"/>
      <c r="AD211" s="490"/>
      <c r="AE211" s="490"/>
      <c r="AF211" s="490"/>
      <c r="AG211" s="490"/>
      <c r="AH211" s="490"/>
      <c r="AI211" s="490"/>
      <c r="AJ211" s="490"/>
      <c r="AK211" s="490"/>
      <c r="AL211" s="490"/>
      <c r="AM211" s="490"/>
      <c r="AN211" s="490"/>
      <c r="AO211" s="490"/>
      <c r="AP211" s="490"/>
      <c r="AQ211" s="490"/>
      <c r="AR211" s="490"/>
      <c r="AS211" s="490"/>
      <c r="AT211" s="490"/>
      <c r="AU211" s="490"/>
      <c r="AV211" s="490"/>
      <c r="AW211" s="490"/>
      <c r="AX211" s="490"/>
      <c r="AY211" s="490"/>
      <c r="AZ211" s="490"/>
      <c r="BA211" s="490"/>
      <c r="BB211" s="490"/>
      <c r="BC211" s="490"/>
      <c r="BD211" s="490"/>
      <c r="BE211" s="490"/>
      <c r="BF211" s="490"/>
      <c r="BG211" s="490"/>
      <c r="BH211" s="490"/>
      <c r="BI211" s="490"/>
      <c r="BJ211" s="490"/>
      <c r="BK211" s="490"/>
      <c r="BL211" s="490"/>
      <c r="BM211" s="490"/>
      <c r="BN211" s="490"/>
      <c r="BO211" s="490"/>
      <c r="BP211" s="490"/>
      <c r="BQ211" s="490"/>
      <c r="BR211" s="490"/>
      <c r="BS211" s="490"/>
      <c r="BT211" s="490"/>
      <c r="BU211" s="490"/>
      <c r="BV211" s="490"/>
      <c r="BW211" s="490"/>
      <c r="BX211" s="490"/>
      <c r="BY211" s="490"/>
      <c r="BZ211" s="490"/>
      <c r="CA211" s="490"/>
      <c r="CB211" s="490"/>
      <c r="CC211" s="490"/>
      <c r="CD211" s="490"/>
      <c r="CE211" s="490"/>
      <c r="CF211" s="490"/>
      <c r="CG211" s="490"/>
      <c r="CH211" s="490"/>
      <c r="CI211" s="490"/>
      <c r="CJ211" s="490"/>
      <c r="CK211" s="490"/>
      <c r="CL211" s="490"/>
      <c r="CM211" s="490"/>
      <c r="CN211" s="490"/>
      <c r="CO211" s="490"/>
    </row>
    <row r="212" spans="1:93" ht="15.6">
      <c r="A212" s="815"/>
      <c r="B212" s="34"/>
      <c r="C212" s="490"/>
      <c r="L212" s="490"/>
      <c r="M212" s="490"/>
      <c r="N212" s="490"/>
      <c r="O212" s="490"/>
      <c r="P212" s="490"/>
      <c r="Q212" s="490"/>
      <c r="R212" s="490"/>
      <c r="S212" s="490"/>
      <c r="T212" s="490"/>
      <c r="U212" s="490"/>
      <c r="V212" s="490"/>
      <c r="W212" s="490"/>
      <c r="X212" s="490"/>
      <c r="Y212" s="490"/>
      <c r="Z212" s="490"/>
      <c r="AA212" s="490"/>
      <c r="AB212" s="490"/>
      <c r="AC212" s="490"/>
      <c r="AD212" s="490"/>
      <c r="AE212" s="490"/>
      <c r="AF212" s="490"/>
      <c r="AG212" s="490"/>
      <c r="AH212" s="490"/>
      <c r="AI212" s="490"/>
      <c r="AJ212" s="490"/>
      <c r="AK212" s="490"/>
      <c r="AL212" s="490"/>
      <c r="AM212" s="490"/>
      <c r="AN212" s="490"/>
      <c r="AO212" s="490"/>
      <c r="AP212" s="490"/>
      <c r="AQ212" s="490"/>
      <c r="AR212" s="490"/>
      <c r="AS212" s="490"/>
      <c r="AT212" s="490"/>
      <c r="AU212" s="490"/>
      <c r="AV212" s="490"/>
      <c r="AW212" s="490"/>
      <c r="AX212" s="490"/>
      <c r="AY212" s="490"/>
      <c r="AZ212" s="490"/>
      <c r="BA212" s="490"/>
      <c r="BB212" s="490"/>
      <c r="BC212" s="490"/>
      <c r="BD212" s="490"/>
      <c r="BE212" s="490"/>
      <c r="BF212" s="490"/>
      <c r="BG212" s="490"/>
      <c r="BH212" s="490"/>
      <c r="BI212" s="490"/>
      <c r="BJ212" s="490"/>
      <c r="BK212" s="490"/>
      <c r="BL212" s="490"/>
      <c r="BM212" s="490"/>
      <c r="BN212" s="490"/>
      <c r="BO212" s="490"/>
      <c r="BP212" s="490"/>
      <c r="BQ212" s="490"/>
      <c r="BR212" s="490"/>
      <c r="BS212" s="490"/>
      <c r="BT212" s="490"/>
      <c r="BU212" s="490"/>
      <c r="BV212" s="490"/>
      <c r="BW212" s="490"/>
      <c r="BX212" s="490"/>
      <c r="BY212" s="490"/>
      <c r="BZ212" s="490"/>
      <c r="CA212" s="490"/>
      <c r="CB212" s="490"/>
      <c r="CC212" s="490"/>
      <c r="CD212" s="490"/>
      <c r="CE212" s="490"/>
      <c r="CF212" s="490"/>
      <c r="CG212" s="490"/>
      <c r="CH212" s="490"/>
      <c r="CI212" s="490"/>
      <c r="CJ212" s="490"/>
      <c r="CK212" s="490"/>
      <c r="CL212" s="490"/>
      <c r="CM212" s="490"/>
      <c r="CN212" s="490"/>
      <c r="CO212" s="490"/>
    </row>
    <row r="213" spans="1:93" ht="19.95" customHeight="1">
      <c r="A213" s="946" t="s">
        <v>1297</v>
      </c>
      <c r="B213" s="34"/>
      <c r="C213" s="490"/>
      <c r="L213" s="490"/>
      <c r="M213" s="490"/>
      <c r="N213" s="489" t="s">
        <v>187</v>
      </c>
      <c r="O213" s="490"/>
      <c r="P213" s="490"/>
      <c r="Q213" s="490"/>
      <c r="R213" s="490"/>
      <c r="S213" s="490"/>
      <c r="T213" s="490"/>
      <c r="U213" s="490"/>
      <c r="V213" s="490"/>
      <c r="W213" s="490"/>
      <c r="X213" s="490"/>
      <c r="Y213" s="490"/>
      <c r="Z213" s="490"/>
      <c r="AA213" s="490"/>
      <c r="AB213" s="490"/>
      <c r="AC213" s="490"/>
      <c r="AD213" s="490"/>
      <c r="AE213" s="490"/>
      <c r="AF213" s="490"/>
      <c r="AG213" s="490"/>
      <c r="AH213" s="490"/>
      <c r="AI213" s="490"/>
      <c r="AJ213" s="490"/>
      <c r="AK213" s="490"/>
      <c r="AL213" s="490"/>
      <c r="AM213" s="490"/>
      <c r="AN213" s="490"/>
      <c r="AO213" s="490"/>
      <c r="AP213" s="490"/>
      <c r="AQ213" s="490"/>
      <c r="AR213" s="490"/>
      <c r="AS213" s="490"/>
      <c r="AT213" s="490"/>
      <c r="AU213" s="490"/>
      <c r="AV213" s="490"/>
      <c r="AW213" s="490"/>
      <c r="AX213" s="490"/>
      <c r="AY213" s="490"/>
      <c r="AZ213" s="490"/>
      <c r="BA213" s="490"/>
      <c r="BB213" s="490"/>
      <c r="BC213" s="490"/>
      <c r="BD213" s="490"/>
      <c r="BE213" s="490"/>
      <c r="BF213" s="490"/>
      <c r="BG213" s="490"/>
      <c r="BH213" s="490"/>
      <c r="BI213" s="490"/>
      <c r="BJ213" s="490"/>
      <c r="BK213" s="490"/>
      <c r="BL213" s="490"/>
      <c r="BM213" s="490"/>
      <c r="BN213" s="490"/>
      <c r="BO213" s="490"/>
      <c r="BP213" s="490"/>
      <c r="BQ213" s="490"/>
      <c r="BR213" s="490"/>
      <c r="BS213" s="490"/>
      <c r="BT213" s="490"/>
      <c r="BU213" s="490"/>
      <c r="BV213" s="490"/>
      <c r="BW213" s="490"/>
      <c r="BX213" s="490"/>
      <c r="BY213" s="490"/>
      <c r="BZ213" s="490"/>
      <c r="CA213" s="490"/>
      <c r="CB213" s="490"/>
      <c r="CC213" s="490"/>
      <c r="CD213" s="490"/>
      <c r="CE213" s="490"/>
      <c r="CF213" s="490"/>
      <c r="CG213" s="490"/>
      <c r="CH213" s="490"/>
      <c r="CI213" s="490"/>
      <c r="CJ213" s="490"/>
      <c r="CK213" s="490"/>
      <c r="CL213" s="490"/>
      <c r="CM213" s="490"/>
      <c r="CN213" s="489" t="s">
        <v>187</v>
      </c>
      <c r="CO213" s="490"/>
    </row>
    <row r="214" spans="1:93" ht="15.6">
      <c r="L214" s="490"/>
      <c r="M214" s="490"/>
      <c r="N214" s="490"/>
      <c r="O214" s="490"/>
      <c r="P214" s="490"/>
      <c r="Q214" s="490"/>
      <c r="R214" s="490"/>
      <c r="S214" s="490"/>
      <c r="T214" s="490"/>
      <c r="U214" s="490"/>
      <c r="V214" s="490"/>
      <c r="W214" s="490"/>
      <c r="X214" s="490"/>
      <c r="Y214" s="490"/>
      <c r="Z214" s="490"/>
      <c r="AA214" s="490"/>
      <c r="AB214" s="490"/>
      <c r="AC214" s="490"/>
      <c r="AD214" s="490"/>
      <c r="AE214" s="490"/>
      <c r="AF214" s="490"/>
      <c r="AG214" s="490"/>
      <c r="AH214" s="490"/>
      <c r="AI214" s="490"/>
      <c r="AJ214" s="490"/>
      <c r="AK214" s="490"/>
      <c r="AL214" s="490"/>
      <c r="AM214" s="490"/>
      <c r="AN214" s="490"/>
      <c r="AO214" s="490"/>
      <c r="AP214" s="490"/>
      <c r="AQ214" s="490"/>
      <c r="AR214" s="490"/>
      <c r="AS214" s="490"/>
      <c r="AT214" s="490"/>
      <c r="AU214" s="490"/>
      <c r="AV214" s="490"/>
      <c r="AW214" s="490"/>
      <c r="AX214" s="490"/>
      <c r="AY214" s="490"/>
      <c r="AZ214" s="490"/>
      <c r="BA214" s="490"/>
      <c r="BB214" s="490"/>
      <c r="BC214" s="490"/>
      <c r="BD214" s="490"/>
      <c r="BE214" s="490"/>
      <c r="BF214" s="490"/>
      <c r="BG214" s="490"/>
      <c r="BH214" s="490"/>
      <c r="BI214" s="490"/>
      <c r="BJ214" s="490"/>
      <c r="BK214" s="490"/>
      <c r="BL214" s="490"/>
      <c r="BM214" s="490"/>
      <c r="BN214" s="490"/>
      <c r="BO214" s="490"/>
      <c r="BP214" s="490"/>
      <c r="BQ214" s="490"/>
      <c r="BR214" s="490"/>
      <c r="BS214" s="490"/>
      <c r="BT214" s="490"/>
      <c r="BU214" s="490"/>
      <c r="BV214" s="490"/>
      <c r="BW214" s="490"/>
      <c r="BX214" s="490"/>
      <c r="BY214" s="490"/>
      <c r="BZ214" s="490"/>
      <c r="CA214" s="490"/>
      <c r="CB214" s="490"/>
      <c r="CC214" s="490"/>
      <c r="CD214" s="490"/>
      <c r="CE214" s="490"/>
      <c r="CF214" s="490"/>
      <c r="CG214" s="490"/>
      <c r="CH214" s="490"/>
      <c r="CI214" s="490"/>
      <c r="CJ214" s="490"/>
      <c r="CK214" s="490"/>
      <c r="CL214" s="490"/>
      <c r="CM214" s="490"/>
      <c r="CN214" s="490"/>
      <c r="CO214" s="490"/>
    </row>
    <row r="215" spans="1:93" ht="15.6">
      <c r="L215" s="490"/>
      <c r="M215" s="490"/>
      <c r="N215" s="490"/>
      <c r="O215" s="490"/>
      <c r="P215" s="490"/>
      <c r="Q215" s="490"/>
      <c r="R215" s="490"/>
      <c r="S215" s="490"/>
      <c r="T215" s="490"/>
      <c r="U215" s="490"/>
      <c r="V215" s="490"/>
      <c r="W215" s="490"/>
      <c r="X215" s="490"/>
      <c r="Y215" s="490"/>
      <c r="Z215" s="490"/>
      <c r="AA215" s="490"/>
      <c r="AB215" s="490"/>
      <c r="AC215" s="490"/>
      <c r="AD215" s="490"/>
      <c r="AE215" s="490"/>
      <c r="AF215" s="490"/>
      <c r="AG215" s="490"/>
      <c r="AH215" s="490"/>
      <c r="AI215" s="490"/>
      <c r="AJ215" s="490"/>
      <c r="AK215" s="490"/>
      <c r="AL215" s="490"/>
      <c r="AM215" s="490"/>
      <c r="AN215" s="490"/>
      <c r="AO215" s="490"/>
      <c r="AP215" s="490"/>
      <c r="AQ215" s="490"/>
      <c r="AR215" s="490"/>
      <c r="AS215" s="490"/>
      <c r="AT215" s="490"/>
      <c r="AU215" s="490"/>
      <c r="AV215" s="490"/>
      <c r="AW215" s="490"/>
      <c r="AX215" s="490"/>
      <c r="AY215" s="490"/>
      <c r="AZ215" s="490"/>
      <c r="BA215" s="490"/>
      <c r="BB215" s="490"/>
      <c r="BC215" s="490"/>
      <c r="BD215" s="490"/>
      <c r="BE215" s="490"/>
      <c r="BF215" s="490"/>
      <c r="BG215" s="490"/>
      <c r="BH215" s="490"/>
      <c r="BI215" s="490"/>
      <c r="BJ215" s="490"/>
      <c r="BK215" s="490"/>
      <c r="BL215" s="490"/>
      <c r="BM215" s="490"/>
      <c r="BN215" s="490"/>
      <c r="BO215" s="490"/>
      <c r="BP215" s="490"/>
      <c r="BQ215" s="490"/>
      <c r="BR215" s="490"/>
      <c r="BS215" s="490"/>
      <c r="BT215" s="490"/>
      <c r="BU215" s="490"/>
      <c r="BV215" s="490"/>
      <c r="BW215" s="490"/>
      <c r="BX215" s="490"/>
      <c r="BY215" s="490"/>
      <c r="BZ215" s="490"/>
      <c r="CA215" s="490"/>
      <c r="CB215" s="490"/>
      <c r="CC215" s="490"/>
      <c r="CD215" s="490"/>
      <c r="CE215" s="490"/>
      <c r="CF215" s="490"/>
      <c r="CG215" s="490"/>
      <c r="CH215" s="490"/>
      <c r="CI215" s="490"/>
      <c r="CJ215" s="490"/>
      <c r="CK215" s="490"/>
      <c r="CL215" s="490"/>
      <c r="CM215" s="490"/>
      <c r="CN215" s="490"/>
      <c r="CO215" s="490"/>
    </row>
    <row r="216" spans="1:93" ht="15.6">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0"/>
      <c r="BS216" s="490"/>
      <c r="BT216" s="490"/>
      <c r="BU216" s="490"/>
      <c r="BV216" s="490"/>
      <c r="BW216" s="490"/>
      <c r="BX216" s="490"/>
      <c r="BY216" s="490"/>
      <c r="BZ216" s="490"/>
      <c r="CA216" s="490"/>
      <c r="CB216" s="490"/>
      <c r="CC216" s="490"/>
      <c r="CD216" s="490"/>
      <c r="CE216" s="490"/>
      <c r="CF216" s="490"/>
      <c r="CG216" s="490"/>
      <c r="CH216" s="490"/>
      <c r="CI216" s="490"/>
      <c r="CJ216" s="490"/>
      <c r="CK216" s="490"/>
      <c r="CL216" s="490"/>
      <c r="CM216" s="490"/>
      <c r="CN216" s="490"/>
      <c r="CO216" s="490"/>
    </row>
    <row r="217" spans="1:93" ht="15.6">
      <c r="L217" s="490"/>
      <c r="M217" s="490"/>
      <c r="N217" s="490"/>
      <c r="O217" s="490"/>
      <c r="P217" s="490"/>
      <c r="Q217" s="490"/>
      <c r="R217" s="490"/>
      <c r="S217" s="490"/>
      <c r="T217" s="490"/>
      <c r="U217" s="490"/>
      <c r="V217" s="490"/>
      <c r="W217" s="490"/>
      <c r="X217" s="490"/>
      <c r="Y217" s="490"/>
      <c r="Z217" s="490"/>
      <c r="AA217" s="490"/>
      <c r="AB217" s="490"/>
      <c r="AC217" s="490"/>
      <c r="AD217" s="490"/>
      <c r="AE217" s="490"/>
      <c r="AF217" s="490"/>
      <c r="AG217" s="490"/>
      <c r="AH217" s="490"/>
      <c r="AI217" s="490"/>
      <c r="AJ217" s="490"/>
      <c r="AK217" s="490"/>
      <c r="AL217" s="490"/>
      <c r="AM217" s="490"/>
      <c r="AN217" s="490"/>
      <c r="AO217" s="490"/>
      <c r="AP217" s="490"/>
      <c r="AQ217" s="490"/>
      <c r="AR217" s="490"/>
      <c r="AS217" s="490"/>
      <c r="AT217" s="490"/>
      <c r="AU217" s="490"/>
      <c r="AV217" s="490"/>
      <c r="AW217" s="490"/>
      <c r="AX217" s="490"/>
      <c r="AY217" s="490"/>
      <c r="AZ217" s="490"/>
      <c r="BA217" s="490"/>
      <c r="BB217" s="490"/>
      <c r="BC217" s="490"/>
      <c r="BD217" s="490"/>
      <c r="BE217" s="490"/>
      <c r="BF217" s="490"/>
      <c r="BG217" s="490"/>
      <c r="BH217" s="490"/>
      <c r="BI217" s="490"/>
      <c r="BJ217" s="490"/>
      <c r="BK217" s="490"/>
      <c r="BL217" s="490"/>
      <c r="BM217" s="490"/>
      <c r="BN217" s="490"/>
      <c r="BO217" s="490"/>
      <c r="BP217" s="490"/>
      <c r="BQ217" s="490"/>
      <c r="BR217" s="490"/>
      <c r="BS217" s="490"/>
      <c r="BT217" s="490"/>
      <c r="BU217" s="490"/>
      <c r="BV217" s="490"/>
      <c r="BW217" s="490"/>
      <c r="BX217" s="490"/>
      <c r="BY217" s="490"/>
      <c r="BZ217" s="490"/>
      <c r="CA217" s="490"/>
      <c r="CB217" s="490"/>
      <c r="CC217" s="490"/>
      <c r="CD217" s="490"/>
      <c r="CE217" s="490"/>
      <c r="CF217" s="490"/>
      <c r="CG217" s="490"/>
      <c r="CH217" s="490"/>
      <c r="CI217" s="490"/>
      <c r="CJ217" s="490"/>
      <c r="CK217" s="490"/>
      <c r="CL217" s="490"/>
      <c r="CM217" s="490"/>
      <c r="CN217" s="490"/>
      <c r="CO217" s="490"/>
    </row>
    <row r="218" spans="1:93" ht="15.6">
      <c r="L218" s="490"/>
      <c r="M218" s="490"/>
      <c r="N218" s="490"/>
      <c r="O218" s="490"/>
      <c r="P218" s="490"/>
      <c r="Q218" s="490"/>
      <c r="R218" s="490"/>
      <c r="S218" s="490"/>
      <c r="T218" s="490"/>
      <c r="U218" s="490"/>
      <c r="V218" s="490"/>
      <c r="W218" s="490"/>
      <c r="X218" s="490"/>
      <c r="Y218" s="490"/>
      <c r="Z218" s="490"/>
      <c r="AA218" s="490"/>
      <c r="AB218" s="490"/>
      <c r="AC218" s="490"/>
      <c r="AD218" s="490"/>
      <c r="AE218" s="490"/>
      <c r="AF218" s="490"/>
      <c r="AG218" s="490"/>
      <c r="AH218" s="490"/>
      <c r="AI218" s="490"/>
      <c r="AJ218" s="490"/>
      <c r="AK218" s="490"/>
      <c r="AL218" s="490"/>
      <c r="AM218" s="490"/>
      <c r="AN218" s="490"/>
      <c r="AO218" s="490"/>
      <c r="AP218" s="490"/>
      <c r="AQ218" s="490"/>
      <c r="AR218" s="490"/>
      <c r="AS218" s="490"/>
      <c r="AT218" s="490"/>
      <c r="AU218" s="490"/>
      <c r="AV218" s="490"/>
      <c r="AW218" s="490"/>
      <c r="AX218" s="490"/>
      <c r="AY218" s="490"/>
      <c r="AZ218" s="490"/>
      <c r="BA218" s="490"/>
      <c r="BB218" s="490"/>
      <c r="BC218" s="490"/>
      <c r="BD218" s="490"/>
      <c r="BE218" s="490"/>
      <c r="BF218" s="490"/>
      <c r="BG218" s="490"/>
      <c r="BH218" s="490"/>
      <c r="BI218" s="490"/>
      <c r="BJ218" s="490"/>
      <c r="BK218" s="490"/>
      <c r="BL218" s="490"/>
      <c r="BM218" s="490"/>
      <c r="BN218" s="490"/>
      <c r="BO218" s="490"/>
      <c r="BP218" s="490"/>
      <c r="BQ218" s="490"/>
      <c r="BR218" s="490"/>
      <c r="BS218" s="490"/>
      <c r="BT218" s="490"/>
      <c r="BU218" s="490"/>
      <c r="BV218" s="490"/>
      <c r="BW218" s="490"/>
      <c r="BX218" s="490"/>
      <c r="BY218" s="490"/>
      <c r="BZ218" s="490"/>
      <c r="CA218" s="490"/>
      <c r="CB218" s="490"/>
      <c r="CC218" s="490"/>
      <c r="CD218" s="490"/>
      <c r="CE218" s="490"/>
      <c r="CF218" s="490"/>
      <c r="CG218" s="490"/>
      <c r="CH218" s="490"/>
      <c r="CI218" s="490"/>
      <c r="CJ218" s="490"/>
      <c r="CK218" s="490"/>
      <c r="CL218" s="490"/>
      <c r="CM218" s="490"/>
      <c r="CN218" s="490"/>
      <c r="CO218" s="490"/>
    </row>
    <row r="219" spans="1:93" ht="15.6">
      <c r="L219" s="490"/>
      <c r="M219" s="490"/>
      <c r="N219" s="490"/>
      <c r="O219" s="490"/>
      <c r="P219" s="490"/>
      <c r="Q219" s="490"/>
      <c r="R219" s="490"/>
      <c r="S219" s="490"/>
      <c r="T219" s="490"/>
      <c r="U219" s="490"/>
      <c r="V219" s="490"/>
      <c r="W219" s="490"/>
      <c r="X219" s="490"/>
      <c r="Y219" s="490"/>
      <c r="Z219" s="490"/>
      <c r="AA219" s="490"/>
      <c r="AB219" s="490"/>
      <c r="AC219" s="490"/>
      <c r="AD219" s="490"/>
      <c r="AE219" s="490"/>
      <c r="AF219" s="490"/>
      <c r="AG219" s="490"/>
      <c r="AH219" s="490"/>
      <c r="AI219" s="490"/>
      <c r="AJ219" s="490"/>
      <c r="AK219" s="490"/>
      <c r="AL219" s="490"/>
      <c r="AM219" s="490"/>
      <c r="AN219" s="490"/>
      <c r="AO219" s="490"/>
      <c r="AP219" s="490"/>
      <c r="AQ219" s="490"/>
      <c r="AR219" s="490"/>
      <c r="AS219" s="490"/>
      <c r="AT219" s="490"/>
      <c r="AU219" s="490"/>
      <c r="AV219" s="490"/>
      <c r="AW219" s="490"/>
      <c r="AX219" s="490"/>
      <c r="AY219" s="490"/>
      <c r="AZ219" s="490"/>
      <c r="BA219" s="490"/>
      <c r="BB219" s="490"/>
      <c r="BC219" s="490"/>
      <c r="BD219" s="490"/>
      <c r="BE219" s="490"/>
      <c r="BF219" s="490"/>
      <c r="BG219" s="490"/>
      <c r="BH219" s="490"/>
      <c r="BI219" s="490"/>
      <c r="BJ219" s="490"/>
      <c r="BK219" s="490"/>
      <c r="BL219" s="490"/>
      <c r="BM219" s="490"/>
      <c r="BN219" s="490"/>
      <c r="BO219" s="490"/>
      <c r="BP219" s="490"/>
      <c r="BQ219" s="490"/>
      <c r="BR219" s="490"/>
      <c r="BS219" s="490"/>
      <c r="BT219" s="490"/>
      <c r="BU219" s="490"/>
      <c r="BV219" s="490"/>
      <c r="BW219" s="490"/>
      <c r="BX219" s="490"/>
      <c r="BY219" s="490"/>
      <c r="BZ219" s="490"/>
      <c r="CA219" s="490"/>
      <c r="CB219" s="490"/>
      <c r="CC219" s="490"/>
      <c r="CD219" s="490"/>
      <c r="CE219" s="490"/>
      <c r="CF219" s="490"/>
      <c r="CG219" s="490"/>
      <c r="CH219" s="490"/>
      <c r="CI219" s="490"/>
      <c r="CJ219" s="490"/>
      <c r="CK219" s="490"/>
      <c r="CL219" s="490"/>
      <c r="CM219" s="490"/>
      <c r="CN219" s="490"/>
      <c r="CO219" s="490"/>
    </row>
    <row r="220" spans="1:93" ht="15.6">
      <c r="L220" s="490"/>
      <c r="M220" s="490"/>
      <c r="N220" s="490"/>
      <c r="O220" s="490"/>
      <c r="P220" s="490"/>
      <c r="Q220" s="490"/>
      <c r="R220" s="490"/>
      <c r="S220" s="490"/>
      <c r="T220" s="490"/>
      <c r="U220" s="490"/>
      <c r="V220" s="490"/>
      <c r="W220" s="490"/>
      <c r="X220" s="490"/>
      <c r="Y220" s="490"/>
      <c r="Z220" s="490"/>
      <c r="AA220" s="490"/>
      <c r="AB220" s="490"/>
      <c r="AC220" s="490"/>
      <c r="AD220" s="490"/>
      <c r="AE220" s="490"/>
      <c r="AF220" s="490"/>
      <c r="AG220" s="490"/>
      <c r="AH220" s="490"/>
      <c r="AI220" s="490"/>
      <c r="AJ220" s="490"/>
      <c r="AK220" s="490"/>
      <c r="AL220" s="490"/>
      <c r="AM220" s="490"/>
      <c r="AN220" s="490"/>
      <c r="AO220" s="490"/>
      <c r="AP220" s="490"/>
      <c r="AQ220" s="490"/>
      <c r="AR220" s="490"/>
      <c r="AS220" s="490"/>
      <c r="AT220" s="490"/>
      <c r="AU220" s="490"/>
      <c r="AV220" s="490"/>
      <c r="AW220" s="490"/>
      <c r="AX220" s="490"/>
      <c r="AY220" s="490"/>
      <c r="AZ220" s="490"/>
      <c r="BA220" s="490"/>
      <c r="BB220" s="490"/>
      <c r="BC220" s="490"/>
      <c r="BD220" s="490"/>
      <c r="BE220" s="490"/>
      <c r="BF220" s="490"/>
      <c r="BG220" s="490"/>
      <c r="BH220" s="490"/>
      <c r="BI220" s="490"/>
      <c r="BJ220" s="490"/>
      <c r="BK220" s="490"/>
      <c r="BL220" s="490"/>
      <c r="BM220" s="490"/>
      <c r="BN220" s="490"/>
      <c r="BO220" s="490"/>
      <c r="BP220" s="490"/>
      <c r="BQ220" s="490"/>
      <c r="BR220" s="490"/>
      <c r="BS220" s="490"/>
      <c r="BT220" s="490"/>
      <c r="BU220" s="490"/>
      <c r="BV220" s="490"/>
      <c r="BW220" s="490"/>
      <c r="BX220" s="490"/>
      <c r="BY220" s="490"/>
      <c r="BZ220" s="490"/>
      <c r="CA220" s="490"/>
      <c r="CB220" s="490"/>
      <c r="CC220" s="490"/>
      <c r="CD220" s="490"/>
      <c r="CE220" s="490"/>
      <c r="CF220" s="490"/>
      <c r="CG220" s="490"/>
      <c r="CH220" s="490"/>
      <c r="CI220" s="490"/>
      <c r="CJ220" s="490"/>
      <c r="CK220" s="490"/>
      <c r="CL220" s="490"/>
      <c r="CM220" s="490"/>
      <c r="CN220" s="490"/>
      <c r="CO220" s="490"/>
    </row>
    <row r="221" spans="1:93" ht="15.6">
      <c r="L221" s="490"/>
      <c r="M221" s="490"/>
      <c r="N221" s="490"/>
      <c r="O221" s="490"/>
      <c r="P221" s="490"/>
      <c r="Q221" s="490"/>
      <c r="R221" s="490"/>
      <c r="S221" s="490"/>
      <c r="T221" s="490"/>
      <c r="U221" s="490"/>
      <c r="V221" s="490"/>
      <c r="W221" s="490"/>
      <c r="X221" s="490"/>
      <c r="Y221" s="490"/>
      <c r="Z221" s="490"/>
      <c r="AA221" s="490"/>
      <c r="AB221" s="490"/>
      <c r="AC221" s="490"/>
      <c r="AD221" s="490"/>
      <c r="AE221" s="490"/>
      <c r="AF221" s="490"/>
      <c r="AG221" s="490"/>
      <c r="AH221" s="490"/>
      <c r="AI221" s="490"/>
      <c r="AJ221" s="490"/>
      <c r="AK221" s="490"/>
      <c r="AL221" s="490"/>
      <c r="AM221" s="490"/>
      <c r="AN221" s="490"/>
      <c r="AO221" s="490"/>
      <c r="AP221" s="490"/>
      <c r="AQ221" s="490"/>
      <c r="AR221" s="490"/>
      <c r="AS221" s="490"/>
      <c r="AT221" s="490"/>
      <c r="AU221" s="490"/>
      <c r="AV221" s="490"/>
      <c r="AW221" s="490"/>
      <c r="AX221" s="490"/>
      <c r="AY221" s="490"/>
      <c r="AZ221" s="490"/>
      <c r="BA221" s="490"/>
      <c r="BB221" s="490"/>
      <c r="BC221" s="490"/>
      <c r="BD221" s="490"/>
      <c r="BE221" s="490"/>
      <c r="BF221" s="490"/>
      <c r="BG221" s="490"/>
      <c r="BH221" s="490"/>
      <c r="BI221" s="490"/>
      <c r="BJ221" s="490"/>
      <c r="BK221" s="490"/>
      <c r="BL221" s="490"/>
      <c r="BM221" s="490"/>
      <c r="BN221" s="490"/>
      <c r="BO221" s="490"/>
      <c r="BP221" s="490"/>
      <c r="BQ221" s="490"/>
      <c r="BR221" s="490"/>
      <c r="BS221" s="490"/>
      <c r="BT221" s="490"/>
      <c r="BU221" s="490"/>
      <c r="BV221" s="490"/>
      <c r="BW221" s="490"/>
      <c r="BX221" s="490"/>
      <c r="BY221" s="490"/>
      <c r="BZ221" s="490"/>
      <c r="CA221" s="490"/>
      <c r="CB221" s="490"/>
      <c r="CC221" s="490"/>
      <c r="CD221" s="490"/>
      <c r="CE221" s="490"/>
      <c r="CF221" s="490"/>
      <c r="CG221" s="490"/>
      <c r="CH221" s="490"/>
      <c r="CI221" s="490"/>
      <c r="CJ221" s="490"/>
      <c r="CK221" s="490"/>
      <c r="CL221" s="490"/>
      <c r="CM221" s="490"/>
      <c r="CN221" s="490"/>
      <c r="CO221" s="490"/>
    </row>
    <row r="222" spans="1:93" ht="15.6">
      <c r="L222" s="490"/>
      <c r="M222" s="490"/>
      <c r="N222" s="490"/>
      <c r="O222" s="490"/>
      <c r="P222" s="490"/>
      <c r="Q222" s="490"/>
      <c r="R222" s="490"/>
      <c r="S222" s="490"/>
      <c r="T222" s="490"/>
      <c r="U222" s="490"/>
      <c r="V222" s="490"/>
      <c r="W222" s="490"/>
      <c r="X222" s="490"/>
      <c r="Y222" s="490"/>
      <c r="Z222" s="490"/>
      <c r="AA222" s="490"/>
      <c r="AB222" s="490"/>
      <c r="AC222" s="490"/>
      <c r="AD222" s="490"/>
      <c r="AE222" s="490"/>
      <c r="AF222" s="490"/>
      <c r="AG222" s="490"/>
      <c r="AH222" s="490"/>
      <c r="AI222" s="490"/>
      <c r="AJ222" s="490"/>
      <c r="AK222" s="490"/>
      <c r="AL222" s="490"/>
      <c r="AM222" s="490"/>
      <c r="AN222" s="490"/>
      <c r="AO222" s="490"/>
      <c r="AP222" s="490"/>
      <c r="AQ222" s="490"/>
      <c r="AR222" s="490"/>
      <c r="AS222" s="490"/>
      <c r="AT222" s="490"/>
      <c r="AU222" s="490"/>
      <c r="AV222" s="490"/>
      <c r="AW222" s="490"/>
      <c r="AX222" s="490"/>
      <c r="AY222" s="490"/>
      <c r="AZ222" s="490"/>
      <c r="BA222" s="490"/>
      <c r="BB222" s="490"/>
      <c r="BC222" s="490"/>
      <c r="BD222" s="490"/>
      <c r="BE222" s="490"/>
      <c r="BF222" s="490"/>
      <c r="BG222" s="490"/>
      <c r="BH222" s="490"/>
      <c r="BI222" s="490"/>
      <c r="BJ222" s="490"/>
      <c r="BK222" s="490"/>
      <c r="BL222" s="490"/>
      <c r="BM222" s="490"/>
      <c r="BN222" s="490"/>
      <c r="BO222" s="490"/>
      <c r="BP222" s="490"/>
      <c r="BQ222" s="490"/>
      <c r="BR222" s="490"/>
      <c r="BS222" s="490"/>
      <c r="BT222" s="490"/>
      <c r="BU222" s="490"/>
      <c r="BV222" s="490"/>
      <c r="BW222" s="490"/>
      <c r="BX222" s="490"/>
      <c r="BY222" s="490"/>
      <c r="BZ222" s="490"/>
      <c r="CA222" s="490"/>
      <c r="CB222" s="490"/>
      <c r="CC222" s="490"/>
      <c r="CD222" s="490"/>
      <c r="CE222" s="490"/>
      <c r="CF222" s="490"/>
      <c r="CG222" s="490"/>
      <c r="CH222" s="490"/>
      <c r="CI222" s="490"/>
      <c r="CJ222" s="490"/>
      <c r="CK222" s="490"/>
      <c r="CL222" s="490"/>
      <c r="CM222" s="490"/>
      <c r="CN222" s="490"/>
      <c r="CO222" s="490"/>
    </row>
    <row r="223" spans="1:93" ht="15.6">
      <c r="L223" s="490"/>
      <c r="M223" s="490"/>
      <c r="N223" s="490"/>
      <c r="O223" s="490"/>
      <c r="P223" s="490"/>
      <c r="Q223" s="490"/>
      <c r="R223" s="490"/>
      <c r="S223" s="490"/>
      <c r="T223" s="490"/>
      <c r="U223" s="490"/>
      <c r="V223" s="490"/>
      <c r="W223" s="490"/>
      <c r="X223" s="490"/>
      <c r="Y223" s="490"/>
      <c r="Z223" s="490"/>
      <c r="AA223" s="490"/>
      <c r="AB223" s="490"/>
      <c r="AC223" s="490"/>
      <c r="AD223" s="490"/>
      <c r="AE223" s="490"/>
      <c r="AF223" s="490"/>
      <c r="AG223" s="490"/>
      <c r="AH223" s="490"/>
      <c r="AI223" s="490"/>
      <c r="AJ223" s="490"/>
      <c r="AK223" s="490"/>
      <c r="AL223" s="490"/>
      <c r="AM223" s="490"/>
      <c r="AN223" s="490"/>
      <c r="AO223" s="490"/>
      <c r="AP223" s="490"/>
      <c r="AQ223" s="490"/>
      <c r="AR223" s="490"/>
      <c r="AS223" s="490"/>
      <c r="AT223" s="490"/>
      <c r="AU223" s="490"/>
      <c r="AV223" s="490"/>
      <c r="AW223" s="490"/>
      <c r="AX223" s="490"/>
      <c r="AY223" s="490"/>
      <c r="AZ223" s="490"/>
      <c r="BA223" s="490"/>
      <c r="BB223" s="490"/>
      <c r="BC223" s="490"/>
      <c r="BD223" s="490"/>
      <c r="BE223" s="490"/>
      <c r="BF223" s="490"/>
      <c r="BG223" s="490"/>
      <c r="BH223" s="490"/>
      <c r="BI223" s="490"/>
      <c r="BJ223" s="490"/>
      <c r="BK223" s="490"/>
      <c r="BL223" s="490"/>
      <c r="BM223" s="490"/>
      <c r="BN223" s="490"/>
      <c r="BO223" s="490"/>
      <c r="BP223" s="490"/>
      <c r="BQ223" s="490"/>
      <c r="BR223" s="490"/>
      <c r="BS223" s="490"/>
      <c r="BT223" s="490"/>
      <c r="BU223" s="490"/>
      <c r="BV223" s="490"/>
      <c r="BW223" s="490"/>
      <c r="BX223" s="490"/>
      <c r="BY223" s="490"/>
      <c r="BZ223" s="490"/>
      <c r="CA223" s="490"/>
      <c r="CB223" s="490"/>
      <c r="CC223" s="490"/>
      <c r="CD223" s="490"/>
      <c r="CE223" s="490"/>
      <c r="CF223" s="490"/>
      <c r="CG223" s="490"/>
      <c r="CH223" s="490"/>
      <c r="CI223" s="490"/>
      <c r="CJ223" s="490"/>
      <c r="CK223" s="490"/>
      <c r="CL223" s="490"/>
      <c r="CM223" s="490"/>
      <c r="CN223" s="490"/>
      <c r="CO223" s="490"/>
    </row>
    <row r="224" spans="1:93" ht="15.6">
      <c r="L224" s="490"/>
      <c r="M224" s="490"/>
      <c r="N224" s="490"/>
      <c r="O224" s="490"/>
      <c r="P224" s="490"/>
      <c r="Q224" s="490"/>
      <c r="R224" s="490"/>
      <c r="S224" s="490"/>
      <c r="T224" s="490"/>
      <c r="U224" s="490"/>
      <c r="V224" s="490"/>
      <c r="W224" s="490"/>
      <c r="X224" s="490"/>
      <c r="Y224" s="490"/>
      <c r="Z224" s="490"/>
      <c r="AA224" s="490"/>
      <c r="AB224" s="490"/>
      <c r="AC224" s="490"/>
      <c r="AD224" s="490"/>
      <c r="AE224" s="490"/>
      <c r="AF224" s="490"/>
      <c r="AG224" s="490"/>
      <c r="AH224" s="490"/>
      <c r="AI224" s="490"/>
      <c r="AJ224" s="490"/>
      <c r="AK224" s="490"/>
      <c r="AL224" s="490"/>
      <c r="AM224" s="490"/>
      <c r="AN224" s="490"/>
      <c r="AO224" s="490"/>
      <c r="AP224" s="490"/>
      <c r="AQ224" s="490"/>
      <c r="AR224" s="490"/>
      <c r="AS224" s="490"/>
      <c r="AT224" s="490"/>
      <c r="AU224" s="490"/>
      <c r="AV224" s="490"/>
      <c r="AW224" s="490"/>
      <c r="AX224" s="490"/>
      <c r="AY224" s="490"/>
      <c r="AZ224" s="490"/>
      <c r="BA224" s="490"/>
      <c r="BB224" s="490"/>
      <c r="BC224" s="490"/>
      <c r="BD224" s="490"/>
      <c r="BE224" s="490"/>
      <c r="BF224" s="490"/>
      <c r="BG224" s="490"/>
      <c r="BH224" s="490"/>
      <c r="BI224" s="490"/>
      <c r="BJ224" s="490"/>
      <c r="BK224" s="490"/>
      <c r="BL224" s="490"/>
      <c r="BM224" s="490"/>
      <c r="BN224" s="490"/>
      <c r="BO224" s="490"/>
      <c r="BP224" s="490"/>
      <c r="BQ224" s="490"/>
      <c r="BR224" s="490"/>
      <c r="BS224" s="490"/>
      <c r="BT224" s="490"/>
      <c r="BU224" s="490"/>
      <c r="BV224" s="490"/>
      <c r="BW224" s="490"/>
      <c r="BX224" s="490"/>
      <c r="BY224" s="490"/>
      <c r="BZ224" s="490"/>
      <c r="CA224" s="490"/>
      <c r="CB224" s="490"/>
      <c r="CC224" s="490"/>
      <c r="CD224" s="490"/>
      <c r="CE224" s="490"/>
      <c r="CF224" s="490"/>
      <c r="CG224" s="490"/>
      <c r="CH224" s="490"/>
      <c r="CI224" s="490"/>
      <c r="CJ224" s="490"/>
      <c r="CK224" s="490"/>
      <c r="CL224" s="490"/>
      <c r="CM224" s="490"/>
      <c r="CN224" s="490"/>
      <c r="CO224" s="490"/>
    </row>
    <row r="225" spans="12:93" ht="15.6">
      <c r="L225" s="490"/>
      <c r="M225" s="490"/>
      <c r="N225" s="490"/>
      <c r="O225" s="490"/>
      <c r="P225" s="490"/>
      <c r="Q225" s="490"/>
      <c r="R225" s="490"/>
      <c r="S225" s="490"/>
      <c r="T225" s="490"/>
      <c r="U225" s="490"/>
      <c r="V225" s="490"/>
      <c r="W225" s="490"/>
      <c r="X225" s="490"/>
      <c r="Y225" s="490"/>
      <c r="Z225" s="490"/>
      <c r="AA225" s="490"/>
      <c r="AB225" s="490"/>
      <c r="AC225" s="490"/>
      <c r="AD225" s="490"/>
      <c r="AE225" s="490"/>
      <c r="AF225" s="490"/>
      <c r="AG225" s="490"/>
      <c r="AH225" s="490"/>
      <c r="AI225" s="490"/>
      <c r="AJ225" s="490"/>
      <c r="AK225" s="490"/>
      <c r="AL225" s="490"/>
      <c r="AM225" s="490"/>
      <c r="AN225" s="490"/>
      <c r="AO225" s="490"/>
      <c r="AP225" s="490"/>
      <c r="AQ225" s="490"/>
      <c r="AR225" s="490"/>
      <c r="AS225" s="490"/>
      <c r="AT225" s="490"/>
      <c r="AU225" s="490"/>
      <c r="AV225" s="490"/>
      <c r="AW225" s="490"/>
      <c r="AX225" s="490"/>
      <c r="AY225" s="490"/>
      <c r="AZ225" s="490"/>
      <c r="BA225" s="490"/>
      <c r="BB225" s="490"/>
      <c r="BC225" s="490"/>
      <c r="BD225" s="490"/>
      <c r="BE225" s="490"/>
      <c r="BF225" s="490"/>
      <c r="BG225" s="490"/>
      <c r="BH225" s="490"/>
      <c r="BI225" s="490"/>
      <c r="BJ225" s="490"/>
      <c r="BK225" s="490"/>
      <c r="BL225" s="490"/>
      <c r="BM225" s="490"/>
      <c r="BN225" s="490"/>
      <c r="BO225" s="490"/>
      <c r="BP225" s="490"/>
      <c r="BQ225" s="490"/>
      <c r="BR225" s="490"/>
      <c r="BS225" s="490"/>
      <c r="BT225" s="490"/>
      <c r="BU225" s="490"/>
      <c r="BV225" s="490"/>
      <c r="BW225" s="490"/>
      <c r="BX225" s="490"/>
      <c r="BY225" s="490"/>
      <c r="BZ225" s="490"/>
      <c r="CA225" s="490"/>
      <c r="CB225" s="490"/>
      <c r="CC225" s="490"/>
      <c r="CD225" s="490"/>
      <c r="CE225" s="490"/>
      <c r="CF225" s="490"/>
      <c r="CG225" s="490"/>
      <c r="CH225" s="490"/>
      <c r="CI225" s="490"/>
      <c r="CJ225" s="490"/>
      <c r="CK225" s="490"/>
      <c r="CL225" s="490"/>
      <c r="CM225" s="490"/>
      <c r="CN225" s="490"/>
      <c r="CO225" s="490"/>
    </row>
    <row r="226" spans="12:93" ht="15.6">
      <c r="L226" s="490"/>
      <c r="M226" s="490"/>
      <c r="N226" s="490"/>
      <c r="O226" s="490"/>
      <c r="P226" s="490"/>
      <c r="Q226" s="490"/>
      <c r="R226" s="490"/>
      <c r="S226" s="490"/>
      <c r="T226" s="490"/>
      <c r="U226" s="490"/>
      <c r="V226" s="490"/>
      <c r="W226" s="490"/>
      <c r="X226" s="490"/>
      <c r="Y226" s="490"/>
      <c r="Z226" s="490"/>
      <c r="AA226" s="490"/>
      <c r="AB226" s="490"/>
      <c r="AC226" s="490"/>
      <c r="AD226" s="490"/>
      <c r="AE226" s="490"/>
      <c r="AF226" s="490"/>
      <c r="AG226" s="490"/>
      <c r="AH226" s="490"/>
      <c r="AI226" s="490"/>
      <c r="AJ226" s="490"/>
      <c r="AK226" s="490"/>
      <c r="AL226" s="490"/>
      <c r="AM226" s="490"/>
      <c r="AN226" s="490"/>
      <c r="AO226" s="490"/>
      <c r="AP226" s="490"/>
      <c r="AQ226" s="490"/>
      <c r="AR226" s="490"/>
      <c r="AS226" s="490"/>
      <c r="AT226" s="490"/>
      <c r="AU226" s="490"/>
      <c r="AV226" s="490"/>
      <c r="AW226" s="490"/>
      <c r="AX226" s="490"/>
      <c r="AY226" s="490"/>
      <c r="AZ226" s="490"/>
      <c r="BA226" s="490"/>
      <c r="BB226" s="490"/>
      <c r="BC226" s="490"/>
      <c r="BD226" s="490"/>
      <c r="BE226" s="490"/>
      <c r="BF226" s="490"/>
      <c r="BG226" s="490"/>
      <c r="BH226" s="490"/>
      <c r="BI226" s="490"/>
      <c r="BJ226" s="490"/>
      <c r="BK226" s="490"/>
      <c r="BL226" s="490"/>
      <c r="BM226" s="490"/>
      <c r="BN226" s="490"/>
      <c r="BO226" s="490"/>
      <c r="BP226" s="490"/>
      <c r="BQ226" s="490"/>
      <c r="BR226" s="490"/>
      <c r="BS226" s="490"/>
      <c r="BT226" s="490"/>
      <c r="BU226" s="490"/>
      <c r="BV226" s="490"/>
      <c r="BW226" s="490"/>
      <c r="BX226" s="490"/>
      <c r="BY226" s="490"/>
      <c r="BZ226" s="490"/>
      <c r="CA226" s="490"/>
      <c r="CB226" s="490"/>
      <c r="CC226" s="490"/>
      <c r="CD226" s="490"/>
      <c r="CE226" s="490"/>
      <c r="CF226" s="490"/>
      <c r="CG226" s="490"/>
      <c r="CH226" s="490"/>
      <c r="CI226" s="490"/>
      <c r="CJ226" s="490"/>
      <c r="CK226" s="490"/>
      <c r="CL226" s="490"/>
      <c r="CM226" s="490"/>
      <c r="CN226" s="490"/>
      <c r="CO226" s="490"/>
    </row>
    <row r="227" spans="12:93" ht="15.6">
      <c r="L227" s="490"/>
      <c r="M227" s="490"/>
      <c r="N227" s="490"/>
      <c r="O227" s="490"/>
      <c r="P227" s="490"/>
      <c r="Q227" s="490"/>
      <c r="R227" s="490"/>
      <c r="S227" s="490"/>
      <c r="T227" s="490"/>
      <c r="U227" s="490"/>
      <c r="V227" s="490"/>
      <c r="W227" s="490"/>
      <c r="X227" s="490"/>
      <c r="Y227" s="490"/>
      <c r="Z227" s="490"/>
      <c r="AA227" s="490"/>
      <c r="AB227" s="490"/>
      <c r="AC227" s="490"/>
      <c r="AD227" s="490"/>
      <c r="AE227" s="490"/>
      <c r="AF227" s="490"/>
      <c r="AG227" s="490"/>
      <c r="AH227" s="490"/>
      <c r="AI227" s="490"/>
      <c r="AJ227" s="490"/>
      <c r="AK227" s="490"/>
      <c r="AL227" s="490"/>
      <c r="AM227" s="490"/>
      <c r="AN227" s="490"/>
      <c r="AO227" s="490"/>
      <c r="AP227" s="490"/>
      <c r="AQ227" s="490"/>
      <c r="AR227" s="490"/>
      <c r="AS227" s="490"/>
      <c r="AT227" s="490"/>
      <c r="AU227" s="490"/>
      <c r="AV227" s="490"/>
      <c r="AW227" s="490"/>
      <c r="AX227" s="490"/>
      <c r="AY227" s="490"/>
      <c r="AZ227" s="490"/>
      <c r="BA227" s="490"/>
      <c r="BB227" s="490"/>
      <c r="BC227" s="490"/>
      <c r="BD227" s="490"/>
      <c r="BE227" s="490"/>
      <c r="BF227" s="490"/>
      <c r="BG227" s="490"/>
      <c r="BH227" s="490"/>
      <c r="BI227" s="490"/>
      <c r="BJ227" s="490"/>
      <c r="BK227" s="490"/>
      <c r="BL227" s="490"/>
      <c r="BM227" s="490"/>
      <c r="BN227" s="490"/>
      <c r="BO227" s="490"/>
      <c r="BP227" s="490"/>
      <c r="BQ227" s="490"/>
      <c r="BR227" s="490"/>
      <c r="BS227" s="490"/>
      <c r="BT227" s="490"/>
      <c r="BU227" s="490"/>
      <c r="BV227" s="490"/>
      <c r="BW227" s="490"/>
      <c r="BX227" s="490"/>
      <c r="BY227" s="490"/>
      <c r="BZ227" s="490"/>
      <c r="CA227" s="490"/>
      <c r="CB227" s="490"/>
      <c r="CC227" s="490"/>
      <c r="CD227" s="490"/>
      <c r="CE227" s="490"/>
      <c r="CF227" s="490"/>
      <c r="CG227" s="490"/>
      <c r="CH227" s="490"/>
      <c r="CI227" s="490"/>
      <c r="CJ227" s="490"/>
      <c r="CK227" s="490"/>
      <c r="CL227" s="490"/>
      <c r="CM227" s="490"/>
      <c r="CN227" s="490"/>
      <c r="CO227" s="490"/>
    </row>
    <row r="228" spans="12:93" ht="15.6">
      <c r="L228" s="490"/>
      <c r="M228" s="490"/>
      <c r="N228" s="490"/>
      <c r="O228" s="490"/>
      <c r="P228" s="490"/>
      <c r="Q228" s="490"/>
      <c r="R228" s="490"/>
      <c r="S228" s="490"/>
      <c r="T228" s="490"/>
      <c r="U228" s="490"/>
      <c r="V228" s="490"/>
      <c r="W228" s="490"/>
      <c r="X228" s="490"/>
      <c r="Y228" s="490"/>
      <c r="Z228" s="490"/>
      <c r="AA228" s="490"/>
      <c r="AB228" s="490"/>
      <c r="AC228" s="490"/>
      <c r="AD228" s="490"/>
      <c r="AE228" s="490"/>
      <c r="AF228" s="490"/>
      <c r="AG228" s="490"/>
      <c r="AH228" s="490"/>
      <c r="AI228" s="490"/>
      <c r="AJ228" s="490"/>
      <c r="AK228" s="490"/>
      <c r="AL228" s="490"/>
      <c r="AM228" s="490"/>
      <c r="AN228" s="490"/>
      <c r="AO228" s="490"/>
      <c r="AP228" s="490"/>
      <c r="AQ228" s="490"/>
      <c r="AR228" s="490"/>
      <c r="AS228" s="490"/>
      <c r="AT228" s="490"/>
      <c r="AU228" s="490"/>
      <c r="AV228" s="490"/>
      <c r="AW228" s="490"/>
      <c r="AX228" s="490"/>
      <c r="AY228" s="490"/>
      <c r="AZ228" s="490"/>
      <c r="BA228" s="490"/>
      <c r="BB228" s="490"/>
      <c r="BC228" s="490"/>
      <c r="BD228" s="490"/>
      <c r="BE228" s="490"/>
      <c r="BF228" s="490"/>
      <c r="BG228" s="490"/>
      <c r="BH228" s="490"/>
      <c r="BI228" s="490"/>
      <c r="BJ228" s="490"/>
      <c r="BK228" s="490"/>
      <c r="BL228" s="490"/>
      <c r="BM228" s="490"/>
      <c r="BN228" s="490"/>
      <c r="BO228" s="490"/>
      <c r="BP228" s="490"/>
      <c r="BQ228" s="490"/>
      <c r="BR228" s="490"/>
      <c r="BS228" s="490"/>
      <c r="BT228" s="490"/>
      <c r="BU228" s="490"/>
      <c r="BV228" s="490"/>
      <c r="BW228" s="490"/>
      <c r="BX228" s="490"/>
      <c r="BY228" s="490"/>
      <c r="BZ228" s="490"/>
      <c r="CA228" s="490"/>
      <c r="CB228" s="490"/>
      <c r="CC228" s="490"/>
      <c r="CD228" s="490"/>
      <c r="CE228" s="490"/>
      <c r="CF228" s="490"/>
      <c r="CG228" s="490"/>
      <c r="CH228" s="490"/>
      <c r="CI228" s="490"/>
      <c r="CJ228" s="490"/>
      <c r="CK228" s="490"/>
      <c r="CL228" s="490"/>
      <c r="CM228" s="490"/>
      <c r="CN228" s="490"/>
      <c r="CO228" s="490"/>
    </row>
    <row r="229" spans="12:93" ht="15.6">
      <c r="L229" s="490"/>
      <c r="M229" s="490"/>
      <c r="N229" s="490"/>
      <c r="O229" s="490"/>
      <c r="P229" s="490"/>
      <c r="Q229" s="490"/>
      <c r="R229" s="490"/>
      <c r="S229" s="490"/>
      <c r="T229" s="490"/>
      <c r="U229" s="490"/>
      <c r="V229" s="490"/>
      <c r="W229" s="490"/>
      <c r="X229" s="490"/>
      <c r="Y229" s="490"/>
      <c r="Z229" s="490"/>
      <c r="AA229" s="490"/>
      <c r="AB229" s="490"/>
      <c r="AC229" s="490"/>
      <c r="AD229" s="490"/>
      <c r="AE229" s="490"/>
      <c r="AF229" s="490"/>
      <c r="AG229" s="490"/>
      <c r="AH229" s="490"/>
      <c r="AI229" s="490"/>
      <c r="AJ229" s="490"/>
      <c r="AK229" s="490"/>
      <c r="AL229" s="490"/>
      <c r="AM229" s="490"/>
      <c r="AN229" s="490"/>
      <c r="AO229" s="490"/>
      <c r="AP229" s="490"/>
      <c r="AQ229" s="490"/>
      <c r="AR229" s="490"/>
      <c r="AS229" s="490"/>
      <c r="AT229" s="490"/>
      <c r="AU229" s="490"/>
      <c r="AV229" s="490"/>
      <c r="AW229" s="490"/>
      <c r="AX229" s="490"/>
      <c r="AY229" s="490"/>
      <c r="AZ229" s="490"/>
      <c r="BA229" s="490"/>
      <c r="BB229" s="490"/>
      <c r="BC229" s="490"/>
      <c r="BD229" s="490"/>
      <c r="BE229" s="490"/>
      <c r="BF229" s="490"/>
      <c r="BG229" s="490"/>
      <c r="BH229" s="490"/>
      <c r="BI229" s="490"/>
      <c r="BJ229" s="490"/>
      <c r="BK229" s="490"/>
      <c r="BL229" s="490"/>
      <c r="BM229" s="490"/>
      <c r="BN229" s="490"/>
      <c r="BO229" s="490"/>
      <c r="BP229" s="490"/>
      <c r="BQ229" s="490"/>
      <c r="BR229" s="490"/>
      <c r="BS229" s="490"/>
      <c r="BT229" s="490"/>
      <c r="BU229" s="490"/>
      <c r="BV229" s="490"/>
      <c r="BW229" s="490"/>
      <c r="BX229" s="490"/>
      <c r="BY229" s="490"/>
      <c r="BZ229" s="490"/>
      <c r="CA229" s="490"/>
      <c r="CB229" s="490"/>
      <c r="CC229" s="490"/>
      <c r="CD229" s="490"/>
      <c r="CE229" s="490"/>
      <c r="CF229" s="490"/>
      <c r="CG229" s="490"/>
      <c r="CH229" s="490"/>
      <c r="CI229" s="490"/>
      <c r="CJ229" s="490"/>
      <c r="CK229" s="490"/>
      <c r="CL229" s="490"/>
      <c r="CM229" s="490"/>
      <c r="CN229" s="490"/>
      <c r="CO229" s="490"/>
    </row>
    <row r="230" spans="12:93" ht="15.6">
      <c r="L230" s="490"/>
      <c r="M230" s="490"/>
      <c r="N230" s="490"/>
      <c r="O230" s="490"/>
      <c r="P230" s="490"/>
      <c r="Q230" s="490"/>
      <c r="R230" s="490"/>
      <c r="S230" s="490"/>
      <c r="T230" s="490"/>
      <c r="U230" s="490"/>
      <c r="V230" s="490"/>
      <c r="W230" s="490"/>
      <c r="X230" s="490"/>
      <c r="Y230" s="490"/>
      <c r="Z230" s="490"/>
      <c r="AA230" s="490"/>
      <c r="AB230" s="490"/>
      <c r="AC230" s="490"/>
      <c r="AD230" s="490"/>
      <c r="AE230" s="490"/>
      <c r="AF230" s="490"/>
      <c r="AG230" s="490"/>
      <c r="AH230" s="490"/>
      <c r="AI230" s="490"/>
      <c r="AJ230" s="490"/>
      <c r="AK230" s="490"/>
      <c r="AL230" s="490"/>
      <c r="AM230" s="490"/>
      <c r="AN230" s="490"/>
      <c r="AO230" s="490"/>
      <c r="AP230" s="490"/>
      <c r="AQ230" s="490"/>
      <c r="AR230" s="490"/>
      <c r="AS230" s="490"/>
      <c r="AT230" s="490"/>
      <c r="AU230" s="490"/>
      <c r="AV230" s="490"/>
      <c r="AW230" s="490"/>
      <c r="AX230" s="490"/>
      <c r="AY230" s="490"/>
      <c r="AZ230" s="490"/>
      <c r="BA230" s="490"/>
      <c r="BB230" s="490"/>
      <c r="BC230" s="490"/>
      <c r="BD230" s="490"/>
      <c r="BE230" s="490"/>
      <c r="BF230" s="490"/>
      <c r="BG230" s="490"/>
      <c r="BH230" s="490"/>
      <c r="BI230" s="490"/>
      <c r="BJ230" s="490"/>
      <c r="BK230" s="490"/>
      <c r="BL230" s="490"/>
      <c r="BM230" s="490"/>
      <c r="BN230" s="490"/>
      <c r="BO230" s="490"/>
      <c r="BP230" s="490"/>
      <c r="BQ230" s="490"/>
      <c r="BR230" s="490"/>
      <c r="BS230" s="490"/>
      <c r="BT230" s="490"/>
      <c r="BU230" s="490"/>
      <c r="BV230" s="490"/>
      <c r="BW230" s="490"/>
      <c r="BX230" s="490"/>
      <c r="BY230" s="490"/>
      <c r="BZ230" s="490"/>
      <c r="CA230" s="490"/>
      <c r="CB230" s="490"/>
      <c r="CC230" s="490"/>
      <c r="CD230" s="490"/>
      <c r="CE230" s="490"/>
      <c r="CF230" s="490"/>
      <c r="CG230" s="490"/>
      <c r="CH230" s="490"/>
      <c r="CI230" s="490"/>
      <c r="CJ230" s="490"/>
      <c r="CK230" s="490"/>
      <c r="CL230" s="490"/>
      <c r="CM230" s="490"/>
      <c r="CN230" s="490"/>
      <c r="CO230" s="490"/>
    </row>
    <row r="231" spans="12:93" ht="15.6">
      <c r="L231" s="490"/>
      <c r="M231" s="490"/>
      <c r="N231" s="490"/>
      <c r="O231" s="490"/>
      <c r="P231" s="490"/>
      <c r="Q231" s="490"/>
      <c r="R231" s="490"/>
      <c r="S231" s="490"/>
      <c r="T231" s="490"/>
      <c r="U231" s="490"/>
      <c r="V231" s="490"/>
      <c r="W231" s="490"/>
      <c r="X231" s="490"/>
      <c r="Y231" s="490"/>
      <c r="Z231" s="490"/>
      <c r="AA231" s="490"/>
      <c r="AB231" s="490"/>
      <c r="AC231" s="490"/>
      <c r="AD231" s="490"/>
      <c r="AE231" s="490"/>
      <c r="AF231" s="490"/>
      <c r="AG231" s="490"/>
      <c r="AH231" s="490"/>
      <c r="AI231" s="490"/>
      <c r="AJ231" s="490"/>
      <c r="AK231" s="490"/>
      <c r="AL231" s="490"/>
      <c r="AM231" s="490"/>
      <c r="AN231" s="490"/>
      <c r="AO231" s="490"/>
      <c r="AP231" s="490"/>
      <c r="AQ231" s="490"/>
      <c r="AR231" s="490"/>
      <c r="AS231" s="490"/>
      <c r="AT231" s="490"/>
      <c r="AU231" s="490"/>
      <c r="AV231" s="490"/>
      <c r="AW231" s="490"/>
      <c r="AX231" s="490"/>
      <c r="AY231" s="490"/>
      <c r="AZ231" s="490"/>
      <c r="BA231" s="490"/>
      <c r="BB231" s="490"/>
      <c r="BC231" s="490"/>
      <c r="BD231" s="490"/>
      <c r="BE231" s="490"/>
      <c r="BF231" s="490"/>
      <c r="BG231" s="490"/>
      <c r="BH231" s="490"/>
      <c r="BI231" s="490"/>
      <c r="BJ231" s="490"/>
      <c r="BK231" s="490"/>
      <c r="BL231" s="490"/>
      <c r="BM231" s="490"/>
      <c r="BN231" s="490"/>
      <c r="BO231" s="490"/>
      <c r="BP231" s="490"/>
      <c r="BQ231" s="490"/>
      <c r="BR231" s="490"/>
      <c r="BS231" s="490"/>
      <c r="BT231" s="490"/>
      <c r="BU231" s="490"/>
      <c r="BV231" s="490"/>
      <c r="BW231" s="490"/>
      <c r="BX231" s="490"/>
      <c r="BY231" s="490"/>
      <c r="BZ231" s="490"/>
      <c r="CA231" s="490"/>
      <c r="CB231" s="490"/>
      <c r="CC231" s="490"/>
      <c r="CD231" s="490"/>
      <c r="CE231" s="490"/>
      <c r="CF231" s="490"/>
      <c r="CG231" s="490"/>
      <c r="CH231" s="490"/>
      <c r="CI231" s="490"/>
      <c r="CJ231" s="490"/>
      <c r="CK231" s="490"/>
      <c r="CL231" s="490"/>
      <c r="CM231" s="490"/>
      <c r="CN231" s="490"/>
      <c r="CO231" s="490"/>
    </row>
    <row r="232" spans="12:93" ht="15.6">
      <c r="L232" s="490"/>
      <c r="M232" s="490"/>
      <c r="N232" s="490"/>
      <c r="O232" s="490"/>
      <c r="P232" s="490"/>
      <c r="Q232" s="490"/>
      <c r="R232" s="490"/>
      <c r="S232" s="490"/>
      <c r="T232" s="490"/>
      <c r="U232" s="490"/>
      <c r="V232" s="490"/>
      <c r="W232" s="490"/>
      <c r="X232" s="490"/>
      <c r="Y232" s="490"/>
      <c r="Z232" s="490"/>
      <c r="AA232" s="490"/>
      <c r="AB232" s="490"/>
      <c r="AC232" s="490"/>
      <c r="AD232" s="490"/>
      <c r="AE232" s="490"/>
      <c r="AF232" s="490"/>
      <c r="AG232" s="490"/>
      <c r="AH232" s="490"/>
      <c r="AI232" s="490"/>
      <c r="AJ232" s="490"/>
      <c r="AK232" s="490"/>
      <c r="AL232" s="490"/>
      <c r="AM232" s="490"/>
      <c r="AN232" s="490"/>
      <c r="AO232" s="490"/>
      <c r="AP232" s="490"/>
      <c r="AQ232" s="490"/>
      <c r="AR232" s="490"/>
      <c r="AS232" s="490"/>
      <c r="AT232" s="490"/>
      <c r="AU232" s="490"/>
      <c r="AV232" s="490"/>
      <c r="AW232" s="490"/>
      <c r="AX232" s="490"/>
      <c r="AY232" s="490"/>
      <c r="AZ232" s="490"/>
      <c r="BA232" s="490"/>
      <c r="BB232" s="490"/>
      <c r="BC232" s="490"/>
      <c r="BD232" s="490"/>
      <c r="BE232" s="490"/>
      <c r="BF232" s="490"/>
      <c r="BG232" s="490"/>
      <c r="BH232" s="490"/>
      <c r="BI232" s="490"/>
      <c r="BJ232" s="490"/>
      <c r="BK232" s="490"/>
      <c r="BL232" s="490"/>
      <c r="BM232" s="490"/>
      <c r="BN232" s="490"/>
      <c r="BO232" s="490"/>
      <c r="BP232" s="490"/>
      <c r="BQ232" s="490"/>
      <c r="BR232" s="490"/>
      <c r="BS232" s="490"/>
      <c r="BT232" s="490"/>
      <c r="BU232" s="490"/>
      <c r="BV232" s="490"/>
      <c r="BW232" s="490"/>
      <c r="BX232" s="490"/>
      <c r="BY232" s="490"/>
      <c r="BZ232" s="490"/>
      <c r="CA232" s="490"/>
      <c r="CB232" s="490"/>
      <c r="CC232" s="490"/>
      <c r="CD232" s="490"/>
      <c r="CE232" s="490"/>
      <c r="CF232" s="490"/>
      <c r="CG232" s="490"/>
      <c r="CH232" s="490"/>
      <c r="CI232" s="490"/>
      <c r="CJ232" s="490"/>
      <c r="CK232" s="490"/>
      <c r="CL232" s="490"/>
      <c r="CM232" s="490"/>
      <c r="CN232" s="490"/>
      <c r="CO232" s="490"/>
    </row>
    <row r="233" spans="12:93" ht="15.6">
      <c r="L233" s="490"/>
      <c r="M233" s="490"/>
      <c r="N233" s="490"/>
      <c r="O233" s="490"/>
      <c r="P233" s="490"/>
      <c r="Q233" s="490"/>
      <c r="R233" s="490"/>
      <c r="S233" s="490"/>
      <c r="T233" s="490"/>
      <c r="U233" s="490"/>
      <c r="V233" s="490"/>
      <c r="W233" s="490"/>
      <c r="X233" s="490"/>
      <c r="Y233" s="490"/>
      <c r="Z233" s="490"/>
      <c r="AA233" s="490"/>
      <c r="AB233" s="490"/>
      <c r="AC233" s="490"/>
      <c r="AD233" s="490"/>
      <c r="AE233" s="490"/>
      <c r="AF233" s="490"/>
      <c r="AG233" s="490"/>
      <c r="AH233" s="490"/>
      <c r="AI233" s="490"/>
      <c r="AJ233" s="490"/>
      <c r="AK233" s="490"/>
      <c r="AL233" s="490"/>
      <c r="AM233" s="490"/>
      <c r="AN233" s="490"/>
      <c r="AO233" s="490"/>
      <c r="AP233" s="490"/>
      <c r="AQ233" s="490"/>
      <c r="AR233" s="490"/>
      <c r="AS233" s="490"/>
      <c r="AT233" s="490"/>
      <c r="AU233" s="490"/>
      <c r="AV233" s="490"/>
      <c r="AW233" s="490"/>
      <c r="AX233" s="490"/>
      <c r="AY233" s="490"/>
      <c r="AZ233" s="490"/>
      <c r="BA233" s="490"/>
      <c r="BB233" s="490"/>
      <c r="BC233" s="490"/>
      <c r="BD233" s="490"/>
      <c r="BE233" s="490"/>
      <c r="BF233" s="490"/>
      <c r="BG233" s="490"/>
      <c r="BH233" s="490"/>
      <c r="BI233" s="490"/>
      <c r="BJ233" s="490"/>
      <c r="BK233" s="490"/>
      <c r="BL233" s="490"/>
      <c r="BM233" s="490"/>
      <c r="BN233" s="490"/>
      <c r="BO233" s="490"/>
      <c r="BP233" s="490"/>
      <c r="BQ233" s="490"/>
      <c r="BR233" s="490"/>
      <c r="BS233" s="490"/>
      <c r="BT233" s="490"/>
      <c r="BU233" s="490"/>
      <c r="BV233" s="490"/>
      <c r="BW233" s="490"/>
      <c r="BX233" s="490"/>
      <c r="BY233" s="490"/>
      <c r="BZ233" s="490"/>
      <c r="CA233" s="490"/>
      <c r="CB233" s="490"/>
      <c r="CC233" s="490"/>
      <c r="CD233" s="490"/>
      <c r="CE233" s="490"/>
      <c r="CF233" s="490"/>
      <c r="CG233" s="490"/>
      <c r="CH233" s="490"/>
      <c r="CI233" s="490"/>
      <c r="CJ233" s="490"/>
      <c r="CK233" s="490"/>
      <c r="CL233" s="490"/>
      <c r="CM233" s="490"/>
      <c r="CN233" s="490"/>
      <c r="CO233" s="490"/>
    </row>
    <row r="234" spans="12:93" ht="15.6">
      <c r="L234" s="490"/>
      <c r="M234" s="490"/>
      <c r="N234" s="490"/>
      <c r="O234" s="490"/>
      <c r="P234" s="490"/>
      <c r="Q234" s="490"/>
      <c r="R234" s="490"/>
      <c r="S234" s="490"/>
      <c r="T234" s="490"/>
      <c r="U234" s="490"/>
      <c r="V234" s="490"/>
      <c r="W234" s="490"/>
      <c r="X234" s="490"/>
      <c r="Y234" s="490"/>
      <c r="Z234" s="490"/>
      <c r="AA234" s="490"/>
      <c r="AB234" s="490"/>
      <c r="AC234" s="490"/>
      <c r="AD234" s="490"/>
      <c r="AE234" s="490"/>
      <c r="AF234" s="490"/>
      <c r="AG234" s="490"/>
      <c r="AH234" s="490"/>
      <c r="AI234" s="490"/>
      <c r="AJ234" s="490"/>
      <c r="AK234" s="490"/>
      <c r="AL234" s="490"/>
      <c r="AM234" s="490"/>
      <c r="AN234" s="490"/>
      <c r="AO234" s="490"/>
      <c r="AP234" s="490"/>
      <c r="AQ234" s="490"/>
      <c r="AR234" s="490"/>
      <c r="AS234" s="490"/>
      <c r="AT234" s="490"/>
      <c r="AU234" s="490"/>
      <c r="AV234" s="490"/>
      <c r="AW234" s="490"/>
      <c r="AX234" s="490"/>
      <c r="AY234" s="490"/>
      <c r="AZ234" s="490"/>
      <c r="BA234" s="490"/>
      <c r="BB234" s="490"/>
      <c r="BC234" s="490"/>
      <c r="BD234" s="490"/>
      <c r="BE234" s="490"/>
      <c r="BF234" s="490"/>
      <c r="BG234" s="490"/>
      <c r="BH234" s="490"/>
      <c r="BI234" s="490"/>
      <c r="BJ234" s="490"/>
      <c r="BK234" s="490"/>
      <c r="BL234" s="490"/>
      <c r="BM234" s="490"/>
      <c r="BN234" s="490"/>
      <c r="BO234" s="490"/>
      <c r="BP234" s="490"/>
      <c r="BQ234" s="490"/>
      <c r="BR234" s="490"/>
      <c r="BS234" s="490"/>
      <c r="BT234" s="490"/>
      <c r="BU234" s="490"/>
      <c r="BV234" s="490"/>
      <c r="BW234" s="490"/>
      <c r="BX234" s="490"/>
      <c r="BY234" s="490"/>
      <c r="BZ234" s="490"/>
      <c r="CA234" s="490"/>
      <c r="CB234" s="490"/>
      <c r="CC234" s="490"/>
      <c r="CD234" s="490"/>
      <c r="CE234" s="490"/>
      <c r="CF234" s="490"/>
      <c r="CG234" s="490"/>
      <c r="CH234" s="490"/>
      <c r="CI234" s="490"/>
      <c r="CJ234" s="490"/>
      <c r="CK234" s="490"/>
      <c r="CL234" s="490"/>
      <c r="CM234" s="490"/>
      <c r="CN234" s="490"/>
      <c r="CO234" s="490"/>
    </row>
    <row r="235" spans="12:93" ht="15.6">
      <c r="L235" s="490"/>
      <c r="M235" s="490"/>
      <c r="N235" s="490"/>
      <c r="O235" s="490"/>
      <c r="P235" s="490"/>
      <c r="Q235" s="490"/>
      <c r="R235" s="490"/>
      <c r="S235" s="490"/>
      <c r="T235" s="490"/>
      <c r="U235" s="490"/>
      <c r="V235" s="490"/>
      <c r="W235" s="490"/>
      <c r="X235" s="490"/>
      <c r="Y235" s="490"/>
      <c r="Z235" s="490"/>
      <c r="AA235" s="490"/>
      <c r="AB235" s="490"/>
      <c r="AC235" s="490"/>
      <c r="AD235" s="490"/>
      <c r="AE235" s="490"/>
      <c r="AF235" s="490"/>
      <c r="AG235" s="490"/>
      <c r="AH235" s="490"/>
      <c r="AI235" s="490"/>
      <c r="AJ235" s="490"/>
      <c r="AK235" s="490"/>
      <c r="AL235" s="490"/>
      <c r="AM235" s="490"/>
      <c r="AN235" s="490"/>
      <c r="AO235" s="490"/>
      <c r="AP235" s="490"/>
      <c r="AQ235" s="490"/>
      <c r="AR235" s="490"/>
      <c r="AS235" s="490"/>
      <c r="AT235" s="490"/>
      <c r="AU235" s="490"/>
      <c r="AV235" s="490"/>
      <c r="AW235" s="490"/>
      <c r="AX235" s="490"/>
      <c r="AY235" s="490"/>
      <c r="AZ235" s="490"/>
      <c r="BA235" s="490"/>
      <c r="BB235" s="490"/>
      <c r="BC235" s="490"/>
      <c r="BD235" s="490"/>
      <c r="BE235" s="490"/>
      <c r="BF235" s="490"/>
      <c r="BG235" s="490"/>
      <c r="BH235" s="490"/>
      <c r="BI235" s="490"/>
      <c r="BJ235" s="490"/>
      <c r="BK235" s="490"/>
      <c r="BL235" s="490"/>
      <c r="BM235" s="490"/>
      <c r="BN235" s="490"/>
      <c r="BO235" s="490"/>
      <c r="BP235" s="490"/>
      <c r="BQ235" s="490"/>
      <c r="BR235" s="490"/>
      <c r="BS235" s="490"/>
      <c r="BT235" s="490"/>
      <c r="BU235" s="490"/>
      <c r="BV235" s="490"/>
      <c r="BW235" s="490"/>
      <c r="BX235" s="490"/>
      <c r="BY235" s="490"/>
      <c r="BZ235" s="490"/>
      <c r="CA235" s="490"/>
      <c r="CB235" s="490"/>
      <c r="CC235" s="490"/>
      <c r="CD235" s="490"/>
      <c r="CE235" s="490"/>
      <c r="CF235" s="490"/>
      <c r="CG235" s="490"/>
      <c r="CH235" s="490"/>
      <c r="CI235" s="490"/>
      <c r="CJ235" s="490"/>
      <c r="CK235" s="490"/>
      <c r="CL235" s="490"/>
      <c r="CM235" s="490"/>
      <c r="CN235" s="490"/>
      <c r="CO235" s="490"/>
    </row>
    <row r="236" spans="12:93" ht="15.6">
      <c r="L236" s="490"/>
      <c r="M236" s="490"/>
      <c r="N236" s="490"/>
      <c r="O236" s="490"/>
      <c r="P236" s="490"/>
      <c r="Q236" s="490"/>
      <c r="R236" s="490"/>
      <c r="S236" s="490"/>
      <c r="T236" s="490"/>
      <c r="U236" s="490"/>
      <c r="V236" s="490"/>
      <c r="W236" s="490"/>
      <c r="X236" s="490"/>
      <c r="Y236" s="490"/>
      <c r="Z236" s="490"/>
      <c r="AA236" s="490"/>
      <c r="AB236" s="490"/>
      <c r="AC236" s="490"/>
      <c r="AD236" s="490"/>
      <c r="AE236" s="490"/>
      <c r="AF236" s="490"/>
      <c r="AG236" s="490"/>
      <c r="AH236" s="490"/>
      <c r="AI236" s="490"/>
      <c r="AJ236" s="490"/>
      <c r="AK236" s="490"/>
      <c r="AL236" s="490"/>
      <c r="AM236" s="490"/>
      <c r="AN236" s="490"/>
      <c r="AO236" s="490"/>
      <c r="AP236" s="490"/>
      <c r="AQ236" s="490"/>
      <c r="AR236" s="490"/>
      <c r="AS236" s="490"/>
      <c r="AT236" s="490"/>
      <c r="AU236" s="490"/>
      <c r="AV236" s="490"/>
      <c r="AW236" s="490"/>
      <c r="AX236" s="490"/>
      <c r="AY236" s="490"/>
      <c r="AZ236" s="490"/>
      <c r="BA236" s="490"/>
      <c r="BB236" s="490"/>
      <c r="BC236" s="490"/>
      <c r="BD236" s="490"/>
      <c r="BE236" s="490"/>
      <c r="BF236" s="490"/>
      <c r="BG236" s="490"/>
      <c r="BH236" s="490"/>
      <c r="BI236" s="490"/>
      <c r="BJ236" s="490"/>
      <c r="BK236" s="490"/>
      <c r="BL236" s="490"/>
      <c r="BM236" s="490"/>
      <c r="BN236" s="490"/>
      <c r="BO236" s="490"/>
      <c r="BP236" s="490"/>
      <c r="BQ236" s="490"/>
      <c r="BR236" s="490"/>
      <c r="BS236" s="490"/>
      <c r="BT236" s="490"/>
      <c r="BU236" s="490"/>
      <c r="BV236" s="490"/>
      <c r="BW236" s="490"/>
      <c r="BX236" s="490"/>
      <c r="BY236" s="490"/>
      <c r="BZ236" s="490"/>
      <c r="CA236" s="490"/>
      <c r="CB236" s="490"/>
      <c r="CC236" s="490"/>
      <c r="CD236" s="490"/>
      <c r="CE236" s="490"/>
      <c r="CF236" s="490"/>
      <c r="CG236" s="490"/>
      <c r="CH236" s="490"/>
      <c r="CI236" s="490"/>
      <c r="CJ236" s="490"/>
      <c r="CK236" s="490"/>
      <c r="CL236" s="490"/>
      <c r="CM236" s="490"/>
      <c r="CN236" s="490"/>
      <c r="CO236" s="490"/>
    </row>
    <row r="237" spans="12:93" ht="15.6">
      <c r="L237" s="490"/>
      <c r="M237" s="490"/>
      <c r="N237" s="490"/>
      <c r="O237" s="490"/>
      <c r="P237" s="490"/>
      <c r="Q237" s="490"/>
      <c r="R237" s="490"/>
      <c r="S237" s="490"/>
      <c r="T237" s="490"/>
      <c r="U237" s="490"/>
      <c r="V237" s="490"/>
      <c r="W237" s="490"/>
      <c r="X237" s="490"/>
      <c r="Y237" s="490"/>
      <c r="Z237" s="490"/>
      <c r="AA237" s="490"/>
      <c r="AB237" s="490"/>
      <c r="AC237" s="490"/>
      <c r="AD237" s="490"/>
      <c r="AE237" s="490"/>
      <c r="AF237" s="490"/>
      <c r="AG237" s="490"/>
      <c r="AH237" s="490"/>
      <c r="AI237" s="490"/>
      <c r="AJ237" s="490"/>
      <c r="AK237" s="490"/>
      <c r="AL237" s="490"/>
      <c r="AM237" s="490"/>
      <c r="AN237" s="490"/>
      <c r="AO237" s="490"/>
      <c r="AP237" s="490"/>
      <c r="AQ237" s="490"/>
      <c r="AR237" s="490"/>
      <c r="AS237" s="490"/>
      <c r="AT237" s="490"/>
      <c r="AU237" s="490"/>
      <c r="AV237" s="490"/>
      <c r="AW237" s="490"/>
      <c r="AX237" s="490"/>
      <c r="AY237" s="490"/>
      <c r="AZ237" s="490"/>
      <c r="BA237" s="490"/>
      <c r="BB237" s="490"/>
      <c r="BC237" s="490"/>
      <c r="BD237" s="490"/>
      <c r="BE237" s="490"/>
      <c r="BF237" s="490"/>
      <c r="BG237" s="490"/>
      <c r="BH237" s="490"/>
      <c r="BI237" s="490"/>
      <c r="BJ237" s="490"/>
      <c r="BK237" s="490"/>
      <c r="BL237" s="490"/>
      <c r="BM237" s="490"/>
      <c r="BN237" s="490"/>
      <c r="BO237" s="490"/>
      <c r="BP237" s="490"/>
      <c r="BQ237" s="490"/>
      <c r="BR237" s="490"/>
      <c r="BS237" s="490"/>
      <c r="BT237" s="490"/>
      <c r="BU237" s="490"/>
      <c r="BV237" s="490"/>
      <c r="BW237" s="490"/>
      <c r="BX237" s="490"/>
      <c r="BY237" s="490"/>
      <c r="BZ237" s="490"/>
      <c r="CA237" s="490"/>
      <c r="CB237" s="490"/>
      <c r="CC237" s="490"/>
      <c r="CD237" s="490"/>
      <c r="CE237" s="490"/>
      <c r="CF237" s="490"/>
      <c r="CG237" s="490"/>
      <c r="CH237" s="490"/>
      <c r="CI237" s="490"/>
      <c r="CJ237" s="490"/>
      <c r="CK237" s="490"/>
      <c r="CL237" s="490"/>
      <c r="CM237" s="490"/>
      <c r="CN237" s="490"/>
      <c r="CO237" s="490"/>
    </row>
    <row r="238" spans="12:93" ht="15.6">
      <c r="L238" s="490"/>
      <c r="M238" s="490"/>
      <c r="N238" s="490"/>
      <c r="O238" s="490"/>
      <c r="P238" s="490"/>
      <c r="Q238" s="490"/>
      <c r="R238" s="490"/>
      <c r="S238" s="490"/>
      <c r="T238" s="490"/>
      <c r="U238" s="490"/>
      <c r="V238" s="490"/>
      <c r="W238" s="490"/>
      <c r="X238" s="490"/>
      <c r="Y238" s="490"/>
      <c r="Z238" s="490"/>
      <c r="AA238" s="490"/>
      <c r="AB238" s="490"/>
      <c r="AC238" s="490"/>
      <c r="AD238" s="490"/>
      <c r="AE238" s="490"/>
      <c r="AF238" s="490"/>
      <c r="AG238" s="490"/>
      <c r="AH238" s="490"/>
      <c r="AI238" s="490"/>
      <c r="AJ238" s="490"/>
      <c r="AK238" s="490"/>
      <c r="AL238" s="490"/>
      <c r="AM238" s="490"/>
      <c r="AN238" s="490"/>
      <c r="AO238" s="490"/>
      <c r="AP238" s="490"/>
      <c r="AQ238" s="490"/>
      <c r="AR238" s="490"/>
      <c r="AS238" s="490"/>
      <c r="AT238" s="490"/>
      <c r="AU238" s="490"/>
      <c r="AV238" s="490"/>
      <c r="AW238" s="490"/>
      <c r="AX238" s="490"/>
      <c r="AY238" s="490"/>
      <c r="AZ238" s="490"/>
      <c r="BA238" s="490"/>
      <c r="BB238" s="490"/>
      <c r="BC238" s="490"/>
      <c r="BD238" s="490"/>
      <c r="BE238" s="490"/>
      <c r="BF238" s="490"/>
      <c r="BG238" s="490"/>
      <c r="BH238" s="490"/>
      <c r="BI238" s="490"/>
      <c r="BJ238" s="490"/>
      <c r="BK238" s="490"/>
      <c r="BL238" s="490"/>
      <c r="BM238" s="490"/>
      <c r="BN238" s="490"/>
      <c r="BO238" s="490"/>
      <c r="BP238" s="490"/>
      <c r="BQ238" s="490"/>
      <c r="BR238" s="490"/>
      <c r="BS238" s="490"/>
      <c r="BT238" s="490"/>
      <c r="BU238" s="490"/>
      <c r="BV238" s="490"/>
      <c r="BW238" s="490"/>
      <c r="BX238" s="490"/>
      <c r="BY238" s="490"/>
      <c r="BZ238" s="490"/>
      <c r="CA238" s="490"/>
      <c r="CB238" s="490"/>
      <c r="CC238" s="490"/>
      <c r="CD238" s="490"/>
      <c r="CE238" s="490"/>
      <c r="CF238" s="490"/>
      <c r="CG238" s="490"/>
      <c r="CH238" s="490"/>
      <c r="CI238" s="490"/>
      <c r="CJ238" s="490"/>
      <c r="CK238" s="490"/>
      <c r="CL238" s="490"/>
      <c r="CM238" s="490"/>
      <c r="CN238" s="490"/>
      <c r="CO238" s="490"/>
    </row>
    <row r="239" spans="12:93" ht="15.6">
      <c r="L239" s="490"/>
      <c r="M239" s="490"/>
      <c r="N239" s="490"/>
      <c r="O239" s="490"/>
      <c r="P239" s="490"/>
      <c r="Q239" s="490"/>
      <c r="R239" s="490"/>
      <c r="S239" s="490"/>
      <c r="T239" s="490"/>
      <c r="U239" s="490"/>
      <c r="V239" s="490"/>
      <c r="W239" s="490"/>
      <c r="X239" s="490"/>
      <c r="Y239" s="490"/>
      <c r="Z239" s="490"/>
      <c r="AA239" s="490"/>
      <c r="AB239" s="490"/>
      <c r="AC239" s="490"/>
      <c r="AD239" s="490"/>
      <c r="AE239" s="490"/>
      <c r="AF239" s="490"/>
      <c r="AG239" s="490"/>
      <c r="AH239" s="490"/>
      <c r="AI239" s="490"/>
      <c r="AJ239" s="490"/>
      <c r="AK239" s="490"/>
      <c r="AL239" s="490"/>
      <c r="AM239" s="490"/>
      <c r="AN239" s="490"/>
      <c r="AO239" s="490"/>
      <c r="AP239" s="490"/>
      <c r="AQ239" s="490"/>
      <c r="AR239" s="490"/>
      <c r="AS239" s="490"/>
      <c r="AT239" s="490"/>
      <c r="AU239" s="490"/>
      <c r="AV239" s="490"/>
      <c r="AW239" s="490"/>
      <c r="AX239" s="490"/>
      <c r="AY239" s="490"/>
      <c r="AZ239" s="490"/>
      <c r="BA239" s="490"/>
      <c r="BB239" s="490"/>
      <c r="BC239" s="490"/>
      <c r="BD239" s="490"/>
      <c r="BE239" s="490"/>
      <c r="BF239" s="490"/>
      <c r="BG239" s="490"/>
      <c r="BH239" s="490"/>
      <c r="BI239" s="490"/>
      <c r="BJ239" s="490"/>
      <c r="BK239" s="490"/>
      <c r="BL239" s="490"/>
      <c r="BM239" s="490"/>
      <c r="BN239" s="490"/>
      <c r="BO239" s="490"/>
      <c r="BP239" s="490"/>
      <c r="BQ239" s="490"/>
      <c r="BR239" s="490"/>
      <c r="BS239" s="490"/>
      <c r="BT239" s="490"/>
      <c r="BU239" s="490"/>
      <c r="BV239" s="490"/>
      <c r="BW239" s="490"/>
      <c r="BX239" s="490"/>
      <c r="BY239" s="490"/>
      <c r="BZ239" s="490"/>
      <c r="CA239" s="490"/>
      <c r="CB239" s="490"/>
      <c r="CC239" s="490"/>
      <c r="CD239" s="490"/>
      <c r="CE239" s="490"/>
      <c r="CF239" s="490"/>
      <c r="CG239" s="490"/>
      <c r="CH239" s="490"/>
      <c r="CI239" s="490"/>
      <c r="CJ239" s="490"/>
      <c r="CK239" s="490"/>
      <c r="CL239" s="490"/>
      <c r="CM239" s="490"/>
      <c r="CN239" s="490"/>
      <c r="CO239" s="490"/>
    </row>
    <row r="240" spans="12:93" ht="15.6">
      <c r="L240" s="490"/>
      <c r="M240" s="490"/>
      <c r="N240" s="490"/>
      <c r="O240" s="490"/>
      <c r="P240" s="490"/>
      <c r="Q240" s="490"/>
      <c r="R240" s="490"/>
      <c r="S240" s="490"/>
      <c r="T240" s="490"/>
      <c r="U240" s="490"/>
      <c r="V240" s="490"/>
      <c r="W240" s="490"/>
      <c r="X240" s="490"/>
      <c r="Y240" s="490"/>
      <c r="Z240" s="490"/>
      <c r="AA240" s="490"/>
      <c r="AB240" s="490"/>
      <c r="AC240" s="490"/>
      <c r="AD240" s="490"/>
      <c r="AE240" s="490"/>
      <c r="AF240" s="490"/>
      <c r="AG240" s="490"/>
      <c r="AH240" s="490"/>
      <c r="AI240" s="490"/>
      <c r="AJ240" s="490"/>
      <c r="AK240" s="490"/>
      <c r="AL240" s="490"/>
      <c r="AM240" s="490"/>
      <c r="AN240" s="490"/>
      <c r="AO240" s="490"/>
      <c r="AP240" s="490"/>
      <c r="AQ240" s="490"/>
      <c r="AR240" s="490"/>
      <c r="AS240" s="490"/>
      <c r="AT240" s="490"/>
      <c r="AU240" s="490"/>
      <c r="AV240" s="490"/>
      <c r="AW240" s="490"/>
      <c r="AX240" s="490"/>
      <c r="AY240" s="490"/>
      <c r="AZ240" s="490"/>
      <c r="BA240" s="490"/>
      <c r="BB240" s="490"/>
      <c r="BC240" s="490"/>
      <c r="BD240" s="490"/>
      <c r="BE240" s="490"/>
      <c r="BF240" s="490"/>
      <c r="BG240" s="490"/>
      <c r="BH240" s="490"/>
      <c r="BI240" s="490"/>
      <c r="BJ240" s="490"/>
      <c r="BK240" s="490"/>
      <c r="BL240" s="490"/>
      <c r="BM240" s="490"/>
      <c r="BN240" s="490"/>
      <c r="BO240" s="490"/>
      <c r="BP240" s="490"/>
      <c r="BQ240" s="490"/>
      <c r="BR240" s="490"/>
      <c r="BS240" s="490"/>
      <c r="BT240" s="490"/>
      <c r="BU240" s="490"/>
      <c r="BV240" s="490"/>
      <c r="BW240" s="490"/>
      <c r="BX240" s="490"/>
      <c r="BY240" s="490"/>
      <c r="BZ240" s="490"/>
      <c r="CA240" s="490"/>
      <c r="CB240" s="490"/>
      <c r="CC240" s="490"/>
      <c r="CD240" s="490"/>
      <c r="CE240" s="490"/>
      <c r="CF240" s="490"/>
      <c r="CG240" s="490"/>
      <c r="CH240" s="490"/>
      <c r="CI240" s="490"/>
      <c r="CJ240" s="490"/>
      <c r="CK240" s="490"/>
      <c r="CL240" s="490"/>
      <c r="CM240" s="490"/>
      <c r="CN240" s="490"/>
      <c r="CO240" s="490"/>
    </row>
    <row r="241" spans="12:93" ht="15.6">
      <c r="L241" s="490"/>
      <c r="M241" s="490"/>
      <c r="N241" s="490"/>
      <c r="O241" s="490"/>
      <c r="P241" s="490"/>
      <c r="Q241" s="490"/>
      <c r="R241" s="490"/>
      <c r="S241" s="490"/>
      <c r="T241" s="490"/>
      <c r="U241" s="490"/>
      <c r="V241" s="490"/>
      <c r="W241" s="490"/>
      <c r="X241" s="490"/>
      <c r="Y241" s="490"/>
      <c r="Z241" s="490"/>
      <c r="AA241" s="490"/>
      <c r="AB241" s="490"/>
      <c r="AC241" s="490"/>
      <c r="AD241" s="490"/>
      <c r="AE241" s="490"/>
      <c r="AF241" s="490"/>
      <c r="AG241" s="490"/>
      <c r="AH241" s="490"/>
      <c r="AI241" s="490"/>
      <c r="AJ241" s="490"/>
      <c r="AK241" s="490"/>
      <c r="AL241" s="490"/>
      <c r="AM241" s="490"/>
      <c r="AN241" s="490"/>
      <c r="AO241" s="490"/>
      <c r="AP241" s="490"/>
      <c r="AQ241" s="490"/>
      <c r="AR241" s="490"/>
      <c r="AS241" s="490"/>
      <c r="AT241" s="490"/>
      <c r="AU241" s="490"/>
      <c r="AV241" s="490"/>
      <c r="AW241" s="490"/>
      <c r="AX241" s="490"/>
      <c r="AY241" s="490"/>
      <c r="AZ241" s="490"/>
      <c r="BA241" s="490"/>
      <c r="BB241" s="490"/>
      <c r="BC241" s="490"/>
      <c r="BD241" s="490"/>
      <c r="BE241" s="490"/>
      <c r="BF241" s="490"/>
      <c r="BG241" s="490"/>
      <c r="BH241" s="490"/>
      <c r="BI241" s="490"/>
      <c r="BJ241" s="490"/>
      <c r="BK241" s="490"/>
      <c r="BL241" s="490"/>
      <c r="BM241" s="490"/>
      <c r="BN241" s="490"/>
      <c r="BO241" s="490"/>
      <c r="BP241" s="490"/>
      <c r="BQ241" s="490"/>
      <c r="BR241" s="490"/>
      <c r="BS241" s="490"/>
      <c r="BT241" s="490"/>
      <c r="BU241" s="490"/>
      <c r="BV241" s="490"/>
      <c r="BW241" s="490"/>
      <c r="BX241" s="490"/>
      <c r="BY241" s="490"/>
      <c r="BZ241" s="490"/>
      <c r="CA241" s="490"/>
      <c r="CB241" s="490"/>
      <c r="CC241" s="490"/>
      <c r="CD241" s="490"/>
      <c r="CE241" s="490"/>
      <c r="CF241" s="490"/>
      <c r="CG241" s="490"/>
      <c r="CH241" s="490"/>
      <c r="CI241" s="490"/>
      <c r="CJ241" s="490"/>
      <c r="CK241" s="490"/>
      <c r="CL241" s="490"/>
      <c r="CM241" s="490"/>
      <c r="CN241" s="490"/>
      <c r="CO241" s="490"/>
    </row>
    <row r="242" spans="12:93" ht="15.6">
      <c r="L242" s="490"/>
      <c r="M242" s="490"/>
      <c r="N242" s="490"/>
      <c r="O242" s="490"/>
      <c r="P242" s="490"/>
      <c r="Q242" s="490"/>
      <c r="R242" s="490"/>
      <c r="S242" s="490"/>
      <c r="T242" s="490"/>
      <c r="U242" s="490"/>
      <c r="V242" s="490"/>
      <c r="W242" s="490"/>
      <c r="X242" s="490"/>
      <c r="Y242" s="490"/>
      <c r="Z242" s="490"/>
      <c r="AA242" s="490"/>
      <c r="AB242" s="490"/>
      <c r="AC242" s="490"/>
      <c r="AD242" s="490"/>
      <c r="AE242" s="490"/>
      <c r="AF242" s="490"/>
      <c r="AG242" s="490"/>
      <c r="AH242" s="490"/>
      <c r="AI242" s="490"/>
      <c r="AJ242" s="490"/>
      <c r="AK242" s="490"/>
      <c r="AL242" s="490"/>
      <c r="AM242" s="490"/>
      <c r="AN242" s="490"/>
      <c r="AO242" s="490"/>
      <c r="AP242" s="490"/>
      <c r="AQ242" s="490"/>
      <c r="AR242" s="490"/>
      <c r="AS242" s="490"/>
      <c r="AT242" s="490"/>
      <c r="AU242" s="490"/>
      <c r="AV242" s="490"/>
      <c r="AW242" s="490"/>
      <c r="AX242" s="490"/>
      <c r="AY242" s="490"/>
      <c r="AZ242" s="490"/>
      <c r="BA242" s="490"/>
      <c r="BB242" s="490"/>
      <c r="BC242" s="490"/>
      <c r="BD242" s="490"/>
      <c r="BE242" s="490"/>
      <c r="BF242" s="490"/>
      <c r="BG242" s="490"/>
      <c r="BH242" s="490"/>
      <c r="BI242" s="490"/>
      <c r="BJ242" s="490"/>
      <c r="BK242" s="490"/>
      <c r="BL242" s="490"/>
      <c r="BM242" s="490"/>
      <c r="BN242" s="490"/>
      <c r="BO242" s="490"/>
      <c r="BP242" s="490"/>
      <c r="BQ242" s="490"/>
      <c r="BR242" s="490"/>
      <c r="BS242" s="490"/>
      <c r="BT242" s="490"/>
      <c r="BU242" s="490"/>
      <c r="BV242" s="490"/>
      <c r="BW242" s="490"/>
      <c r="BX242" s="490"/>
      <c r="BY242" s="490"/>
      <c r="BZ242" s="490"/>
      <c r="CA242" s="490"/>
      <c r="CB242" s="490"/>
      <c r="CC242" s="490"/>
      <c r="CD242" s="490"/>
      <c r="CE242" s="490"/>
      <c r="CF242" s="490"/>
      <c r="CG242" s="490"/>
      <c r="CH242" s="490"/>
      <c r="CI242" s="490"/>
      <c r="CJ242" s="490"/>
      <c r="CK242" s="490"/>
      <c r="CL242" s="490"/>
      <c r="CM242" s="490"/>
      <c r="CN242" s="490"/>
      <c r="CO242" s="490"/>
    </row>
    <row r="243" spans="12:93" ht="15.6">
      <c r="L243" s="490"/>
      <c r="M243" s="490"/>
      <c r="N243" s="490"/>
      <c r="O243" s="490"/>
      <c r="P243" s="490"/>
      <c r="Q243" s="490"/>
      <c r="R243" s="490"/>
      <c r="S243" s="490"/>
      <c r="T243" s="490"/>
      <c r="U243" s="490"/>
      <c r="V243" s="490"/>
      <c r="W243" s="490"/>
      <c r="X243" s="490"/>
      <c r="Y243" s="490"/>
      <c r="Z243" s="490"/>
      <c r="AA243" s="490"/>
      <c r="AB243" s="490"/>
      <c r="AC243" s="490"/>
      <c r="AD243" s="490"/>
      <c r="AE243" s="490"/>
      <c r="AF243" s="490"/>
      <c r="AG243" s="490"/>
      <c r="AH243" s="490"/>
      <c r="AI243" s="490"/>
      <c r="AJ243" s="490"/>
      <c r="AK243" s="490"/>
      <c r="AL243" s="490"/>
      <c r="AM243" s="490"/>
      <c r="AN243" s="490"/>
      <c r="AO243" s="490"/>
      <c r="AP243" s="490"/>
      <c r="AQ243" s="490"/>
      <c r="AR243" s="490"/>
      <c r="AS243" s="490"/>
      <c r="AT243" s="490"/>
      <c r="AU243" s="490"/>
      <c r="AV243" s="490"/>
      <c r="AW243" s="490"/>
      <c r="AX243" s="490"/>
      <c r="AY243" s="490"/>
      <c r="AZ243" s="490"/>
      <c r="BA243" s="490"/>
      <c r="BB243" s="490"/>
      <c r="BC243" s="490"/>
      <c r="BD243" s="490"/>
      <c r="BE243" s="490"/>
      <c r="BF243" s="490"/>
      <c r="BG243" s="490"/>
      <c r="BH243" s="490"/>
      <c r="BI243" s="490"/>
      <c r="BJ243" s="490"/>
      <c r="BK243" s="490"/>
      <c r="BL243" s="490"/>
      <c r="BM243" s="490"/>
      <c r="BN243" s="490"/>
      <c r="BO243" s="490"/>
      <c r="BP243" s="490"/>
      <c r="BQ243" s="490"/>
      <c r="BR243" s="490"/>
      <c r="BS243" s="490"/>
      <c r="BT243" s="490"/>
      <c r="BU243" s="490"/>
      <c r="BV243" s="490"/>
      <c r="BW243" s="490"/>
      <c r="BX243" s="490"/>
      <c r="BY243" s="490"/>
      <c r="BZ243" s="490"/>
      <c r="CA243" s="490"/>
      <c r="CB243" s="490"/>
      <c r="CC243" s="490"/>
      <c r="CD243" s="490"/>
      <c r="CE243" s="490"/>
      <c r="CF243" s="490"/>
      <c r="CG243" s="490"/>
      <c r="CH243" s="490"/>
      <c r="CI243" s="490"/>
      <c r="CJ243" s="490"/>
      <c r="CK243" s="490"/>
      <c r="CL243" s="490"/>
      <c r="CM243" s="490"/>
      <c r="CN243" s="490"/>
      <c r="CO243" s="490"/>
    </row>
    <row r="244" spans="12:93" ht="15.6">
      <c r="L244" s="490"/>
      <c r="M244" s="490"/>
      <c r="N244" s="490"/>
      <c r="O244" s="490"/>
      <c r="P244" s="490"/>
      <c r="Q244" s="490"/>
      <c r="R244" s="490"/>
      <c r="S244" s="490"/>
      <c r="T244" s="490"/>
      <c r="U244" s="490"/>
      <c r="V244" s="490"/>
      <c r="W244" s="490"/>
      <c r="X244" s="490"/>
      <c r="Y244" s="490"/>
      <c r="Z244" s="490"/>
      <c r="AA244" s="490"/>
      <c r="AB244" s="490"/>
      <c r="AC244" s="490"/>
      <c r="AD244" s="490"/>
      <c r="AE244" s="490"/>
      <c r="AF244" s="490"/>
      <c r="AG244" s="490"/>
      <c r="AH244" s="490"/>
      <c r="AI244" s="490"/>
      <c r="AJ244" s="490"/>
      <c r="AK244" s="490"/>
      <c r="AL244" s="490"/>
      <c r="AM244" s="490"/>
      <c r="AN244" s="490"/>
      <c r="AO244" s="490"/>
      <c r="AP244" s="490"/>
      <c r="AQ244" s="490"/>
      <c r="AR244" s="490"/>
      <c r="AS244" s="490"/>
      <c r="AT244" s="490"/>
      <c r="AU244" s="490"/>
      <c r="AV244" s="490"/>
      <c r="AW244" s="490"/>
      <c r="AX244" s="490"/>
      <c r="AY244" s="490"/>
      <c r="AZ244" s="490"/>
      <c r="BA244" s="490"/>
      <c r="BB244" s="490"/>
      <c r="BC244" s="490"/>
      <c r="BD244" s="490"/>
      <c r="BE244" s="490"/>
      <c r="BF244" s="490"/>
      <c r="BG244" s="490"/>
      <c r="BH244" s="490"/>
      <c r="BI244" s="490"/>
      <c r="BJ244" s="490"/>
      <c r="BK244" s="490"/>
      <c r="BL244" s="490"/>
      <c r="BM244" s="490"/>
      <c r="BN244" s="490"/>
      <c r="BO244" s="490"/>
      <c r="BP244" s="490"/>
      <c r="BQ244" s="490"/>
      <c r="BR244" s="490"/>
      <c r="BS244" s="490"/>
      <c r="BT244" s="490"/>
      <c r="BU244" s="490"/>
      <c r="BV244" s="490"/>
      <c r="BW244" s="490"/>
      <c r="BX244" s="490"/>
      <c r="BY244" s="490"/>
      <c r="BZ244" s="490"/>
      <c r="CA244" s="490"/>
      <c r="CB244" s="490"/>
      <c r="CC244" s="490"/>
      <c r="CD244" s="490"/>
      <c r="CE244" s="490"/>
      <c r="CF244" s="490"/>
      <c r="CG244" s="490"/>
      <c r="CH244" s="490"/>
      <c r="CI244" s="490"/>
      <c r="CJ244" s="490"/>
      <c r="CK244" s="490"/>
      <c r="CL244" s="490"/>
      <c r="CM244" s="490"/>
      <c r="CN244" s="490"/>
      <c r="CO244" s="490"/>
    </row>
    <row r="245" spans="12:93" ht="15.6">
      <c r="L245" s="490"/>
      <c r="M245" s="490"/>
      <c r="N245" s="490"/>
      <c r="O245" s="490"/>
      <c r="P245" s="490"/>
      <c r="Q245" s="490"/>
      <c r="R245" s="490"/>
      <c r="S245" s="490"/>
      <c r="T245" s="490"/>
      <c r="U245" s="490"/>
      <c r="V245" s="490"/>
      <c r="W245" s="490"/>
      <c r="X245" s="490"/>
      <c r="Y245" s="490"/>
      <c r="Z245" s="490"/>
      <c r="AA245" s="490"/>
      <c r="AB245" s="490"/>
      <c r="AC245" s="490"/>
      <c r="AD245" s="490"/>
      <c r="AE245" s="490"/>
      <c r="AF245" s="490"/>
      <c r="AG245" s="490"/>
      <c r="AH245" s="490"/>
      <c r="AI245" s="490"/>
      <c r="AJ245" s="490"/>
      <c r="AK245" s="490"/>
      <c r="AL245" s="490"/>
      <c r="AM245" s="490"/>
      <c r="AN245" s="490"/>
      <c r="AO245" s="490"/>
      <c r="AP245" s="490"/>
      <c r="AQ245" s="490"/>
      <c r="AR245" s="490"/>
      <c r="AS245" s="490"/>
      <c r="AT245" s="490"/>
      <c r="AU245" s="490"/>
      <c r="AV245" s="490"/>
      <c r="AW245" s="490"/>
      <c r="AX245" s="490"/>
      <c r="AY245" s="490"/>
      <c r="AZ245" s="490"/>
      <c r="BA245" s="490"/>
      <c r="BB245" s="490"/>
      <c r="BC245" s="490"/>
      <c r="BD245" s="490"/>
      <c r="BE245" s="490"/>
      <c r="BF245" s="490"/>
      <c r="BG245" s="490"/>
      <c r="BH245" s="490"/>
      <c r="BI245" s="490"/>
      <c r="BJ245" s="490"/>
      <c r="BK245" s="490"/>
      <c r="BL245" s="490"/>
      <c r="BM245" s="490"/>
      <c r="BN245" s="490"/>
      <c r="BO245" s="490"/>
      <c r="BP245" s="490"/>
      <c r="BQ245" s="490"/>
      <c r="BR245" s="490"/>
      <c r="BS245" s="490"/>
      <c r="BT245" s="490"/>
      <c r="BU245" s="490"/>
      <c r="BV245" s="490"/>
      <c r="BW245" s="490"/>
      <c r="BX245" s="490"/>
      <c r="BY245" s="490"/>
      <c r="BZ245" s="490"/>
      <c r="CA245" s="490"/>
      <c r="CB245" s="490"/>
      <c r="CC245" s="490"/>
      <c r="CD245" s="490"/>
      <c r="CE245" s="490"/>
      <c r="CF245" s="490"/>
      <c r="CG245" s="490"/>
      <c r="CH245" s="490"/>
      <c r="CI245" s="490"/>
      <c r="CJ245" s="490"/>
      <c r="CK245" s="490"/>
      <c r="CL245" s="490"/>
      <c r="CM245" s="490"/>
      <c r="CN245" s="490"/>
      <c r="CO245" s="490"/>
    </row>
    <row r="246" spans="12:93" ht="15.6">
      <c r="L246" s="490"/>
      <c r="M246" s="490"/>
      <c r="N246" s="490"/>
      <c r="O246" s="490"/>
      <c r="P246" s="490"/>
      <c r="Q246" s="490"/>
      <c r="R246" s="490"/>
      <c r="S246" s="490"/>
      <c r="T246" s="490"/>
      <c r="U246" s="490"/>
      <c r="V246" s="490"/>
      <c r="W246" s="490"/>
      <c r="X246" s="490"/>
      <c r="Y246" s="490"/>
      <c r="Z246" s="490"/>
      <c r="AA246" s="490"/>
      <c r="AB246" s="490"/>
      <c r="AC246" s="490"/>
      <c r="AD246" s="490"/>
      <c r="AE246" s="490"/>
      <c r="AF246" s="490"/>
      <c r="AG246" s="490"/>
      <c r="AH246" s="490"/>
      <c r="AI246" s="490"/>
      <c r="AJ246" s="490"/>
      <c r="AK246" s="490"/>
      <c r="AL246" s="490"/>
      <c r="AM246" s="490"/>
      <c r="AN246" s="490"/>
      <c r="AO246" s="490"/>
      <c r="AP246" s="490"/>
      <c r="AQ246" s="490"/>
      <c r="AR246" s="490"/>
      <c r="AS246" s="490"/>
      <c r="AT246" s="490"/>
      <c r="AU246" s="490"/>
      <c r="AV246" s="490"/>
      <c r="AW246" s="490"/>
      <c r="AX246" s="490"/>
      <c r="AY246" s="490"/>
      <c r="AZ246" s="490"/>
      <c r="BA246" s="490"/>
      <c r="BB246" s="490"/>
      <c r="BC246" s="490"/>
      <c r="BD246" s="490"/>
      <c r="BE246" s="490"/>
      <c r="BF246" s="490"/>
      <c r="BG246" s="490"/>
      <c r="BH246" s="490"/>
      <c r="BI246" s="490"/>
      <c r="BJ246" s="490"/>
      <c r="BK246" s="490"/>
      <c r="BL246" s="490"/>
      <c r="BM246" s="490"/>
      <c r="BN246" s="490"/>
      <c r="BO246" s="490"/>
      <c r="BP246" s="490"/>
      <c r="BQ246" s="490"/>
      <c r="BR246" s="490"/>
      <c r="BS246" s="490"/>
      <c r="BT246" s="490"/>
      <c r="BU246" s="490"/>
      <c r="BV246" s="490"/>
      <c r="BW246" s="490"/>
      <c r="BX246" s="490"/>
      <c r="BY246" s="490"/>
      <c r="BZ246" s="490"/>
      <c r="CA246" s="490"/>
      <c r="CB246" s="490"/>
      <c r="CC246" s="490"/>
      <c r="CD246" s="490"/>
      <c r="CE246" s="490"/>
      <c r="CF246" s="490"/>
      <c r="CG246" s="490"/>
      <c r="CH246" s="490"/>
      <c r="CI246" s="490"/>
      <c r="CJ246" s="490"/>
      <c r="CK246" s="490"/>
      <c r="CL246" s="490"/>
      <c r="CM246" s="490"/>
      <c r="CN246" s="490"/>
      <c r="CO246" s="490"/>
    </row>
    <row r="247" spans="12:93" ht="15.6">
      <c r="L247" s="490"/>
      <c r="M247" s="490"/>
      <c r="N247" s="490"/>
      <c r="O247" s="490"/>
      <c r="P247" s="490"/>
      <c r="Q247" s="490"/>
      <c r="R247" s="490"/>
      <c r="S247" s="490"/>
      <c r="T247" s="490"/>
      <c r="U247" s="490"/>
      <c r="V247" s="490"/>
      <c r="W247" s="490"/>
      <c r="X247" s="490"/>
      <c r="Y247" s="490"/>
      <c r="Z247" s="490"/>
      <c r="AA247" s="490"/>
      <c r="AB247" s="490"/>
      <c r="AC247" s="490"/>
      <c r="AD247" s="490"/>
      <c r="AE247" s="490"/>
      <c r="AF247" s="490"/>
      <c r="AG247" s="490"/>
      <c r="AH247" s="490"/>
      <c r="AI247" s="490"/>
      <c r="AJ247" s="490"/>
      <c r="AK247" s="490"/>
      <c r="AL247" s="490"/>
      <c r="AM247" s="490"/>
      <c r="AN247" s="490"/>
      <c r="AO247" s="490"/>
      <c r="AP247" s="490"/>
      <c r="AQ247" s="490"/>
      <c r="AR247" s="490"/>
      <c r="AS247" s="490"/>
      <c r="AT247" s="490"/>
      <c r="AU247" s="490"/>
      <c r="AV247" s="490"/>
      <c r="AW247" s="490"/>
      <c r="AX247" s="490"/>
      <c r="AY247" s="490"/>
      <c r="AZ247" s="490"/>
      <c r="BA247" s="490"/>
      <c r="BB247" s="490"/>
      <c r="BC247" s="490"/>
      <c r="BD247" s="490"/>
      <c r="BE247" s="490"/>
      <c r="BF247" s="490"/>
      <c r="BG247" s="490"/>
      <c r="BH247" s="490"/>
      <c r="BI247" s="490"/>
      <c r="BJ247" s="490"/>
      <c r="BK247" s="490"/>
      <c r="BL247" s="490"/>
      <c r="BM247" s="490"/>
      <c r="BN247" s="490"/>
      <c r="BO247" s="490"/>
      <c r="BP247" s="490"/>
      <c r="BQ247" s="490"/>
      <c r="BR247" s="490"/>
      <c r="BS247" s="490"/>
      <c r="BT247" s="490"/>
      <c r="BU247" s="490"/>
      <c r="BV247" s="490"/>
      <c r="BW247" s="490"/>
      <c r="BX247" s="490"/>
      <c r="BY247" s="490"/>
      <c r="BZ247" s="490"/>
      <c r="CA247" s="490"/>
      <c r="CB247" s="490"/>
      <c r="CC247" s="490"/>
      <c r="CD247" s="490"/>
      <c r="CE247" s="490"/>
      <c r="CF247" s="490"/>
      <c r="CG247" s="490"/>
      <c r="CH247" s="490"/>
      <c r="CI247" s="490"/>
      <c r="CJ247" s="490"/>
      <c r="CK247" s="490"/>
      <c r="CL247" s="490"/>
      <c r="CM247" s="490"/>
      <c r="CN247" s="490"/>
      <c r="CO247" s="490"/>
    </row>
    <row r="248" spans="12:93" ht="15.6">
      <c r="L248" s="490"/>
      <c r="M248" s="490"/>
      <c r="N248" s="490"/>
      <c r="O248" s="490"/>
      <c r="P248" s="490"/>
      <c r="Q248" s="490"/>
      <c r="R248" s="490"/>
      <c r="S248" s="490"/>
      <c r="T248" s="490"/>
      <c r="U248" s="490"/>
      <c r="V248" s="490"/>
      <c r="W248" s="490"/>
      <c r="X248" s="490"/>
      <c r="Y248" s="490"/>
      <c r="Z248" s="490"/>
      <c r="AA248" s="490"/>
      <c r="AB248" s="490"/>
      <c r="AC248" s="490"/>
      <c r="AD248" s="490"/>
      <c r="AE248" s="490"/>
      <c r="AF248" s="490"/>
      <c r="AG248" s="490"/>
      <c r="AH248" s="490"/>
      <c r="AI248" s="490"/>
      <c r="AJ248" s="490"/>
      <c r="AK248" s="490"/>
      <c r="AL248" s="490"/>
      <c r="AM248" s="490"/>
      <c r="AN248" s="490"/>
      <c r="AO248" s="490"/>
      <c r="AP248" s="490"/>
      <c r="AQ248" s="490"/>
      <c r="AR248" s="490"/>
      <c r="AS248" s="490"/>
      <c r="AT248" s="490"/>
      <c r="AU248" s="490"/>
      <c r="AV248" s="490"/>
      <c r="AW248" s="490"/>
      <c r="AX248" s="490"/>
      <c r="AY248" s="490"/>
      <c r="AZ248" s="490"/>
      <c r="BA248" s="490"/>
      <c r="BB248" s="490"/>
      <c r="BC248" s="490"/>
      <c r="BD248" s="490"/>
      <c r="BE248" s="490"/>
      <c r="BF248" s="490"/>
      <c r="BG248" s="490"/>
      <c r="BH248" s="490"/>
      <c r="BI248" s="490"/>
      <c r="BJ248" s="490"/>
      <c r="BK248" s="490"/>
      <c r="BL248" s="490"/>
      <c r="BM248" s="490"/>
      <c r="BN248" s="490"/>
      <c r="BO248" s="490"/>
      <c r="BP248" s="490"/>
      <c r="BQ248" s="490"/>
      <c r="BR248" s="490"/>
      <c r="BS248" s="490"/>
      <c r="BT248" s="490"/>
      <c r="BU248" s="490"/>
      <c r="BV248" s="490"/>
      <c r="BW248" s="490"/>
      <c r="BX248" s="490"/>
      <c r="BY248" s="490"/>
      <c r="BZ248" s="490"/>
      <c r="CA248" s="490"/>
      <c r="CB248" s="490"/>
      <c r="CC248" s="490"/>
      <c r="CD248" s="490"/>
      <c r="CE248" s="490"/>
      <c r="CF248" s="490"/>
      <c r="CG248" s="490"/>
      <c r="CH248" s="490"/>
      <c r="CI248" s="490"/>
      <c r="CJ248" s="490"/>
      <c r="CK248" s="490"/>
      <c r="CL248" s="490"/>
      <c r="CM248" s="490"/>
      <c r="CN248" s="490"/>
      <c r="CO248" s="490"/>
    </row>
    <row r="249" spans="12:93" ht="15.6">
      <c r="L249" s="490"/>
      <c r="M249" s="490"/>
      <c r="N249" s="490"/>
      <c r="O249" s="490"/>
      <c r="P249" s="490"/>
      <c r="Q249" s="490"/>
      <c r="R249" s="490"/>
      <c r="S249" s="490"/>
      <c r="T249" s="490"/>
      <c r="U249" s="490"/>
      <c r="V249" s="490"/>
      <c r="W249" s="490"/>
      <c r="X249" s="490"/>
      <c r="Y249" s="490"/>
      <c r="Z249" s="490"/>
      <c r="AA249" s="490"/>
      <c r="AB249" s="490"/>
      <c r="AC249" s="490"/>
      <c r="AD249" s="490"/>
      <c r="AE249" s="490"/>
      <c r="AF249" s="490"/>
      <c r="AG249" s="490"/>
      <c r="AH249" s="490"/>
      <c r="AI249" s="490"/>
      <c r="AJ249" s="490"/>
      <c r="AK249" s="490"/>
      <c r="AL249" s="490"/>
      <c r="AM249" s="490"/>
      <c r="AN249" s="490"/>
      <c r="AO249" s="490"/>
      <c r="AP249" s="490"/>
      <c r="AQ249" s="490"/>
      <c r="AR249" s="490"/>
      <c r="AS249" s="490"/>
      <c r="AT249" s="490"/>
      <c r="AU249" s="490"/>
      <c r="AV249" s="490"/>
      <c r="AW249" s="490"/>
      <c r="AX249" s="490"/>
      <c r="AY249" s="490"/>
      <c r="AZ249" s="490"/>
      <c r="BA249" s="490"/>
      <c r="BB249" s="490"/>
      <c r="BC249" s="490"/>
      <c r="BD249" s="490"/>
      <c r="BE249" s="490"/>
      <c r="BF249" s="490"/>
      <c r="BG249" s="490"/>
      <c r="BH249" s="490"/>
      <c r="BI249" s="490"/>
      <c r="BJ249" s="490"/>
      <c r="BK249" s="490"/>
      <c r="BL249" s="490"/>
      <c r="BM249" s="490"/>
      <c r="BN249" s="490"/>
      <c r="BO249" s="490"/>
      <c r="BP249" s="490"/>
      <c r="BQ249" s="490"/>
      <c r="BR249" s="490"/>
      <c r="BS249" s="490"/>
      <c r="BT249" s="490"/>
      <c r="BU249" s="490"/>
      <c r="BV249" s="490"/>
      <c r="BW249" s="490"/>
      <c r="BX249" s="490"/>
      <c r="BY249" s="490"/>
      <c r="BZ249" s="490"/>
      <c r="CA249" s="490"/>
      <c r="CB249" s="490"/>
      <c r="CC249" s="490"/>
      <c r="CD249" s="490"/>
      <c r="CE249" s="490"/>
      <c r="CF249" s="490"/>
      <c r="CG249" s="490"/>
      <c r="CH249" s="490"/>
      <c r="CI249" s="490"/>
      <c r="CJ249" s="490"/>
      <c r="CK249" s="490"/>
      <c r="CL249" s="490"/>
      <c r="CM249" s="490"/>
      <c r="CN249" s="490"/>
      <c r="CO249" s="490"/>
    </row>
    <row r="250" spans="12:93" ht="15.6">
      <c r="L250" s="490"/>
      <c r="M250" s="490"/>
      <c r="N250" s="490"/>
      <c r="O250" s="490"/>
      <c r="P250" s="490"/>
      <c r="Q250" s="490"/>
      <c r="R250" s="490"/>
      <c r="S250" s="490"/>
      <c r="T250" s="490"/>
      <c r="U250" s="490"/>
      <c r="V250" s="490"/>
      <c r="W250" s="490"/>
      <c r="X250" s="490"/>
      <c r="Y250" s="490"/>
      <c r="Z250" s="490"/>
      <c r="AA250" s="490"/>
      <c r="AB250" s="490"/>
      <c r="AC250" s="490"/>
      <c r="AD250" s="490"/>
      <c r="AE250" s="490"/>
      <c r="AF250" s="490"/>
      <c r="AG250" s="490"/>
      <c r="AH250" s="490"/>
      <c r="AI250" s="490"/>
      <c r="AJ250" s="490"/>
      <c r="AK250" s="490"/>
      <c r="AL250" s="490"/>
      <c r="AM250" s="490"/>
      <c r="AN250" s="490"/>
      <c r="AO250" s="490"/>
      <c r="AP250" s="490"/>
      <c r="AQ250" s="490"/>
      <c r="AR250" s="490"/>
      <c r="AS250" s="490"/>
      <c r="AT250" s="490"/>
      <c r="AU250" s="490"/>
      <c r="AV250" s="490"/>
      <c r="AW250" s="490"/>
      <c r="AX250" s="490"/>
      <c r="AY250" s="490"/>
      <c r="AZ250" s="490"/>
      <c r="BA250" s="490"/>
      <c r="BB250" s="490"/>
      <c r="BC250" s="490"/>
      <c r="BD250" s="490"/>
      <c r="BE250" s="490"/>
      <c r="BF250" s="490"/>
      <c r="BG250" s="490"/>
      <c r="BH250" s="490"/>
      <c r="BI250" s="490"/>
      <c r="BJ250" s="490"/>
      <c r="BK250" s="490"/>
      <c r="BL250" s="490"/>
      <c r="BM250" s="490"/>
      <c r="BN250" s="490"/>
      <c r="BO250" s="490"/>
      <c r="BP250" s="490"/>
      <c r="BQ250" s="490"/>
      <c r="BR250" s="490"/>
      <c r="BS250" s="490"/>
      <c r="BT250" s="490"/>
      <c r="BU250" s="490"/>
      <c r="BV250" s="490"/>
      <c r="BW250" s="490"/>
      <c r="BX250" s="490"/>
      <c r="BY250" s="490"/>
      <c r="BZ250" s="490"/>
      <c r="CA250" s="490"/>
      <c r="CB250" s="490"/>
      <c r="CC250" s="490"/>
      <c r="CD250" s="490"/>
      <c r="CE250" s="490"/>
      <c r="CF250" s="490"/>
      <c r="CG250" s="490"/>
      <c r="CH250" s="490"/>
      <c r="CI250" s="490"/>
      <c r="CJ250" s="490"/>
      <c r="CK250" s="490"/>
      <c r="CL250" s="490"/>
      <c r="CM250" s="490"/>
      <c r="CN250" s="490"/>
      <c r="CO250" s="490"/>
    </row>
    <row r="251" spans="12:93" ht="15.6">
      <c r="L251" s="490"/>
      <c r="M251" s="490"/>
      <c r="N251" s="490"/>
      <c r="O251" s="490"/>
      <c r="P251" s="490"/>
      <c r="Q251" s="490"/>
      <c r="R251" s="490"/>
      <c r="S251" s="490"/>
      <c r="T251" s="490"/>
      <c r="U251" s="490"/>
      <c r="V251" s="490"/>
      <c r="W251" s="490"/>
      <c r="X251" s="490"/>
      <c r="Y251" s="490"/>
      <c r="Z251" s="490"/>
      <c r="AA251" s="490"/>
      <c r="AB251" s="490"/>
      <c r="AC251" s="490"/>
      <c r="AD251" s="490"/>
      <c r="AE251" s="490"/>
      <c r="AF251" s="490"/>
      <c r="AG251" s="490"/>
      <c r="AH251" s="490"/>
      <c r="AI251" s="490"/>
      <c r="AJ251" s="490"/>
      <c r="AK251" s="490"/>
      <c r="AL251" s="490"/>
      <c r="AM251" s="490"/>
      <c r="AN251" s="490"/>
      <c r="AO251" s="490"/>
      <c r="AP251" s="490"/>
      <c r="AQ251" s="490"/>
      <c r="AR251" s="490"/>
      <c r="AS251" s="490"/>
      <c r="AT251" s="490"/>
      <c r="AU251" s="490"/>
      <c r="AV251" s="490"/>
      <c r="AW251" s="490"/>
      <c r="AX251" s="490"/>
      <c r="AY251" s="490"/>
      <c r="AZ251" s="490"/>
      <c r="BA251" s="490"/>
      <c r="BB251" s="490"/>
      <c r="BC251" s="490"/>
      <c r="BD251" s="490"/>
      <c r="BE251" s="490"/>
      <c r="BF251" s="490"/>
      <c r="BG251" s="490"/>
      <c r="BH251" s="490"/>
      <c r="BI251" s="490"/>
      <c r="BJ251" s="490"/>
      <c r="BK251" s="490"/>
      <c r="BL251" s="490"/>
      <c r="BM251" s="490"/>
      <c r="BN251" s="490"/>
      <c r="BO251" s="490"/>
      <c r="BP251" s="490"/>
      <c r="BQ251" s="490"/>
      <c r="BR251" s="490"/>
      <c r="BS251" s="490"/>
      <c r="BT251" s="490"/>
      <c r="BU251" s="490"/>
      <c r="BV251" s="490"/>
      <c r="BW251" s="490"/>
      <c r="BX251" s="490"/>
      <c r="BY251" s="490"/>
      <c r="BZ251" s="490"/>
      <c r="CA251" s="490"/>
      <c r="CB251" s="490"/>
      <c r="CC251" s="490"/>
      <c r="CD251" s="490"/>
      <c r="CE251" s="490"/>
      <c r="CF251" s="490"/>
      <c r="CG251" s="490"/>
      <c r="CH251" s="490"/>
      <c r="CI251" s="490"/>
      <c r="CJ251" s="490"/>
      <c r="CK251" s="490"/>
      <c r="CL251" s="490"/>
      <c r="CM251" s="490"/>
      <c r="CN251" s="490"/>
      <c r="CO251" s="490"/>
    </row>
    <row r="252" spans="12:93" ht="15.6">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c r="AJ252" s="490"/>
      <c r="AK252" s="490"/>
      <c r="AL252" s="490"/>
      <c r="AM252" s="490"/>
      <c r="AN252" s="490"/>
      <c r="AO252" s="490"/>
      <c r="AP252" s="490"/>
      <c r="AQ252" s="490"/>
      <c r="AR252" s="490"/>
      <c r="AS252" s="490"/>
      <c r="AT252" s="490"/>
      <c r="AU252" s="490"/>
      <c r="AV252" s="490"/>
      <c r="AW252" s="490"/>
      <c r="AX252" s="490"/>
      <c r="AY252" s="490"/>
      <c r="AZ252" s="490"/>
      <c r="BA252" s="490"/>
      <c r="BB252" s="490"/>
      <c r="BC252" s="490"/>
      <c r="BD252" s="490"/>
      <c r="BE252" s="490"/>
      <c r="BF252" s="490"/>
      <c r="BG252" s="490"/>
      <c r="BH252" s="490"/>
      <c r="BI252" s="490"/>
      <c r="BJ252" s="490"/>
      <c r="BK252" s="490"/>
      <c r="BL252" s="490"/>
      <c r="BM252" s="490"/>
      <c r="BN252" s="490"/>
      <c r="BO252" s="490"/>
      <c r="BP252" s="490"/>
      <c r="BQ252" s="490"/>
      <c r="BR252" s="490"/>
      <c r="BS252" s="490"/>
      <c r="BT252" s="490"/>
      <c r="BU252" s="490"/>
      <c r="BV252" s="490"/>
      <c r="BW252" s="490"/>
      <c r="BX252" s="490"/>
      <c r="BY252" s="490"/>
      <c r="BZ252" s="490"/>
      <c r="CA252" s="490"/>
      <c r="CB252" s="490"/>
      <c r="CC252" s="490"/>
      <c r="CD252" s="490"/>
      <c r="CE252" s="490"/>
      <c r="CF252" s="490"/>
      <c r="CG252" s="490"/>
      <c r="CH252" s="490"/>
      <c r="CI252" s="490"/>
      <c r="CJ252" s="490"/>
      <c r="CK252" s="490"/>
      <c r="CL252" s="490"/>
      <c r="CM252" s="490"/>
      <c r="CN252" s="490"/>
      <c r="CO252" s="490"/>
    </row>
    <row r="253" spans="12:93" ht="15.6">
      <c r="L253" s="490"/>
      <c r="M253" s="490"/>
      <c r="N253" s="490"/>
      <c r="O253" s="490"/>
      <c r="P253" s="490"/>
      <c r="Q253" s="490"/>
      <c r="R253" s="490"/>
      <c r="S253" s="490"/>
      <c r="T253" s="490"/>
      <c r="U253" s="490"/>
      <c r="V253" s="490"/>
      <c r="W253" s="490"/>
      <c r="X253" s="490"/>
      <c r="Y253" s="490"/>
      <c r="Z253" s="490"/>
      <c r="AA253" s="490"/>
      <c r="AB253" s="490"/>
      <c r="AC253" s="490"/>
      <c r="AD253" s="490"/>
      <c r="AE253" s="490"/>
      <c r="AF253" s="490"/>
      <c r="AG253" s="490"/>
      <c r="AH253" s="490"/>
      <c r="AI253" s="490"/>
      <c r="AJ253" s="490"/>
      <c r="AK253" s="490"/>
      <c r="AL253" s="490"/>
      <c r="AM253" s="490"/>
      <c r="AN253" s="490"/>
      <c r="AO253" s="490"/>
      <c r="AP253" s="490"/>
      <c r="AQ253" s="490"/>
      <c r="AR253" s="490"/>
      <c r="AS253" s="490"/>
      <c r="AT253" s="490"/>
      <c r="AU253" s="490"/>
      <c r="AV253" s="490"/>
      <c r="AW253" s="490"/>
      <c r="AX253" s="490"/>
      <c r="AY253" s="490"/>
      <c r="AZ253" s="490"/>
      <c r="BA253" s="490"/>
      <c r="BB253" s="490"/>
      <c r="BC253" s="490"/>
      <c r="BD253" s="490"/>
      <c r="BE253" s="490"/>
      <c r="BF253" s="490"/>
      <c r="BG253" s="490"/>
      <c r="BH253" s="490"/>
      <c r="BI253" s="490"/>
      <c r="BJ253" s="490"/>
      <c r="BK253" s="490"/>
      <c r="BL253" s="490"/>
      <c r="BM253" s="490"/>
      <c r="BN253" s="490"/>
      <c r="BO253" s="490"/>
      <c r="BP253" s="490"/>
      <c r="BQ253" s="490"/>
      <c r="BR253" s="490"/>
      <c r="BS253" s="490"/>
      <c r="BT253" s="490"/>
      <c r="BU253" s="490"/>
      <c r="BV253" s="490"/>
      <c r="BW253" s="490"/>
      <c r="BX253" s="490"/>
      <c r="BY253" s="490"/>
      <c r="BZ253" s="490"/>
      <c r="CA253" s="490"/>
      <c r="CB253" s="490"/>
      <c r="CC253" s="490"/>
      <c r="CD253" s="490"/>
      <c r="CE253" s="490"/>
      <c r="CF253" s="490"/>
      <c r="CG253" s="490"/>
      <c r="CH253" s="490"/>
      <c r="CI253" s="490"/>
      <c r="CJ253" s="490"/>
      <c r="CK253" s="490"/>
      <c r="CL253" s="490"/>
      <c r="CM253" s="490"/>
      <c r="CN253" s="490"/>
      <c r="CO253" s="490"/>
    </row>
    <row r="254" spans="12:93" ht="15.6">
      <c r="L254" s="490"/>
      <c r="M254" s="490"/>
      <c r="N254" s="490"/>
      <c r="O254" s="490"/>
      <c r="P254" s="490"/>
      <c r="Q254" s="490"/>
      <c r="R254" s="490"/>
      <c r="S254" s="490"/>
      <c r="T254" s="490"/>
      <c r="U254" s="490"/>
      <c r="V254" s="490"/>
      <c r="W254" s="490"/>
      <c r="X254" s="490"/>
      <c r="Y254" s="490"/>
      <c r="Z254" s="490"/>
      <c r="AA254" s="490"/>
      <c r="AB254" s="490"/>
      <c r="AC254" s="490"/>
      <c r="AD254" s="490"/>
      <c r="AE254" s="490"/>
      <c r="AF254" s="490"/>
      <c r="AG254" s="490"/>
      <c r="AH254" s="490"/>
      <c r="AI254" s="490"/>
      <c r="AJ254" s="490"/>
      <c r="AK254" s="490"/>
      <c r="AL254" s="490"/>
      <c r="AM254" s="490"/>
      <c r="AN254" s="490"/>
      <c r="AO254" s="490"/>
      <c r="AP254" s="490"/>
      <c r="AQ254" s="490"/>
      <c r="AR254" s="490"/>
      <c r="AS254" s="490"/>
      <c r="AT254" s="490"/>
      <c r="AU254" s="490"/>
      <c r="AV254" s="490"/>
      <c r="AW254" s="490"/>
      <c r="AX254" s="490"/>
      <c r="AY254" s="490"/>
      <c r="AZ254" s="490"/>
      <c r="BA254" s="490"/>
      <c r="BB254" s="490"/>
      <c r="BC254" s="490"/>
      <c r="BD254" s="490"/>
      <c r="BE254" s="490"/>
      <c r="BF254" s="490"/>
      <c r="BG254" s="490"/>
      <c r="BH254" s="490"/>
      <c r="BI254" s="490"/>
      <c r="BJ254" s="490"/>
      <c r="BK254" s="490"/>
      <c r="BL254" s="490"/>
      <c r="BM254" s="490"/>
      <c r="BN254" s="490"/>
      <c r="BO254" s="490"/>
      <c r="BP254" s="490"/>
      <c r="BQ254" s="490"/>
      <c r="BR254" s="490"/>
      <c r="BS254" s="490"/>
      <c r="BT254" s="490"/>
      <c r="BU254" s="490"/>
      <c r="BV254" s="490"/>
      <c r="BW254" s="490"/>
      <c r="BX254" s="490"/>
      <c r="BY254" s="490"/>
      <c r="BZ254" s="490"/>
      <c r="CA254" s="490"/>
      <c r="CB254" s="490"/>
      <c r="CC254" s="490"/>
      <c r="CD254" s="490"/>
      <c r="CE254" s="490"/>
      <c r="CF254" s="490"/>
      <c r="CG254" s="490"/>
      <c r="CH254" s="490"/>
      <c r="CI254" s="490"/>
      <c r="CJ254" s="490"/>
      <c r="CK254" s="490"/>
      <c r="CL254" s="490"/>
      <c r="CM254" s="490"/>
      <c r="CN254" s="490"/>
      <c r="CO254" s="490"/>
    </row>
    <row r="255" spans="12:93" ht="15.6">
      <c r="L255" s="490"/>
      <c r="M255" s="490"/>
      <c r="N255" s="490"/>
      <c r="O255" s="490"/>
      <c r="P255" s="490"/>
      <c r="Q255" s="490"/>
      <c r="R255" s="490"/>
      <c r="S255" s="490"/>
      <c r="T255" s="490"/>
      <c r="U255" s="490"/>
      <c r="V255" s="490"/>
      <c r="W255" s="490"/>
      <c r="X255" s="490"/>
      <c r="Y255" s="490"/>
      <c r="Z255" s="490"/>
      <c r="AA255" s="490"/>
      <c r="AB255" s="490"/>
      <c r="AC255" s="490"/>
      <c r="AD255" s="490"/>
      <c r="AE255" s="490"/>
      <c r="AF255" s="490"/>
      <c r="AG255" s="490"/>
      <c r="AH255" s="490"/>
      <c r="AI255" s="490"/>
      <c r="AJ255" s="490"/>
      <c r="AK255" s="490"/>
      <c r="AL255" s="490"/>
      <c r="AM255" s="490"/>
      <c r="AN255" s="490"/>
      <c r="AO255" s="490"/>
      <c r="AP255" s="490"/>
      <c r="AQ255" s="490"/>
      <c r="AR255" s="490"/>
      <c r="AS255" s="490"/>
      <c r="AT255" s="490"/>
      <c r="AU255" s="490"/>
      <c r="AV255" s="490"/>
      <c r="AW255" s="490"/>
      <c r="AX255" s="490"/>
      <c r="AY255" s="490"/>
      <c r="AZ255" s="490"/>
      <c r="BA255" s="490"/>
      <c r="BB255" s="490"/>
      <c r="BC255" s="490"/>
      <c r="BD255" s="490"/>
      <c r="BE255" s="490"/>
      <c r="BF255" s="490"/>
      <c r="BG255" s="490"/>
      <c r="BH255" s="490"/>
      <c r="BI255" s="490"/>
      <c r="BJ255" s="490"/>
      <c r="BK255" s="490"/>
      <c r="BL255" s="490"/>
      <c r="BM255" s="490"/>
      <c r="BN255" s="490"/>
      <c r="BO255" s="490"/>
      <c r="BP255" s="490"/>
      <c r="BQ255" s="490"/>
      <c r="BR255" s="490"/>
      <c r="BS255" s="490"/>
      <c r="BT255" s="490"/>
      <c r="BU255" s="490"/>
      <c r="BV255" s="490"/>
      <c r="BW255" s="490"/>
      <c r="BX255" s="490"/>
      <c r="BY255" s="490"/>
      <c r="BZ255" s="490"/>
      <c r="CA255" s="490"/>
      <c r="CB255" s="490"/>
      <c r="CC255" s="490"/>
      <c r="CD255" s="490"/>
      <c r="CE255" s="490"/>
      <c r="CF255" s="490"/>
      <c r="CG255" s="490"/>
      <c r="CH255" s="490"/>
      <c r="CI255" s="490"/>
      <c r="CJ255" s="490"/>
      <c r="CK255" s="490"/>
      <c r="CL255" s="490"/>
      <c r="CM255" s="490"/>
      <c r="CN255" s="490"/>
      <c r="CO255" s="490"/>
    </row>
    <row r="256" spans="12:93" ht="15.6">
      <c r="L256" s="490"/>
      <c r="M256" s="490"/>
      <c r="N256" s="490"/>
      <c r="O256" s="490"/>
      <c r="P256" s="490"/>
      <c r="Q256" s="490"/>
      <c r="R256" s="490"/>
      <c r="S256" s="490"/>
      <c r="T256" s="490"/>
      <c r="U256" s="490"/>
      <c r="V256" s="490"/>
      <c r="W256" s="490"/>
      <c r="X256" s="490"/>
      <c r="Y256" s="490"/>
      <c r="Z256" s="490"/>
      <c r="AA256" s="490"/>
      <c r="AB256" s="490"/>
      <c r="AC256" s="490"/>
      <c r="AD256" s="490"/>
      <c r="AE256" s="490"/>
      <c r="AF256" s="490"/>
      <c r="AG256" s="490"/>
      <c r="AH256" s="490"/>
      <c r="AI256" s="490"/>
      <c r="AJ256" s="490"/>
      <c r="AK256" s="490"/>
      <c r="AL256" s="490"/>
      <c r="AM256" s="490"/>
      <c r="AN256" s="490"/>
      <c r="AO256" s="490"/>
      <c r="AP256" s="490"/>
      <c r="AQ256" s="490"/>
      <c r="AR256" s="490"/>
      <c r="AS256" s="490"/>
      <c r="AT256" s="490"/>
      <c r="AU256" s="490"/>
      <c r="AV256" s="490"/>
      <c r="AW256" s="490"/>
      <c r="AX256" s="490"/>
      <c r="AY256" s="490"/>
      <c r="AZ256" s="490"/>
      <c r="BA256" s="490"/>
      <c r="BB256" s="490"/>
      <c r="BC256" s="490"/>
      <c r="BD256" s="490"/>
      <c r="BE256" s="490"/>
      <c r="BF256" s="490"/>
      <c r="BG256" s="490"/>
      <c r="BH256" s="490"/>
      <c r="BI256" s="490"/>
      <c r="BJ256" s="490"/>
      <c r="BK256" s="490"/>
      <c r="BL256" s="490"/>
      <c r="BM256" s="490"/>
      <c r="BN256" s="490"/>
      <c r="BO256" s="490"/>
      <c r="BP256" s="490"/>
      <c r="BQ256" s="490"/>
      <c r="BR256" s="490"/>
      <c r="BS256" s="490"/>
      <c r="BT256" s="490"/>
      <c r="BU256" s="490"/>
      <c r="BV256" s="490"/>
      <c r="BW256" s="490"/>
      <c r="BX256" s="490"/>
      <c r="BY256" s="490"/>
      <c r="BZ256" s="490"/>
      <c r="CA256" s="490"/>
      <c r="CB256" s="490"/>
      <c r="CC256" s="490"/>
      <c r="CD256" s="490"/>
      <c r="CE256" s="490"/>
      <c r="CF256" s="490"/>
      <c r="CG256" s="490"/>
      <c r="CH256" s="490"/>
      <c r="CI256" s="490"/>
      <c r="CJ256" s="490"/>
      <c r="CK256" s="490"/>
      <c r="CL256" s="490"/>
      <c r="CM256" s="490"/>
      <c r="CN256" s="490"/>
      <c r="CO256" s="490"/>
    </row>
    <row r="257" spans="12:93" ht="15.6">
      <c r="L257" s="490"/>
      <c r="M257" s="490"/>
      <c r="N257" s="490"/>
      <c r="O257" s="490"/>
      <c r="P257" s="490"/>
      <c r="Q257" s="490"/>
      <c r="R257" s="490"/>
      <c r="S257" s="490"/>
      <c r="T257" s="490"/>
      <c r="U257" s="490"/>
      <c r="V257" s="490"/>
      <c r="W257" s="490"/>
      <c r="X257" s="490"/>
      <c r="Y257" s="490"/>
      <c r="Z257" s="490"/>
      <c r="AA257" s="490"/>
      <c r="AB257" s="490"/>
      <c r="AC257" s="490"/>
      <c r="AD257" s="490"/>
      <c r="AE257" s="490"/>
      <c r="AF257" s="490"/>
      <c r="AG257" s="490"/>
      <c r="AH257" s="490"/>
      <c r="AI257" s="490"/>
      <c r="AJ257" s="490"/>
      <c r="AK257" s="490"/>
      <c r="AL257" s="490"/>
      <c r="AM257" s="490"/>
      <c r="AN257" s="490"/>
      <c r="AO257" s="490"/>
      <c r="AP257" s="490"/>
      <c r="AQ257" s="490"/>
      <c r="AR257" s="490"/>
      <c r="AS257" s="490"/>
      <c r="AT257" s="490"/>
      <c r="AU257" s="490"/>
      <c r="AV257" s="490"/>
      <c r="AW257" s="490"/>
      <c r="AX257" s="490"/>
      <c r="AY257" s="490"/>
      <c r="AZ257" s="490"/>
      <c r="BA257" s="490"/>
      <c r="BB257" s="490"/>
      <c r="BC257" s="490"/>
      <c r="BD257" s="490"/>
      <c r="BE257" s="490"/>
      <c r="BF257" s="490"/>
      <c r="BG257" s="490"/>
      <c r="BH257" s="490"/>
      <c r="BI257" s="490"/>
      <c r="BJ257" s="490"/>
      <c r="BK257" s="490"/>
      <c r="BL257" s="490"/>
      <c r="BM257" s="490"/>
      <c r="BN257" s="490"/>
      <c r="BO257" s="490"/>
      <c r="BP257" s="490"/>
      <c r="BQ257" s="490"/>
      <c r="BR257" s="490"/>
      <c r="BS257" s="490"/>
      <c r="BT257" s="490"/>
      <c r="BU257" s="490"/>
      <c r="BV257" s="490"/>
      <c r="BW257" s="490"/>
      <c r="BX257" s="490"/>
      <c r="BY257" s="490"/>
      <c r="BZ257" s="490"/>
      <c r="CA257" s="490"/>
      <c r="CB257" s="490"/>
      <c r="CC257" s="490"/>
      <c r="CD257" s="490"/>
      <c r="CE257" s="490"/>
      <c r="CF257" s="490"/>
      <c r="CG257" s="490"/>
      <c r="CH257" s="490"/>
      <c r="CI257" s="490"/>
      <c r="CJ257" s="490"/>
      <c r="CK257" s="490"/>
      <c r="CL257" s="490"/>
      <c r="CM257" s="490"/>
      <c r="CN257" s="490"/>
      <c r="CO257" s="490"/>
    </row>
    <row r="258" spans="12:93" ht="15.6">
      <c r="L258" s="490"/>
      <c r="M258" s="490"/>
      <c r="N258" s="490"/>
      <c r="O258" s="490"/>
      <c r="P258" s="490"/>
      <c r="Q258" s="490"/>
      <c r="R258" s="490"/>
      <c r="S258" s="490"/>
      <c r="T258" s="490"/>
      <c r="U258" s="490"/>
      <c r="V258" s="490"/>
      <c r="W258" s="490"/>
      <c r="X258" s="490"/>
      <c r="Y258" s="490"/>
      <c r="Z258" s="490"/>
      <c r="AA258" s="490"/>
      <c r="AB258" s="490"/>
      <c r="AC258" s="490"/>
      <c r="AD258" s="490"/>
      <c r="AE258" s="490"/>
      <c r="AF258" s="490"/>
      <c r="AG258" s="490"/>
      <c r="AH258" s="490"/>
      <c r="AI258" s="490"/>
      <c r="AJ258" s="490"/>
      <c r="AK258" s="490"/>
      <c r="AL258" s="490"/>
      <c r="AM258" s="490"/>
      <c r="AN258" s="490"/>
      <c r="AO258" s="490"/>
      <c r="AP258" s="490"/>
      <c r="AQ258" s="490"/>
      <c r="AR258" s="490"/>
      <c r="AS258" s="490"/>
      <c r="AT258" s="490"/>
      <c r="AU258" s="490"/>
      <c r="AV258" s="490"/>
      <c r="AW258" s="490"/>
      <c r="AX258" s="490"/>
      <c r="AY258" s="490"/>
      <c r="AZ258" s="490"/>
      <c r="BA258" s="490"/>
      <c r="BB258" s="490"/>
      <c r="BC258" s="490"/>
      <c r="BD258" s="490"/>
      <c r="BE258" s="490"/>
      <c r="BF258" s="490"/>
      <c r="BG258" s="490"/>
      <c r="BH258" s="490"/>
      <c r="BI258" s="490"/>
      <c r="BJ258" s="490"/>
      <c r="BK258" s="490"/>
      <c r="BL258" s="490"/>
      <c r="BM258" s="490"/>
      <c r="BN258" s="490"/>
      <c r="BO258" s="490"/>
      <c r="BP258" s="490"/>
      <c r="BQ258" s="490"/>
      <c r="BR258" s="490"/>
      <c r="BS258" s="490"/>
      <c r="BT258" s="490"/>
      <c r="BU258" s="490"/>
      <c r="BV258" s="490"/>
      <c r="BW258" s="490"/>
      <c r="BX258" s="490"/>
      <c r="BY258" s="490"/>
      <c r="BZ258" s="490"/>
      <c r="CA258" s="490"/>
      <c r="CB258" s="490"/>
      <c r="CC258" s="490"/>
      <c r="CD258" s="490"/>
      <c r="CE258" s="490"/>
      <c r="CF258" s="490"/>
      <c r="CG258" s="490"/>
      <c r="CH258" s="490"/>
      <c r="CI258" s="490"/>
      <c r="CJ258" s="490"/>
      <c r="CK258" s="490"/>
      <c r="CL258" s="490"/>
      <c r="CM258" s="490"/>
      <c r="CN258" s="490"/>
      <c r="CO258" s="490"/>
    </row>
    <row r="259" spans="12:93" ht="15.6">
      <c r="L259" s="490"/>
      <c r="M259" s="490"/>
      <c r="N259" s="490"/>
      <c r="O259" s="490"/>
      <c r="P259" s="490"/>
      <c r="Q259" s="490"/>
      <c r="R259" s="490"/>
      <c r="S259" s="490"/>
      <c r="T259" s="490"/>
      <c r="U259" s="490"/>
      <c r="V259" s="490"/>
      <c r="W259" s="490"/>
      <c r="X259" s="490"/>
      <c r="Y259" s="490"/>
      <c r="Z259" s="490"/>
      <c r="AA259" s="490"/>
      <c r="AB259" s="490"/>
      <c r="AC259" s="490"/>
      <c r="AD259" s="490"/>
      <c r="AE259" s="490"/>
      <c r="AF259" s="490"/>
      <c r="AG259" s="490"/>
      <c r="AH259" s="490"/>
      <c r="AI259" s="490"/>
      <c r="AJ259" s="490"/>
      <c r="AK259" s="490"/>
      <c r="AL259" s="490"/>
      <c r="AM259" s="490"/>
      <c r="AN259" s="490"/>
      <c r="AO259" s="490"/>
      <c r="AP259" s="490"/>
      <c r="AQ259" s="490"/>
      <c r="AR259" s="490"/>
      <c r="AS259" s="490"/>
      <c r="AT259" s="490"/>
      <c r="AU259" s="490"/>
      <c r="AV259" s="490"/>
      <c r="AW259" s="490"/>
      <c r="AX259" s="490"/>
      <c r="AY259" s="490"/>
      <c r="AZ259" s="490"/>
      <c r="BA259" s="490"/>
      <c r="BB259" s="490"/>
      <c r="BC259" s="490"/>
      <c r="BD259" s="490"/>
      <c r="BE259" s="490"/>
      <c r="BF259" s="490"/>
      <c r="BG259" s="490"/>
      <c r="BH259" s="490"/>
      <c r="BI259" s="490"/>
      <c r="BJ259" s="490"/>
      <c r="BK259" s="490"/>
      <c r="BL259" s="490"/>
      <c r="BM259" s="490"/>
      <c r="BN259" s="490"/>
      <c r="BO259" s="490"/>
      <c r="BP259" s="490"/>
      <c r="BQ259" s="490"/>
      <c r="BR259" s="490"/>
      <c r="BS259" s="490"/>
      <c r="BT259" s="490"/>
      <c r="BU259" s="490"/>
      <c r="BV259" s="490"/>
      <c r="BW259" s="490"/>
      <c r="BX259" s="490"/>
      <c r="BY259" s="490"/>
      <c r="BZ259" s="490"/>
      <c r="CA259" s="490"/>
      <c r="CB259" s="490"/>
      <c r="CC259" s="490"/>
      <c r="CD259" s="490"/>
      <c r="CE259" s="490"/>
      <c r="CF259" s="490"/>
      <c r="CG259" s="490"/>
      <c r="CH259" s="490"/>
      <c r="CI259" s="490"/>
      <c r="CJ259" s="490"/>
      <c r="CK259" s="490"/>
      <c r="CL259" s="490"/>
      <c r="CM259" s="490"/>
      <c r="CN259" s="490"/>
      <c r="CO259" s="490"/>
    </row>
    <row r="260" spans="12:93" ht="15.6">
      <c r="L260" s="490"/>
      <c r="M260" s="490"/>
      <c r="N260" s="490"/>
      <c r="O260" s="490"/>
      <c r="P260" s="490"/>
      <c r="Q260" s="490"/>
      <c r="R260" s="490"/>
      <c r="S260" s="490"/>
      <c r="T260" s="490"/>
      <c r="U260" s="490"/>
      <c r="V260" s="490"/>
      <c r="W260" s="490"/>
      <c r="X260" s="490"/>
      <c r="Y260" s="490"/>
      <c r="Z260" s="490"/>
      <c r="AA260" s="490"/>
      <c r="AB260" s="490"/>
      <c r="AC260" s="490"/>
      <c r="AD260" s="490"/>
      <c r="AE260" s="490"/>
      <c r="AF260" s="490"/>
      <c r="AG260" s="490"/>
      <c r="AH260" s="490"/>
      <c r="AI260" s="490"/>
      <c r="AJ260" s="490"/>
      <c r="AK260" s="490"/>
      <c r="AL260" s="490"/>
      <c r="AM260" s="490"/>
      <c r="AN260" s="490"/>
      <c r="AO260" s="490"/>
      <c r="AP260" s="490"/>
      <c r="AQ260" s="490"/>
      <c r="AR260" s="490"/>
      <c r="AS260" s="490"/>
      <c r="AT260" s="490"/>
      <c r="AU260" s="490"/>
      <c r="AV260" s="490"/>
      <c r="AW260" s="490"/>
      <c r="AX260" s="490"/>
      <c r="AY260" s="490"/>
      <c r="AZ260" s="490"/>
      <c r="BA260" s="490"/>
      <c r="BB260" s="490"/>
      <c r="BC260" s="490"/>
      <c r="BD260" s="490"/>
      <c r="BE260" s="490"/>
      <c r="BF260" s="490"/>
      <c r="BG260" s="490"/>
      <c r="BH260" s="490"/>
      <c r="BI260" s="490"/>
      <c r="BJ260" s="490"/>
      <c r="BK260" s="490"/>
      <c r="BL260" s="490"/>
      <c r="BM260" s="490"/>
      <c r="BN260" s="490"/>
      <c r="BO260" s="490"/>
      <c r="BP260" s="490"/>
      <c r="BQ260" s="490"/>
      <c r="BR260" s="490"/>
      <c r="BS260" s="490"/>
      <c r="BT260" s="490"/>
      <c r="BU260" s="490"/>
      <c r="BV260" s="490"/>
      <c r="BW260" s="490"/>
      <c r="BX260" s="490"/>
      <c r="BY260" s="490"/>
      <c r="BZ260" s="490"/>
      <c r="CA260" s="490"/>
      <c r="CB260" s="490"/>
      <c r="CC260" s="490"/>
      <c r="CD260" s="490"/>
      <c r="CE260" s="490"/>
      <c r="CF260" s="490"/>
      <c r="CG260" s="490"/>
      <c r="CH260" s="490"/>
      <c r="CI260" s="490"/>
      <c r="CJ260" s="490"/>
      <c r="CK260" s="490"/>
      <c r="CL260" s="490"/>
      <c r="CM260" s="490"/>
      <c r="CN260" s="490"/>
      <c r="CO260" s="490"/>
    </row>
    <row r="261" spans="12:93" ht="15.6">
      <c r="L261" s="490"/>
      <c r="M261" s="490"/>
      <c r="N261" s="490"/>
      <c r="O261" s="490"/>
      <c r="P261" s="490"/>
      <c r="Q261" s="490"/>
      <c r="R261" s="490"/>
      <c r="S261" s="490"/>
      <c r="T261" s="490"/>
      <c r="U261" s="490"/>
      <c r="V261" s="490"/>
      <c r="W261" s="490"/>
      <c r="X261" s="490"/>
      <c r="Y261" s="490"/>
      <c r="Z261" s="490"/>
      <c r="AA261" s="490"/>
      <c r="AB261" s="490"/>
      <c r="AC261" s="490"/>
      <c r="AD261" s="490"/>
      <c r="AE261" s="490"/>
      <c r="AF261" s="490"/>
      <c r="AG261" s="490"/>
      <c r="AH261" s="490"/>
      <c r="AI261" s="490"/>
      <c r="AJ261" s="490"/>
      <c r="AK261" s="490"/>
      <c r="AL261" s="490"/>
      <c r="AM261" s="490"/>
      <c r="AN261" s="490"/>
      <c r="AO261" s="490"/>
      <c r="AP261" s="490"/>
      <c r="AQ261" s="490"/>
      <c r="AR261" s="490"/>
      <c r="AS261" s="490"/>
      <c r="AT261" s="490"/>
      <c r="AU261" s="490"/>
      <c r="AV261" s="490"/>
      <c r="AW261" s="490"/>
      <c r="AX261" s="490"/>
      <c r="AY261" s="490"/>
      <c r="AZ261" s="490"/>
      <c r="BA261" s="490"/>
      <c r="BB261" s="490"/>
      <c r="BC261" s="490"/>
      <c r="BD261" s="490"/>
      <c r="BE261" s="490"/>
      <c r="BF261" s="490"/>
      <c r="BG261" s="490"/>
      <c r="BH261" s="490"/>
      <c r="BI261" s="490"/>
      <c r="BJ261" s="490"/>
      <c r="BK261" s="490"/>
      <c r="BL261" s="490"/>
      <c r="BM261" s="490"/>
      <c r="BN261" s="490"/>
      <c r="BO261" s="490"/>
      <c r="BP261" s="490"/>
      <c r="BQ261" s="490"/>
      <c r="BR261" s="490"/>
      <c r="BS261" s="490"/>
      <c r="BT261" s="490"/>
      <c r="BU261" s="490"/>
      <c r="BV261" s="490"/>
      <c r="BW261" s="490"/>
      <c r="BX261" s="490"/>
      <c r="BY261" s="490"/>
      <c r="BZ261" s="490"/>
      <c r="CA261" s="490"/>
      <c r="CB261" s="490"/>
      <c r="CC261" s="490"/>
      <c r="CD261" s="490"/>
      <c r="CE261" s="490"/>
      <c r="CF261" s="490"/>
      <c r="CG261" s="490"/>
      <c r="CH261" s="490"/>
      <c r="CI261" s="490"/>
      <c r="CJ261" s="490"/>
      <c r="CK261" s="490"/>
      <c r="CL261" s="490"/>
      <c r="CM261" s="490"/>
      <c r="CN261" s="490"/>
      <c r="CO261" s="490"/>
    </row>
    <row r="262" spans="12:93" ht="15.6">
      <c r="L262" s="490"/>
      <c r="M262" s="490"/>
      <c r="N262" s="490"/>
      <c r="O262" s="490"/>
      <c r="P262" s="490"/>
      <c r="Q262" s="490"/>
      <c r="R262" s="490"/>
      <c r="S262" s="490"/>
      <c r="T262" s="490"/>
      <c r="U262" s="490"/>
      <c r="V262" s="490"/>
      <c r="W262" s="490"/>
      <c r="X262" s="490"/>
      <c r="Y262" s="490"/>
      <c r="Z262" s="490"/>
      <c r="AA262" s="490"/>
      <c r="AB262" s="490"/>
      <c r="AC262" s="490"/>
      <c r="AD262" s="490"/>
      <c r="AE262" s="490"/>
      <c r="AF262" s="490"/>
      <c r="AG262" s="490"/>
      <c r="AH262" s="490"/>
      <c r="AI262" s="490"/>
      <c r="AJ262" s="490"/>
      <c r="AK262" s="490"/>
      <c r="AL262" s="490"/>
      <c r="AM262" s="490"/>
      <c r="AN262" s="490"/>
      <c r="AO262" s="490"/>
      <c r="AP262" s="490"/>
      <c r="AQ262" s="490"/>
      <c r="AR262" s="490"/>
      <c r="AS262" s="490"/>
      <c r="AT262" s="490"/>
      <c r="AU262" s="490"/>
      <c r="AV262" s="490"/>
      <c r="AW262" s="490"/>
      <c r="AX262" s="490"/>
      <c r="AY262" s="490"/>
      <c r="AZ262" s="490"/>
      <c r="BA262" s="490"/>
      <c r="BB262" s="490"/>
      <c r="BC262" s="490"/>
      <c r="BD262" s="490"/>
      <c r="BE262" s="490"/>
      <c r="BF262" s="490"/>
      <c r="BG262" s="490"/>
      <c r="BH262" s="490"/>
      <c r="BI262" s="490"/>
      <c r="BJ262" s="490"/>
      <c r="BK262" s="490"/>
      <c r="BL262" s="490"/>
      <c r="BM262" s="490"/>
      <c r="BN262" s="490"/>
      <c r="BO262" s="490"/>
      <c r="BP262" s="490"/>
      <c r="BQ262" s="490"/>
      <c r="BR262" s="490"/>
      <c r="BS262" s="490"/>
      <c r="BT262" s="490"/>
      <c r="BU262" s="490"/>
      <c r="BV262" s="490"/>
      <c r="BW262" s="490"/>
      <c r="BX262" s="490"/>
      <c r="BY262" s="490"/>
      <c r="BZ262" s="490"/>
      <c r="CA262" s="490"/>
      <c r="CB262" s="490"/>
      <c r="CC262" s="490"/>
      <c r="CD262" s="490"/>
      <c r="CE262" s="490"/>
      <c r="CF262" s="490"/>
      <c r="CG262" s="490"/>
      <c r="CH262" s="490"/>
      <c r="CI262" s="490"/>
      <c r="CJ262" s="490"/>
      <c r="CK262" s="490"/>
      <c r="CL262" s="490"/>
      <c r="CM262" s="490"/>
      <c r="CN262" s="490"/>
      <c r="CO262" s="490"/>
    </row>
    <row r="263" spans="12:93" ht="15.6">
      <c r="L263" s="490"/>
      <c r="M263" s="490"/>
      <c r="N263" s="490"/>
      <c r="O263" s="490"/>
      <c r="P263" s="490"/>
      <c r="Q263" s="490"/>
      <c r="R263" s="490"/>
      <c r="S263" s="490"/>
      <c r="T263" s="490"/>
      <c r="U263" s="490"/>
      <c r="V263" s="490"/>
      <c r="W263" s="490"/>
      <c r="X263" s="490"/>
      <c r="Y263" s="490"/>
      <c r="Z263" s="490"/>
      <c r="AA263" s="490"/>
      <c r="AB263" s="490"/>
      <c r="AC263" s="490"/>
      <c r="AD263" s="490"/>
      <c r="AE263" s="490"/>
      <c r="AF263" s="490"/>
      <c r="AG263" s="490"/>
      <c r="AH263" s="490"/>
      <c r="AI263" s="490"/>
      <c r="AJ263" s="490"/>
      <c r="AK263" s="490"/>
      <c r="AL263" s="490"/>
      <c r="AM263" s="490"/>
      <c r="AN263" s="490"/>
      <c r="AO263" s="490"/>
      <c r="AP263" s="490"/>
      <c r="AQ263" s="490"/>
      <c r="AR263" s="490"/>
      <c r="AS263" s="490"/>
      <c r="AT263" s="490"/>
      <c r="AU263" s="490"/>
      <c r="AV263" s="490"/>
      <c r="AW263" s="490"/>
      <c r="AX263" s="490"/>
      <c r="AY263" s="490"/>
      <c r="AZ263" s="490"/>
      <c r="BA263" s="490"/>
      <c r="BB263" s="490"/>
      <c r="BC263" s="490"/>
      <c r="BD263" s="490"/>
      <c r="BE263" s="490"/>
      <c r="BF263" s="490"/>
      <c r="BG263" s="490"/>
      <c r="BH263" s="490"/>
      <c r="BI263" s="490"/>
      <c r="BJ263" s="490"/>
      <c r="BK263" s="490"/>
      <c r="BL263" s="490"/>
      <c r="BM263" s="490"/>
      <c r="BN263" s="490"/>
      <c r="BO263" s="490"/>
      <c r="BP263" s="490"/>
      <c r="BQ263" s="490"/>
      <c r="BR263" s="490"/>
      <c r="BS263" s="490"/>
      <c r="BT263" s="490"/>
      <c r="BU263" s="490"/>
      <c r="BV263" s="490"/>
      <c r="BW263" s="490"/>
      <c r="BX263" s="490"/>
      <c r="BY263" s="490"/>
      <c r="BZ263" s="490"/>
      <c r="CA263" s="490"/>
      <c r="CB263" s="490"/>
      <c r="CC263" s="490"/>
      <c r="CD263" s="490"/>
      <c r="CE263" s="490"/>
      <c r="CF263" s="490"/>
      <c r="CG263" s="490"/>
      <c r="CH263" s="490"/>
      <c r="CI263" s="490"/>
      <c r="CJ263" s="490"/>
      <c r="CK263" s="490"/>
      <c r="CL263" s="490"/>
      <c r="CM263" s="490"/>
      <c r="CN263" s="490"/>
      <c r="CO263" s="490"/>
    </row>
    <row r="264" spans="12:93" ht="15.6">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c r="AJ264" s="490"/>
      <c r="AK264" s="490"/>
      <c r="AL264" s="490"/>
      <c r="AM264" s="490"/>
      <c r="AN264" s="490"/>
      <c r="AO264" s="490"/>
      <c r="AP264" s="490"/>
      <c r="AQ264" s="490"/>
      <c r="AR264" s="490"/>
      <c r="AS264" s="490"/>
      <c r="AT264" s="490"/>
      <c r="AU264" s="490"/>
      <c r="AV264" s="490"/>
      <c r="AW264" s="490"/>
      <c r="AX264" s="490"/>
      <c r="AY264" s="490"/>
      <c r="AZ264" s="490"/>
      <c r="BA264" s="490"/>
      <c r="BB264" s="490"/>
      <c r="BC264" s="490"/>
      <c r="BD264" s="490"/>
      <c r="BE264" s="490"/>
      <c r="BF264" s="490"/>
      <c r="BG264" s="490"/>
      <c r="BH264" s="490"/>
      <c r="BI264" s="490"/>
      <c r="BJ264" s="490"/>
      <c r="BK264" s="490"/>
      <c r="BL264" s="490"/>
      <c r="BM264" s="490"/>
      <c r="BN264" s="490"/>
      <c r="BO264" s="490"/>
      <c r="BP264" s="490"/>
      <c r="BQ264" s="490"/>
      <c r="BR264" s="490"/>
      <c r="BS264" s="490"/>
      <c r="BT264" s="490"/>
      <c r="BU264" s="490"/>
      <c r="BV264" s="490"/>
      <c r="BW264" s="490"/>
      <c r="BX264" s="490"/>
      <c r="BY264" s="490"/>
      <c r="BZ264" s="490"/>
      <c r="CA264" s="490"/>
      <c r="CB264" s="490"/>
      <c r="CC264" s="490"/>
      <c r="CD264" s="490"/>
      <c r="CE264" s="490"/>
      <c r="CF264" s="490"/>
      <c r="CG264" s="490"/>
      <c r="CH264" s="490"/>
      <c r="CI264" s="490"/>
      <c r="CJ264" s="490"/>
      <c r="CK264" s="490"/>
      <c r="CL264" s="490"/>
      <c r="CM264" s="490"/>
      <c r="CN264" s="490"/>
      <c r="CO264" s="490"/>
    </row>
    <row r="265" spans="12:93" ht="15.6">
      <c r="L265" s="490"/>
      <c r="M265" s="490"/>
      <c r="N265" s="490"/>
      <c r="O265" s="490"/>
      <c r="P265" s="490"/>
      <c r="Q265" s="490"/>
      <c r="R265" s="490"/>
      <c r="S265" s="490"/>
      <c r="T265" s="490"/>
      <c r="U265" s="490"/>
      <c r="V265" s="490"/>
      <c r="W265" s="490"/>
      <c r="X265" s="490"/>
      <c r="Y265" s="490"/>
      <c r="Z265" s="490"/>
      <c r="AA265" s="490"/>
      <c r="AB265" s="490"/>
      <c r="AC265" s="490"/>
      <c r="AD265" s="490"/>
      <c r="AE265" s="490"/>
      <c r="AF265" s="490"/>
      <c r="AG265" s="490"/>
      <c r="AH265" s="490"/>
      <c r="AI265" s="490"/>
      <c r="AJ265" s="490"/>
      <c r="AK265" s="490"/>
      <c r="AL265" s="490"/>
      <c r="AM265" s="490"/>
      <c r="AN265" s="490"/>
      <c r="AO265" s="490"/>
      <c r="AP265" s="490"/>
      <c r="AQ265" s="490"/>
      <c r="AR265" s="490"/>
      <c r="AS265" s="490"/>
      <c r="AT265" s="490"/>
      <c r="AU265" s="490"/>
      <c r="AV265" s="490"/>
      <c r="AW265" s="490"/>
      <c r="AX265" s="490"/>
      <c r="AY265" s="490"/>
      <c r="AZ265" s="490"/>
      <c r="BA265" s="490"/>
      <c r="BB265" s="490"/>
      <c r="BC265" s="490"/>
      <c r="BD265" s="490"/>
      <c r="BE265" s="490"/>
      <c r="BF265" s="490"/>
      <c r="BG265" s="490"/>
      <c r="BH265" s="490"/>
      <c r="BI265" s="490"/>
      <c r="BJ265" s="490"/>
      <c r="BK265" s="490"/>
      <c r="BL265" s="490"/>
      <c r="BM265" s="490"/>
      <c r="BN265" s="490"/>
      <c r="BO265" s="490"/>
      <c r="BP265" s="490"/>
      <c r="BQ265" s="490"/>
      <c r="BR265" s="490"/>
      <c r="BS265" s="490"/>
      <c r="BT265" s="490"/>
      <c r="BU265" s="490"/>
      <c r="BV265" s="490"/>
      <c r="BW265" s="490"/>
      <c r="BX265" s="490"/>
      <c r="BY265" s="490"/>
      <c r="BZ265" s="490"/>
      <c r="CA265" s="490"/>
      <c r="CB265" s="490"/>
      <c r="CC265" s="490"/>
      <c r="CD265" s="490"/>
      <c r="CE265" s="490"/>
      <c r="CF265" s="490"/>
      <c r="CG265" s="490"/>
      <c r="CH265" s="490"/>
      <c r="CI265" s="490"/>
      <c r="CJ265" s="490"/>
      <c r="CK265" s="490"/>
      <c r="CL265" s="490"/>
      <c r="CM265" s="490"/>
      <c r="CN265" s="490"/>
      <c r="CO265" s="490"/>
    </row>
    <row r="266" spans="12:93" ht="15.6">
      <c r="L266" s="490"/>
      <c r="M266" s="490"/>
      <c r="N266" s="490"/>
      <c r="O266" s="490"/>
      <c r="P266" s="490"/>
      <c r="Q266" s="490"/>
      <c r="R266" s="490"/>
      <c r="S266" s="490"/>
      <c r="T266" s="490"/>
      <c r="U266" s="490"/>
      <c r="V266" s="490"/>
      <c r="W266" s="490"/>
      <c r="X266" s="490"/>
      <c r="Y266" s="490"/>
      <c r="Z266" s="490"/>
      <c r="AA266" s="490"/>
      <c r="AB266" s="490"/>
      <c r="AC266" s="490"/>
      <c r="AD266" s="490"/>
      <c r="AE266" s="490"/>
      <c r="AF266" s="490"/>
      <c r="AG266" s="490"/>
      <c r="AH266" s="490"/>
      <c r="AI266" s="490"/>
      <c r="AJ266" s="490"/>
      <c r="AK266" s="490"/>
      <c r="AL266" s="490"/>
      <c r="AM266" s="490"/>
      <c r="AN266" s="490"/>
      <c r="AO266" s="490"/>
      <c r="AP266" s="490"/>
      <c r="AQ266" s="490"/>
      <c r="AR266" s="490"/>
      <c r="AS266" s="490"/>
      <c r="AT266" s="490"/>
      <c r="AU266" s="490"/>
      <c r="AV266" s="490"/>
      <c r="AW266" s="490"/>
      <c r="AX266" s="490"/>
      <c r="AY266" s="490"/>
      <c r="AZ266" s="490"/>
      <c r="BA266" s="490"/>
      <c r="BB266" s="490"/>
      <c r="BC266" s="490"/>
      <c r="BD266" s="490"/>
      <c r="BE266" s="490"/>
      <c r="BF266" s="490"/>
      <c r="BG266" s="490"/>
      <c r="BH266" s="490"/>
      <c r="BI266" s="490"/>
      <c r="BJ266" s="490"/>
      <c r="BK266" s="490"/>
      <c r="BL266" s="490"/>
      <c r="BM266" s="490"/>
      <c r="BN266" s="490"/>
      <c r="BO266" s="490"/>
      <c r="BP266" s="490"/>
      <c r="BQ266" s="490"/>
      <c r="BR266" s="490"/>
      <c r="BS266" s="490"/>
      <c r="BT266" s="490"/>
      <c r="BU266" s="490"/>
      <c r="BV266" s="490"/>
      <c r="BW266" s="490"/>
      <c r="BX266" s="490"/>
      <c r="BY266" s="490"/>
      <c r="BZ266" s="490"/>
      <c r="CA266" s="490"/>
      <c r="CB266" s="490"/>
      <c r="CC266" s="490"/>
      <c r="CD266" s="490"/>
      <c r="CE266" s="490"/>
      <c r="CF266" s="490"/>
      <c r="CG266" s="490"/>
      <c r="CH266" s="490"/>
      <c r="CI266" s="490"/>
      <c r="CJ266" s="490"/>
      <c r="CK266" s="490"/>
      <c r="CL266" s="490"/>
      <c r="CM266" s="490"/>
      <c r="CN266" s="490"/>
      <c r="CO266" s="490"/>
    </row>
    <row r="267" spans="12:93" ht="15.6">
      <c r="L267" s="490"/>
      <c r="M267" s="490"/>
      <c r="N267" s="490"/>
      <c r="O267" s="490"/>
      <c r="P267" s="490"/>
      <c r="Q267" s="490"/>
      <c r="R267" s="490"/>
      <c r="S267" s="490"/>
      <c r="T267" s="490"/>
      <c r="U267" s="490"/>
      <c r="V267" s="490"/>
      <c r="W267" s="490"/>
      <c r="X267" s="490"/>
      <c r="Y267" s="490"/>
      <c r="Z267" s="490"/>
      <c r="AA267" s="490"/>
      <c r="AB267" s="490"/>
      <c r="AC267" s="490"/>
      <c r="AD267" s="490"/>
      <c r="AE267" s="490"/>
      <c r="AF267" s="490"/>
      <c r="AG267" s="490"/>
      <c r="AH267" s="490"/>
      <c r="AI267" s="490"/>
      <c r="AJ267" s="490"/>
      <c r="AK267" s="490"/>
      <c r="AL267" s="490"/>
      <c r="AM267" s="490"/>
      <c r="AN267" s="490"/>
      <c r="AO267" s="490"/>
      <c r="AP267" s="490"/>
      <c r="AQ267" s="490"/>
      <c r="AR267" s="490"/>
      <c r="AS267" s="490"/>
      <c r="AT267" s="490"/>
      <c r="AU267" s="490"/>
      <c r="AV267" s="490"/>
      <c r="AW267" s="490"/>
      <c r="AX267" s="490"/>
      <c r="AY267" s="490"/>
      <c r="AZ267" s="490"/>
      <c r="BA267" s="490"/>
      <c r="BB267" s="490"/>
      <c r="BC267" s="490"/>
      <c r="BD267" s="490"/>
      <c r="BE267" s="490"/>
      <c r="BF267" s="490"/>
      <c r="BG267" s="490"/>
      <c r="BH267" s="490"/>
      <c r="BI267" s="490"/>
      <c r="BJ267" s="490"/>
      <c r="BK267" s="490"/>
      <c r="BL267" s="490"/>
      <c r="BM267" s="490"/>
      <c r="BN267" s="490"/>
      <c r="BO267" s="490"/>
      <c r="BP267" s="490"/>
      <c r="BQ267" s="490"/>
      <c r="BR267" s="490"/>
      <c r="BS267" s="490"/>
      <c r="BT267" s="490"/>
      <c r="BU267" s="490"/>
      <c r="BV267" s="490"/>
      <c r="BW267" s="490"/>
      <c r="BX267" s="490"/>
      <c r="BY267" s="490"/>
      <c r="BZ267" s="490"/>
      <c r="CA267" s="490"/>
      <c r="CB267" s="490"/>
      <c r="CC267" s="490"/>
      <c r="CD267" s="490"/>
      <c r="CE267" s="490"/>
      <c r="CF267" s="490"/>
      <c r="CG267" s="490"/>
      <c r="CH267" s="490"/>
      <c r="CI267" s="490"/>
      <c r="CJ267" s="490"/>
      <c r="CK267" s="490"/>
      <c r="CL267" s="490"/>
      <c r="CM267" s="490"/>
      <c r="CN267" s="490"/>
      <c r="CO267" s="490"/>
    </row>
    <row r="268" spans="12:93" ht="15.6">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c r="AJ268" s="490"/>
      <c r="AK268" s="490"/>
      <c r="AL268" s="490"/>
      <c r="AM268" s="490"/>
      <c r="AN268" s="490"/>
      <c r="AO268" s="490"/>
      <c r="AP268" s="490"/>
      <c r="AQ268" s="490"/>
      <c r="AR268" s="490"/>
      <c r="AS268" s="490"/>
      <c r="AT268" s="490"/>
      <c r="AU268" s="490"/>
      <c r="AV268" s="490"/>
      <c r="AW268" s="490"/>
      <c r="AX268" s="490"/>
      <c r="AY268" s="490"/>
      <c r="AZ268" s="490"/>
      <c r="BA268" s="490"/>
      <c r="BB268" s="490"/>
      <c r="BC268" s="490"/>
      <c r="BD268" s="490"/>
      <c r="BE268" s="490"/>
      <c r="BF268" s="490"/>
      <c r="BG268" s="490"/>
      <c r="BH268" s="490"/>
      <c r="BI268" s="490"/>
      <c r="BJ268" s="490"/>
      <c r="BK268" s="490"/>
      <c r="BL268" s="490"/>
      <c r="BM268" s="490"/>
      <c r="BN268" s="490"/>
      <c r="BO268" s="490"/>
      <c r="BP268" s="490"/>
      <c r="BQ268" s="490"/>
      <c r="BR268" s="490"/>
      <c r="BS268" s="490"/>
      <c r="BT268" s="490"/>
      <c r="BU268" s="490"/>
      <c r="BV268" s="490"/>
      <c r="BW268" s="490"/>
      <c r="BX268" s="490"/>
      <c r="BY268" s="490"/>
      <c r="BZ268" s="490"/>
      <c r="CA268" s="490"/>
      <c r="CB268" s="490"/>
      <c r="CC268" s="490"/>
      <c r="CD268" s="490"/>
      <c r="CE268" s="490"/>
      <c r="CF268" s="490"/>
      <c r="CG268" s="490"/>
      <c r="CH268" s="490"/>
      <c r="CI268" s="490"/>
      <c r="CJ268" s="490"/>
      <c r="CK268" s="490"/>
      <c r="CL268" s="490"/>
      <c r="CM268" s="490"/>
      <c r="CN268" s="490"/>
      <c r="CO268" s="490"/>
    </row>
    <row r="269" spans="12:93" ht="15.6">
      <c r="L269" s="490"/>
      <c r="M269" s="490"/>
      <c r="N269" s="490"/>
      <c r="O269" s="490"/>
      <c r="P269" s="490"/>
      <c r="Q269" s="490"/>
      <c r="R269" s="490"/>
      <c r="S269" s="490"/>
      <c r="T269" s="490"/>
      <c r="U269" s="490"/>
      <c r="V269" s="490"/>
      <c r="W269" s="490"/>
      <c r="X269" s="490"/>
      <c r="Y269" s="490"/>
      <c r="Z269" s="490"/>
      <c r="AA269" s="490"/>
      <c r="AB269" s="490"/>
      <c r="AC269" s="490"/>
      <c r="AD269" s="490"/>
      <c r="AE269" s="490"/>
      <c r="AF269" s="490"/>
      <c r="AG269" s="490"/>
      <c r="AH269" s="490"/>
      <c r="AI269" s="490"/>
      <c r="AJ269" s="490"/>
      <c r="AK269" s="490"/>
      <c r="AL269" s="490"/>
      <c r="AM269" s="490"/>
      <c r="AN269" s="490"/>
      <c r="AO269" s="490"/>
      <c r="AP269" s="490"/>
      <c r="AQ269" s="490"/>
      <c r="AR269" s="490"/>
      <c r="AS269" s="490"/>
      <c r="AT269" s="490"/>
      <c r="AU269" s="490"/>
      <c r="AV269" s="490"/>
      <c r="AW269" s="490"/>
      <c r="AX269" s="490"/>
      <c r="AY269" s="490"/>
      <c r="AZ269" s="490"/>
      <c r="BA269" s="490"/>
      <c r="BB269" s="490"/>
      <c r="BC269" s="490"/>
      <c r="BD269" s="490"/>
      <c r="BE269" s="490"/>
      <c r="BF269" s="490"/>
      <c r="BG269" s="490"/>
      <c r="BH269" s="490"/>
      <c r="BI269" s="490"/>
      <c r="BJ269" s="490"/>
      <c r="BK269" s="490"/>
      <c r="BL269" s="490"/>
      <c r="BM269" s="490"/>
      <c r="BN269" s="490"/>
      <c r="BO269" s="490"/>
      <c r="BP269" s="490"/>
      <c r="BQ269" s="490"/>
      <c r="BR269" s="490"/>
      <c r="BS269" s="490"/>
      <c r="BT269" s="490"/>
      <c r="BU269" s="490"/>
      <c r="BV269" s="490"/>
      <c r="BW269" s="490"/>
      <c r="BX269" s="490"/>
      <c r="BY269" s="490"/>
      <c r="BZ269" s="490"/>
      <c r="CA269" s="490"/>
      <c r="CB269" s="490"/>
      <c r="CC269" s="490"/>
      <c r="CD269" s="490"/>
      <c r="CE269" s="490"/>
      <c r="CF269" s="490"/>
      <c r="CG269" s="490"/>
      <c r="CH269" s="490"/>
      <c r="CI269" s="490"/>
      <c r="CJ269" s="490"/>
      <c r="CK269" s="490"/>
      <c r="CL269" s="490"/>
      <c r="CM269" s="490"/>
      <c r="CN269" s="490"/>
      <c r="CO269" s="490"/>
    </row>
    <row r="270" spans="12:93" ht="15.6">
      <c r="L270" s="490"/>
      <c r="M270" s="490"/>
      <c r="N270" s="490"/>
      <c r="O270" s="490"/>
      <c r="P270" s="490"/>
      <c r="Q270" s="490"/>
      <c r="R270" s="490"/>
      <c r="S270" s="490"/>
      <c r="T270" s="490"/>
      <c r="U270" s="490"/>
      <c r="V270" s="490"/>
      <c r="W270" s="490"/>
      <c r="X270" s="490"/>
      <c r="Y270" s="490"/>
      <c r="Z270" s="490"/>
      <c r="AA270" s="490"/>
      <c r="AB270" s="490"/>
      <c r="AC270" s="490"/>
      <c r="AD270" s="490"/>
      <c r="AE270" s="490"/>
      <c r="AF270" s="490"/>
      <c r="AG270" s="490"/>
      <c r="AH270" s="490"/>
      <c r="AI270" s="490"/>
      <c r="AJ270" s="490"/>
      <c r="AK270" s="490"/>
      <c r="AL270" s="490"/>
      <c r="AM270" s="490"/>
      <c r="AN270" s="490"/>
      <c r="AO270" s="490"/>
      <c r="AP270" s="490"/>
      <c r="AQ270" s="490"/>
      <c r="AR270" s="490"/>
      <c r="AS270" s="490"/>
      <c r="AT270" s="490"/>
      <c r="AU270" s="490"/>
      <c r="AV270" s="490"/>
      <c r="AW270" s="490"/>
      <c r="AX270" s="490"/>
      <c r="AY270" s="490"/>
      <c r="AZ270" s="490"/>
      <c r="BA270" s="490"/>
      <c r="BB270" s="490"/>
      <c r="BC270" s="490"/>
      <c r="BD270" s="490"/>
      <c r="BE270" s="490"/>
      <c r="BF270" s="490"/>
      <c r="BG270" s="490"/>
      <c r="BH270" s="490"/>
      <c r="BI270" s="490"/>
      <c r="BJ270" s="490"/>
      <c r="BK270" s="490"/>
      <c r="BL270" s="490"/>
      <c r="BM270" s="490"/>
      <c r="BN270" s="490"/>
      <c r="BO270" s="490"/>
      <c r="BP270" s="490"/>
      <c r="BQ270" s="490"/>
      <c r="BR270" s="490"/>
      <c r="BS270" s="490"/>
      <c r="BT270" s="490"/>
      <c r="BU270" s="490"/>
      <c r="BV270" s="490"/>
      <c r="BW270" s="490"/>
      <c r="BX270" s="490"/>
      <c r="BY270" s="490"/>
      <c r="BZ270" s="490"/>
      <c r="CA270" s="490"/>
      <c r="CB270" s="490"/>
      <c r="CC270" s="490"/>
      <c r="CD270" s="490"/>
      <c r="CE270" s="490"/>
      <c r="CF270" s="490"/>
      <c r="CG270" s="490"/>
      <c r="CH270" s="490"/>
      <c r="CI270" s="490"/>
      <c r="CJ270" s="490"/>
      <c r="CK270" s="490"/>
      <c r="CL270" s="490"/>
      <c r="CM270" s="490"/>
      <c r="CN270" s="490"/>
      <c r="CO270" s="490"/>
    </row>
    <row r="271" spans="12:93" ht="15.6">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c r="AJ271" s="490"/>
      <c r="AK271" s="490"/>
      <c r="AL271" s="490"/>
      <c r="AM271" s="490"/>
      <c r="AN271" s="490"/>
      <c r="AO271" s="490"/>
      <c r="AP271" s="490"/>
      <c r="AQ271" s="490"/>
      <c r="AR271" s="490"/>
      <c r="AS271" s="490"/>
      <c r="AT271" s="490"/>
      <c r="AU271" s="490"/>
      <c r="AV271" s="490"/>
      <c r="AW271" s="490"/>
      <c r="AX271" s="490"/>
      <c r="AY271" s="490"/>
      <c r="AZ271" s="490"/>
      <c r="BA271" s="490"/>
      <c r="BB271" s="490"/>
      <c r="BC271" s="490"/>
      <c r="BD271" s="490"/>
      <c r="BE271" s="490"/>
      <c r="BF271" s="490"/>
      <c r="BG271" s="490"/>
      <c r="BH271" s="490"/>
      <c r="BI271" s="490"/>
      <c r="BJ271" s="490"/>
      <c r="BK271" s="490"/>
      <c r="BL271" s="490"/>
      <c r="BM271" s="490"/>
      <c r="BN271" s="490"/>
      <c r="BO271" s="490"/>
      <c r="BP271" s="490"/>
      <c r="BQ271" s="490"/>
      <c r="BR271" s="490"/>
      <c r="BS271" s="490"/>
      <c r="BT271" s="490"/>
      <c r="BU271" s="490"/>
      <c r="BV271" s="490"/>
      <c r="BW271" s="490"/>
      <c r="BX271" s="490"/>
      <c r="BY271" s="490"/>
      <c r="BZ271" s="490"/>
      <c r="CA271" s="490"/>
      <c r="CB271" s="490"/>
      <c r="CC271" s="490"/>
      <c r="CD271" s="490"/>
      <c r="CE271" s="490"/>
      <c r="CF271" s="490"/>
      <c r="CG271" s="490"/>
      <c r="CH271" s="490"/>
      <c r="CI271" s="490"/>
      <c r="CJ271" s="490"/>
      <c r="CK271" s="490"/>
      <c r="CL271" s="490"/>
      <c r="CM271" s="490"/>
      <c r="CN271" s="490"/>
      <c r="CO271" s="490"/>
    </row>
    <row r="272" spans="12:93" ht="15.6">
      <c r="L272" s="490"/>
      <c r="M272" s="490"/>
      <c r="N272" s="490"/>
      <c r="O272" s="490"/>
      <c r="P272" s="490"/>
      <c r="Q272" s="490"/>
      <c r="R272" s="490"/>
      <c r="S272" s="490"/>
      <c r="T272" s="490"/>
      <c r="U272" s="490"/>
      <c r="V272" s="490"/>
      <c r="W272" s="490"/>
      <c r="X272" s="490"/>
      <c r="Y272" s="490"/>
      <c r="Z272" s="490"/>
      <c r="AA272" s="490"/>
      <c r="AB272" s="490"/>
      <c r="AC272" s="490"/>
      <c r="AD272" s="490"/>
      <c r="AE272" s="490"/>
      <c r="AF272" s="490"/>
      <c r="AG272" s="490"/>
      <c r="AH272" s="490"/>
      <c r="AI272" s="490"/>
      <c r="AJ272" s="490"/>
      <c r="AK272" s="490"/>
      <c r="AL272" s="490"/>
      <c r="AM272" s="490"/>
      <c r="AN272" s="490"/>
      <c r="AO272" s="490"/>
      <c r="AP272" s="490"/>
      <c r="AQ272" s="490"/>
      <c r="AR272" s="490"/>
      <c r="AS272" s="490"/>
      <c r="AT272" s="490"/>
      <c r="AU272" s="490"/>
      <c r="AV272" s="490"/>
      <c r="AW272" s="490"/>
      <c r="AX272" s="490"/>
      <c r="AY272" s="490"/>
      <c r="AZ272" s="490"/>
      <c r="BA272" s="490"/>
      <c r="BB272" s="490"/>
      <c r="BC272" s="490"/>
      <c r="BD272" s="490"/>
      <c r="BE272" s="490"/>
      <c r="BF272" s="490"/>
      <c r="BG272" s="490"/>
      <c r="BH272" s="490"/>
      <c r="BI272" s="490"/>
      <c r="BJ272" s="490"/>
      <c r="BK272" s="490"/>
      <c r="BL272" s="490"/>
      <c r="BM272" s="490"/>
      <c r="BN272" s="490"/>
      <c r="BO272" s="490"/>
      <c r="BP272" s="490"/>
      <c r="BQ272" s="490"/>
      <c r="BR272" s="490"/>
      <c r="BS272" s="490"/>
      <c r="BT272" s="490"/>
      <c r="BU272" s="490"/>
      <c r="BV272" s="490"/>
      <c r="BW272" s="490"/>
      <c r="BX272" s="490"/>
      <c r="BY272" s="490"/>
      <c r="BZ272" s="490"/>
      <c r="CA272" s="490"/>
      <c r="CB272" s="490"/>
      <c r="CC272" s="490"/>
      <c r="CD272" s="490"/>
      <c r="CE272" s="490"/>
      <c r="CF272" s="490"/>
      <c r="CG272" s="490"/>
      <c r="CH272" s="490"/>
      <c r="CI272" s="490"/>
      <c r="CJ272" s="490"/>
      <c r="CK272" s="490"/>
      <c r="CL272" s="490"/>
      <c r="CM272" s="490"/>
      <c r="CN272" s="490"/>
      <c r="CO272" s="490"/>
    </row>
    <row r="273" spans="12:93" ht="15.6">
      <c r="L273" s="490"/>
      <c r="M273" s="490"/>
      <c r="N273" s="490"/>
      <c r="O273" s="490"/>
      <c r="P273" s="490"/>
      <c r="Q273" s="490"/>
      <c r="R273" s="490"/>
      <c r="S273" s="490"/>
      <c r="T273" s="490"/>
      <c r="U273" s="490"/>
      <c r="V273" s="490"/>
      <c r="W273" s="490"/>
      <c r="X273" s="490"/>
      <c r="Y273" s="490"/>
      <c r="Z273" s="490"/>
      <c r="AA273" s="490"/>
      <c r="AB273" s="490"/>
      <c r="AC273" s="490"/>
      <c r="AD273" s="490"/>
      <c r="AE273" s="490"/>
      <c r="AF273" s="490"/>
      <c r="AG273" s="490"/>
      <c r="AH273" s="490"/>
      <c r="AI273" s="490"/>
      <c r="AJ273" s="490"/>
      <c r="AK273" s="490"/>
      <c r="AL273" s="490"/>
      <c r="AM273" s="490"/>
      <c r="AN273" s="490"/>
      <c r="AO273" s="490"/>
      <c r="AP273" s="490"/>
      <c r="AQ273" s="490"/>
      <c r="AR273" s="490"/>
      <c r="AS273" s="490"/>
      <c r="AT273" s="490"/>
      <c r="AU273" s="490"/>
      <c r="AV273" s="490"/>
      <c r="AW273" s="490"/>
      <c r="AX273" s="490"/>
      <c r="AY273" s="490"/>
      <c r="AZ273" s="490"/>
      <c r="BA273" s="490"/>
      <c r="BB273" s="490"/>
      <c r="BC273" s="490"/>
      <c r="BD273" s="490"/>
      <c r="BE273" s="490"/>
      <c r="BF273" s="490"/>
      <c r="BG273" s="490"/>
      <c r="BH273" s="490"/>
      <c r="BI273" s="490"/>
      <c r="BJ273" s="490"/>
      <c r="BK273" s="490"/>
      <c r="BL273" s="490"/>
      <c r="BM273" s="490"/>
      <c r="BN273" s="490"/>
      <c r="BO273" s="490"/>
      <c r="BP273" s="490"/>
      <c r="BQ273" s="490"/>
      <c r="BR273" s="490"/>
      <c r="BS273" s="490"/>
      <c r="BT273" s="490"/>
      <c r="BU273" s="490"/>
      <c r="BV273" s="490"/>
      <c r="BW273" s="490"/>
      <c r="BX273" s="490"/>
      <c r="BY273" s="490"/>
      <c r="BZ273" s="490"/>
      <c r="CA273" s="490"/>
      <c r="CB273" s="490"/>
      <c r="CC273" s="490"/>
      <c r="CD273" s="490"/>
      <c r="CE273" s="490"/>
      <c r="CF273" s="490"/>
      <c r="CG273" s="490"/>
      <c r="CH273" s="490"/>
      <c r="CI273" s="490"/>
      <c r="CJ273" s="490"/>
      <c r="CK273" s="490"/>
      <c r="CL273" s="490"/>
      <c r="CM273" s="490"/>
      <c r="CN273" s="490"/>
      <c r="CO273" s="490"/>
    </row>
    <row r="274" spans="12:93" ht="15.6">
      <c r="L274" s="490"/>
      <c r="M274" s="490"/>
      <c r="N274" s="490"/>
      <c r="O274" s="490"/>
      <c r="P274" s="490"/>
      <c r="Q274" s="490"/>
      <c r="R274" s="490"/>
      <c r="S274" s="490"/>
      <c r="T274" s="490"/>
      <c r="U274" s="490"/>
      <c r="V274" s="490"/>
      <c r="W274" s="490"/>
      <c r="X274" s="490"/>
      <c r="Y274" s="490"/>
      <c r="Z274" s="490"/>
      <c r="AA274" s="490"/>
      <c r="AB274" s="490"/>
      <c r="AC274" s="490"/>
      <c r="AD274" s="490"/>
      <c r="AE274" s="490"/>
      <c r="AF274" s="490"/>
      <c r="AG274" s="490"/>
      <c r="AH274" s="490"/>
      <c r="AI274" s="490"/>
      <c r="AJ274" s="490"/>
      <c r="AK274" s="490"/>
      <c r="AL274" s="490"/>
      <c r="AM274" s="490"/>
      <c r="AN274" s="490"/>
      <c r="AO274" s="490"/>
      <c r="AP274" s="490"/>
      <c r="AQ274" s="490"/>
      <c r="AR274" s="490"/>
      <c r="AS274" s="490"/>
      <c r="AT274" s="490"/>
      <c r="AU274" s="490"/>
      <c r="AV274" s="490"/>
      <c r="AW274" s="490"/>
      <c r="AX274" s="490"/>
      <c r="AY274" s="490"/>
      <c r="AZ274" s="490"/>
      <c r="BA274" s="490"/>
      <c r="BB274" s="490"/>
      <c r="BC274" s="490"/>
      <c r="BD274" s="490"/>
      <c r="BE274" s="490"/>
      <c r="BF274" s="490"/>
      <c r="BG274" s="490"/>
      <c r="BH274" s="490"/>
      <c r="BI274" s="490"/>
      <c r="BJ274" s="490"/>
      <c r="BK274" s="490"/>
      <c r="BL274" s="490"/>
      <c r="BM274" s="490"/>
      <c r="BN274" s="490"/>
      <c r="BO274" s="490"/>
      <c r="BP274" s="490"/>
      <c r="BQ274" s="490"/>
      <c r="BR274" s="490"/>
      <c r="BS274" s="490"/>
      <c r="BT274" s="490"/>
      <c r="BU274" s="490"/>
      <c r="BV274" s="490"/>
      <c r="BW274" s="490"/>
      <c r="BX274" s="490"/>
      <c r="BY274" s="490"/>
      <c r="BZ274" s="490"/>
      <c r="CA274" s="490"/>
      <c r="CB274" s="490"/>
      <c r="CC274" s="490"/>
      <c r="CD274" s="490"/>
      <c r="CE274" s="490"/>
      <c r="CF274" s="490"/>
      <c r="CG274" s="490"/>
      <c r="CH274" s="490"/>
      <c r="CI274" s="490"/>
      <c r="CJ274" s="490"/>
      <c r="CK274" s="490"/>
      <c r="CL274" s="490"/>
      <c r="CM274" s="490"/>
      <c r="CN274" s="490"/>
      <c r="CO274" s="490"/>
    </row>
    <row r="275" spans="12:93" ht="15.6">
      <c r="L275" s="490"/>
      <c r="M275" s="490"/>
      <c r="N275" s="490"/>
      <c r="O275" s="490"/>
      <c r="P275" s="490"/>
      <c r="Q275" s="490"/>
      <c r="R275" s="490"/>
      <c r="S275" s="490"/>
      <c r="T275" s="490"/>
      <c r="U275" s="490"/>
      <c r="V275" s="490"/>
      <c r="W275" s="490"/>
      <c r="X275" s="490"/>
      <c r="Y275" s="490"/>
      <c r="Z275" s="490"/>
      <c r="AA275" s="490"/>
      <c r="AB275" s="490"/>
      <c r="AC275" s="490"/>
      <c r="AD275" s="490"/>
      <c r="AE275" s="490"/>
      <c r="AF275" s="490"/>
      <c r="AG275" s="490"/>
      <c r="AH275" s="490"/>
      <c r="AI275" s="490"/>
      <c r="AJ275" s="490"/>
      <c r="AK275" s="490"/>
      <c r="AL275" s="490"/>
      <c r="AM275" s="490"/>
      <c r="AN275" s="490"/>
      <c r="AO275" s="490"/>
      <c r="AP275" s="490"/>
      <c r="AQ275" s="490"/>
      <c r="AR275" s="490"/>
      <c r="AS275" s="490"/>
      <c r="AT275" s="490"/>
      <c r="AU275" s="490"/>
      <c r="AV275" s="490"/>
      <c r="AW275" s="490"/>
      <c r="AX275" s="490"/>
      <c r="AY275" s="490"/>
      <c r="AZ275" s="490"/>
      <c r="BA275" s="490"/>
      <c r="BB275" s="490"/>
      <c r="BC275" s="490"/>
      <c r="BD275" s="490"/>
      <c r="BE275" s="490"/>
      <c r="BF275" s="490"/>
      <c r="BG275" s="490"/>
      <c r="BH275" s="490"/>
      <c r="BI275" s="490"/>
      <c r="BJ275" s="490"/>
      <c r="BK275" s="490"/>
      <c r="BL275" s="490"/>
      <c r="BM275" s="490"/>
      <c r="BN275" s="490"/>
      <c r="BO275" s="490"/>
      <c r="BP275" s="490"/>
      <c r="BQ275" s="490"/>
      <c r="BR275" s="490"/>
      <c r="BS275" s="490"/>
      <c r="BT275" s="490"/>
      <c r="BU275" s="490"/>
      <c r="BV275" s="490"/>
      <c r="BW275" s="490"/>
      <c r="BX275" s="490"/>
      <c r="BY275" s="490"/>
      <c r="BZ275" s="490"/>
      <c r="CA275" s="490"/>
      <c r="CB275" s="490"/>
      <c r="CC275" s="490"/>
      <c r="CD275" s="490"/>
      <c r="CE275" s="490"/>
      <c r="CF275" s="490"/>
      <c r="CG275" s="490"/>
      <c r="CH275" s="490"/>
      <c r="CI275" s="490"/>
      <c r="CJ275" s="490"/>
      <c r="CK275" s="490"/>
      <c r="CL275" s="490"/>
      <c r="CM275" s="490"/>
      <c r="CN275" s="490"/>
      <c r="CO275" s="490"/>
    </row>
    <row r="276" spans="12:93" ht="15.6">
      <c r="L276" s="490"/>
      <c r="M276" s="490"/>
      <c r="N276" s="490"/>
      <c r="O276" s="490"/>
      <c r="P276" s="490"/>
      <c r="Q276" s="490"/>
      <c r="R276" s="490"/>
      <c r="S276" s="490"/>
      <c r="T276" s="490"/>
      <c r="U276" s="490"/>
      <c r="V276" s="490"/>
      <c r="W276" s="490"/>
      <c r="X276" s="490"/>
      <c r="Y276" s="490"/>
      <c r="Z276" s="490"/>
      <c r="AA276" s="490"/>
      <c r="AB276" s="490"/>
      <c r="AC276" s="490"/>
      <c r="AD276" s="490"/>
      <c r="AE276" s="490"/>
      <c r="AF276" s="490"/>
      <c r="AG276" s="490"/>
      <c r="AH276" s="490"/>
      <c r="AI276" s="490"/>
      <c r="AJ276" s="490"/>
      <c r="AK276" s="490"/>
      <c r="AL276" s="490"/>
      <c r="AM276" s="490"/>
      <c r="AN276" s="490"/>
      <c r="AO276" s="490"/>
      <c r="AP276" s="490"/>
      <c r="AQ276" s="490"/>
      <c r="AR276" s="490"/>
      <c r="AS276" s="490"/>
      <c r="AT276" s="490"/>
      <c r="AU276" s="490"/>
      <c r="AV276" s="490"/>
      <c r="AW276" s="490"/>
      <c r="AX276" s="490"/>
      <c r="AY276" s="490"/>
      <c r="AZ276" s="490"/>
      <c r="BA276" s="490"/>
      <c r="BB276" s="490"/>
      <c r="BC276" s="490"/>
      <c r="BD276" s="490"/>
      <c r="BE276" s="490"/>
      <c r="BF276" s="490"/>
      <c r="BG276" s="490"/>
      <c r="BH276" s="490"/>
      <c r="BI276" s="490"/>
      <c r="BJ276" s="490"/>
      <c r="BK276" s="490"/>
      <c r="BL276" s="490"/>
      <c r="BM276" s="490"/>
      <c r="BN276" s="490"/>
      <c r="BO276" s="490"/>
      <c r="BP276" s="490"/>
      <c r="BQ276" s="490"/>
      <c r="BR276" s="490"/>
      <c r="BS276" s="490"/>
      <c r="BT276" s="490"/>
      <c r="BU276" s="490"/>
      <c r="BV276" s="490"/>
      <c r="BW276" s="490"/>
      <c r="BX276" s="490"/>
      <c r="BY276" s="490"/>
      <c r="BZ276" s="490"/>
      <c r="CA276" s="490"/>
      <c r="CB276" s="490"/>
      <c r="CC276" s="490"/>
      <c r="CD276" s="490"/>
      <c r="CE276" s="490"/>
      <c r="CF276" s="490"/>
      <c r="CG276" s="490"/>
      <c r="CH276" s="490"/>
      <c r="CI276" s="490"/>
      <c r="CJ276" s="490"/>
      <c r="CK276" s="490"/>
      <c r="CL276" s="490"/>
      <c r="CM276" s="490"/>
      <c r="CN276" s="490"/>
      <c r="CO276" s="490"/>
    </row>
    <row r="277" spans="12:93" ht="15.6">
      <c r="L277" s="490"/>
      <c r="M277" s="490"/>
      <c r="N277" s="490"/>
      <c r="O277" s="490"/>
      <c r="P277" s="490"/>
      <c r="Q277" s="490"/>
      <c r="R277" s="490"/>
      <c r="S277" s="490"/>
      <c r="T277" s="490"/>
      <c r="U277" s="490"/>
      <c r="V277" s="490"/>
      <c r="W277" s="490"/>
      <c r="X277" s="490"/>
      <c r="Y277" s="490"/>
      <c r="Z277" s="490"/>
      <c r="AA277" s="490"/>
      <c r="AB277" s="490"/>
      <c r="AC277" s="490"/>
      <c r="AD277" s="490"/>
      <c r="AE277" s="490"/>
      <c r="AF277" s="490"/>
      <c r="AG277" s="490"/>
      <c r="AH277" s="490"/>
      <c r="AI277" s="490"/>
      <c r="AJ277" s="490"/>
      <c r="AK277" s="490"/>
      <c r="AL277" s="490"/>
      <c r="AM277" s="490"/>
      <c r="AN277" s="490"/>
      <c r="AO277" s="490"/>
      <c r="AP277" s="490"/>
      <c r="AQ277" s="490"/>
      <c r="AR277" s="490"/>
      <c r="AS277" s="490"/>
      <c r="AT277" s="490"/>
      <c r="AU277" s="490"/>
      <c r="AV277" s="490"/>
      <c r="AW277" s="490"/>
      <c r="AX277" s="490"/>
      <c r="AY277" s="490"/>
      <c r="AZ277" s="490"/>
      <c r="BA277" s="490"/>
      <c r="BB277" s="490"/>
      <c r="BC277" s="490"/>
      <c r="BD277" s="490"/>
      <c r="BE277" s="490"/>
      <c r="BF277" s="490"/>
      <c r="BG277" s="490"/>
      <c r="BH277" s="490"/>
      <c r="BI277" s="490"/>
      <c r="BJ277" s="490"/>
      <c r="BK277" s="490"/>
      <c r="BL277" s="490"/>
      <c r="BM277" s="490"/>
      <c r="BN277" s="490"/>
      <c r="BO277" s="490"/>
      <c r="BP277" s="490"/>
      <c r="BQ277" s="490"/>
      <c r="BR277" s="490"/>
      <c r="BS277" s="490"/>
      <c r="BT277" s="490"/>
      <c r="BU277" s="490"/>
      <c r="BV277" s="490"/>
      <c r="BW277" s="490"/>
      <c r="BX277" s="490"/>
      <c r="BY277" s="490"/>
      <c r="BZ277" s="490"/>
      <c r="CA277" s="490"/>
      <c r="CB277" s="490"/>
      <c r="CC277" s="490"/>
      <c r="CD277" s="490"/>
      <c r="CE277" s="490"/>
      <c r="CF277" s="490"/>
      <c r="CG277" s="490"/>
      <c r="CH277" s="490"/>
      <c r="CI277" s="490"/>
      <c r="CJ277" s="490"/>
      <c r="CK277" s="490"/>
      <c r="CL277" s="490"/>
      <c r="CM277" s="490"/>
      <c r="CN277" s="490"/>
      <c r="CO277" s="490"/>
    </row>
    <row r="278" spans="12:93" ht="15.6">
      <c r="L278" s="490"/>
      <c r="M278" s="490"/>
      <c r="N278" s="490"/>
      <c r="O278" s="490"/>
      <c r="P278" s="490"/>
      <c r="Q278" s="490"/>
      <c r="R278" s="490"/>
      <c r="S278" s="490"/>
      <c r="T278" s="490"/>
      <c r="U278" s="490"/>
      <c r="V278" s="490"/>
      <c r="W278" s="490"/>
      <c r="X278" s="490"/>
      <c r="Y278" s="490"/>
      <c r="Z278" s="490"/>
      <c r="AA278" s="490"/>
      <c r="AB278" s="490"/>
      <c r="AC278" s="490"/>
      <c r="AD278" s="490"/>
      <c r="AE278" s="490"/>
      <c r="AF278" s="490"/>
      <c r="AG278" s="490"/>
      <c r="AH278" s="490"/>
      <c r="AI278" s="490"/>
      <c r="AJ278" s="490"/>
      <c r="AK278" s="490"/>
      <c r="AL278" s="490"/>
      <c r="AM278" s="490"/>
      <c r="AN278" s="490"/>
      <c r="AO278" s="490"/>
      <c r="AP278" s="490"/>
      <c r="AQ278" s="490"/>
      <c r="AR278" s="490"/>
      <c r="AS278" s="490"/>
      <c r="AT278" s="490"/>
      <c r="AU278" s="490"/>
      <c r="AV278" s="490"/>
      <c r="AW278" s="490"/>
      <c r="AX278" s="490"/>
      <c r="AY278" s="490"/>
      <c r="AZ278" s="490"/>
      <c r="BA278" s="490"/>
      <c r="BB278" s="490"/>
      <c r="BC278" s="490"/>
      <c r="BD278" s="490"/>
      <c r="BE278" s="490"/>
      <c r="BF278" s="490"/>
      <c r="BG278" s="490"/>
      <c r="BH278" s="490"/>
      <c r="BI278" s="490"/>
      <c r="BJ278" s="490"/>
      <c r="BK278" s="490"/>
      <c r="BL278" s="490"/>
      <c r="BM278" s="490"/>
      <c r="BN278" s="490"/>
      <c r="BO278" s="490"/>
      <c r="BP278" s="490"/>
      <c r="BQ278" s="490"/>
      <c r="BR278" s="490"/>
      <c r="BS278" s="490"/>
      <c r="BT278" s="490"/>
      <c r="BU278" s="490"/>
      <c r="BV278" s="490"/>
      <c r="BW278" s="490"/>
      <c r="BX278" s="490"/>
      <c r="BY278" s="490"/>
      <c r="BZ278" s="490"/>
      <c r="CA278" s="490"/>
      <c r="CB278" s="490"/>
      <c r="CC278" s="490"/>
      <c r="CD278" s="490"/>
      <c r="CE278" s="490"/>
      <c r="CF278" s="490"/>
      <c r="CG278" s="490"/>
      <c r="CH278" s="490"/>
      <c r="CI278" s="490"/>
      <c r="CJ278" s="490"/>
      <c r="CK278" s="490"/>
      <c r="CL278" s="490"/>
      <c r="CM278" s="490"/>
      <c r="CN278" s="490"/>
      <c r="CO278" s="490"/>
    </row>
    <row r="279" spans="12:93" ht="15.6">
      <c r="L279" s="490"/>
      <c r="M279" s="490"/>
      <c r="N279" s="490"/>
      <c r="O279" s="490"/>
      <c r="P279" s="490"/>
      <c r="Q279" s="490"/>
      <c r="R279" s="490"/>
      <c r="S279" s="490"/>
      <c r="T279" s="490"/>
      <c r="U279" s="490"/>
      <c r="V279" s="490"/>
      <c r="W279" s="490"/>
      <c r="X279" s="490"/>
      <c r="Y279" s="490"/>
      <c r="Z279" s="490"/>
      <c r="AA279" s="490"/>
      <c r="AB279" s="490"/>
      <c r="AC279" s="490"/>
      <c r="AD279" s="490"/>
      <c r="AE279" s="490"/>
      <c r="AF279" s="490"/>
      <c r="AG279" s="490"/>
      <c r="AH279" s="490"/>
      <c r="AI279" s="490"/>
      <c r="AJ279" s="490"/>
      <c r="AK279" s="490"/>
      <c r="AL279" s="490"/>
      <c r="AM279" s="490"/>
      <c r="AN279" s="490"/>
      <c r="AO279" s="490"/>
      <c r="AP279" s="490"/>
      <c r="AQ279" s="490"/>
      <c r="AR279" s="490"/>
      <c r="AS279" s="490"/>
      <c r="AT279" s="490"/>
      <c r="AU279" s="490"/>
      <c r="AV279" s="490"/>
      <c r="AW279" s="490"/>
      <c r="AX279" s="490"/>
      <c r="AY279" s="490"/>
      <c r="AZ279" s="490"/>
      <c r="BA279" s="490"/>
      <c r="BB279" s="490"/>
      <c r="BC279" s="490"/>
      <c r="BD279" s="490"/>
      <c r="BE279" s="490"/>
      <c r="BF279" s="490"/>
      <c r="BG279" s="490"/>
      <c r="BH279" s="490"/>
      <c r="BI279" s="490"/>
      <c r="BJ279" s="490"/>
      <c r="BK279" s="490"/>
      <c r="BL279" s="490"/>
      <c r="BM279" s="490"/>
      <c r="BN279" s="490"/>
      <c r="BO279" s="490"/>
      <c r="BP279" s="490"/>
      <c r="BQ279" s="490"/>
      <c r="BR279" s="490"/>
      <c r="BS279" s="490"/>
      <c r="BT279" s="490"/>
      <c r="BU279" s="490"/>
      <c r="BV279" s="490"/>
      <c r="BW279" s="490"/>
      <c r="BX279" s="490"/>
      <c r="BY279" s="490"/>
      <c r="BZ279" s="490"/>
      <c r="CA279" s="490"/>
      <c r="CB279" s="490"/>
      <c r="CC279" s="490"/>
      <c r="CD279" s="490"/>
      <c r="CE279" s="490"/>
      <c r="CF279" s="490"/>
      <c r="CG279" s="490"/>
      <c r="CH279" s="490"/>
      <c r="CI279" s="490"/>
      <c r="CJ279" s="490"/>
      <c r="CK279" s="490"/>
      <c r="CL279" s="490"/>
      <c r="CM279" s="490"/>
      <c r="CN279" s="490"/>
      <c r="CO279" s="490"/>
    </row>
    <row r="280" spans="12:93" ht="15.6">
      <c r="L280" s="490"/>
      <c r="M280" s="490"/>
      <c r="N280" s="490"/>
      <c r="O280" s="490"/>
      <c r="P280" s="490"/>
      <c r="Q280" s="490"/>
      <c r="R280" s="490"/>
      <c r="S280" s="490"/>
      <c r="T280" s="490"/>
      <c r="U280" s="490"/>
      <c r="V280" s="490"/>
      <c r="W280" s="490"/>
      <c r="X280" s="490"/>
      <c r="Y280" s="490"/>
      <c r="Z280" s="490"/>
      <c r="AA280" s="490"/>
      <c r="AB280" s="490"/>
      <c r="AC280" s="490"/>
      <c r="AD280" s="490"/>
      <c r="AE280" s="490"/>
      <c r="AF280" s="490"/>
      <c r="AG280" s="490"/>
      <c r="AH280" s="490"/>
      <c r="AI280" s="490"/>
      <c r="AJ280" s="490"/>
      <c r="AK280" s="490"/>
      <c r="AL280" s="490"/>
      <c r="AM280" s="490"/>
      <c r="AN280" s="490"/>
      <c r="AO280" s="490"/>
      <c r="AP280" s="490"/>
      <c r="AQ280" s="490"/>
      <c r="AR280" s="490"/>
      <c r="AS280" s="490"/>
      <c r="AT280" s="490"/>
      <c r="AU280" s="490"/>
      <c r="AV280" s="490"/>
      <c r="AW280" s="490"/>
      <c r="AX280" s="490"/>
      <c r="AY280" s="490"/>
      <c r="AZ280" s="490"/>
      <c r="BA280" s="490"/>
      <c r="BB280" s="490"/>
      <c r="BC280" s="490"/>
      <c r="BD280" s="490"/>
      <c r="BE280" s="490"/>
      <c r="BF280" s="490"/>
      <c r="BG280" s="490"/>
      <c r="BH280" s="490"/>
      <c r="BI280" s="490"/>
      <c r="BJ280" s="490"/>
      <c r="BK280" s="490"/>
      <c r="BL280" s="490"/>
      <c r="BM280" s="490"/>
      <c r="BN280" s="490"/>
      <c r="BO280" s="490"/>
      <c r="BP280" s="490"/>
      <c r="BQ280" s="490"/>
      <c r="BR280" s="490"/>
      <c r="BS280" s="490"/>
      <c r="BT280" s="490"/>
      <c r="BU280" s="490"/>
      <c r="BV280" s="490"/>
      <c r="BW280" s="490"/>
      <c r="BX280" s="490"/>
      <c r="BY280" s="490"/>
      <c r="BZ280" s="490"/>
      <c r="CA280" s="490"/>
      <c r="CB280" s="490"/>
      <c r="CC280" s="490"/>
      <c r="CD280" s="490"/>
      <c r="CE280" s="490"/>
      <c r="CF280" s="490"/>
      <c r="CG280" s="490"/>
      <c r="CH280" s="490"/>
      <c r="CI280" s="490"/>
      <c r="CJ280" s="490"/>
      <c r="CK280" s="490"/>
      <c r="CL280" s="490"/>
      <c r="CM280" s="490"/>
      <c r="CN280" s="490"/>
      <c r="CO280" s="490"/>
    </row>
    <row r="281" spans="12:93" ht="15.6">
      <c r="L281" s="490"/>
      <c r="M281" s="490"/>
      <c r="N281" s="490"/>
      <c r="O281" s="490"/>
      <c r="P281" s="490"/>
      <c r="Q281" s="490"/>
      <c r="R281" s="490"/>
      <c r="S281" s="490"/>
      <c r="T281" s="490"/>
      <c r="U281" s="490"/>
      <c r="V281" s="490"/>
      <c r="W281" s="490"/>
      <c r="X281" s="490"/>
      <c r="Y281" s="490"/>
      <c r="Z281" s="490"/>
      <c r="AA281" s="490"/>
      <c r="AB281" s="490"/>
      <c r="AC281" s="490"/>
      <c r="AD281" s="490"/>
      <c r="AE281" s="490"/>
      <c r="AF281" s="490"/>
      <c r="AG281" s="490"/>
      <c r="AH281" s="490"/>
      <c r="AI281" s="490"/>
      <c r="AJ281" s="490"/>
      <c r="AK281" s="490"/>
      <c r="AL281" s="490"/>
      <c r="AM281" s="490"/>
      <c r="AN281" s="490"/>
      <c r="AO281" s="490"/>
      <c r="AP281" s="490"/>
      <c r="AQ281" s="490"/>
      <c r="AR281" s="490"/>
      <c r="AS281" s="490"/>
      <c r="AT281" s="490"/>
      <c r="AU281" s="490"/>
      <c r="AV281" s="490"/>
      <c r="AW281" s="490"/>
      <c r="AX281" s="490"/>
      <c r="AY281" s="490"/>
      <c r="AZ281" s="490"/>
      <c r="BA281" s="490"/>
      <c r="BB281" s="490"/>
      <c r="BC281" s="490"/>
      <c r="BD281" s="490"/>
      <c r="BE281" s="490"/>
      <c r="BF281" s="490"/>
      <c r="BG281" s="490"/>
      <c r="BH281" s="490"/>
      <c r="BI281" s="490"/>
      <c r="BJ281" s="490"/>
      <c r="BK281" s="490"/>
      <c r="BL281" s="490"/>
      <c r="BM281" s="490"/>
      <c r="BN281" s="490"/>
      <c r="BO281" s="490"/>
      <c r="BP281" s="490"/>
      <c r="BQ281" s="490"/>
      <c r="BR281" s="490"/>
      <c r="BS281" s="490"/>
      <c r="BT281" s="490"/>
      <c r="BU281" s="490"/>
      <c r="BV281" s="490"/>
      <c r="BW281" s="490"/>
      <c r="BX281" s="490"/>
      <c r="BY281" s="490"/>
      <c r="BZ281" s="490"/>
      <c r="CA281" s="490"/>
      <c r="CB281" s="490"/>
      <c r="CC281" s="490"/>
      <c r="CD281" s="490"/>
      <c r="CE281" s="490"/>
      <c r="CF281" s="490"/>
      <c r="CG281" s="490"/>
      <c r="CH281" s="490"/>
      <c r="CI281" s="490"/>
      <c r="CJ281" s="490"/>
      <c r="CK281" s="490"/>
      <c r="CL281" s="490"/>
      <c r="CM281" s="490"/>
      <c r="CN281" s="490"/>
      <c r="CO281" s="490"/>
    </row>
    <row r="282" spans="12:93" ht="15.6">
      <c r="L282" s="490"/>
      <c r="M282" s="490"/>
      <c r="N282" s="490"/>
      <c r="O282" s="490"/>
      <c r="P282" s="490"/>
      <c r="Q282" s="490"/>
      <c r="R282" s="490"/>
      <c r="S282" s="490"/>
      <c r="T282" s="490"/>
      <c r="U282" s="490"/>
      <c r="V282" s="490"/>
      <c r="W282" s="490"/>
      <c r="X282" s="490"/>
      <c r="Y282" s="490"/>
      <c r="Z282" s="490"/>
      <c r="AA282" s="490"/>
      <c r="AB282" s="490"/>
      <c r="AC282" s="490"/>
      <c r="AD282" s="490"/>
      <c r="AE282" s="490"/>
      <c r="AF282" s="490"/>
      <c r="AG282" s="490"/>
      <c r="AH282" s="490"/>
      <c r="AI282" s="490"/>
      <c r="AJ282" s="490"/>
      <c r="AK282" s="490"/>
      <c r="AL282" s="490"/>
      <c r="AM282" s="490"/>
      <c r="AN282" s="490"/>
      <c r="AO282" s="490"/>
      <c r="AP282" s="490"/>
      <c r="AQ282" s="490"/>
      <c r="AR282" s="490"/>
      <c r="AS282" s="490"/>
      <c r="AT282" s="490"/>
      <c r="AU282" s="490"/>
      <c r="AV282" s="490"/>
      <c r="AW282" s="490"/>
      <c r="AX282" s="490"/>
      <c r="AY282" s="490"/>
      <c r="AZ282" s="490"/>
      <c r="BA282" s="490"/>
      <c r="BB282" s="490"/>
      <c r="BC282" s="490"/>
      <c r="BD282" s="490"/>
      <c r="BE282" s="490"/>
      <c r="BF282" s="490"/>
      <c r="BG282" s="490"/>
      <c r="BH282" s="490"/>
      <c r="BI282" s="490"/>
      <c r="BJ282" s="490"/>
      <c r="BK282" s="490"/>
      <c r="BL282" s="490"/>
      <c r="BM282" s="490"/>
      <c r="BN282" s="490"/>
      <c r="BO282" s="490"/>
      <c r="BP282" s="490"/>
      <c r="BQ282" s="490"/>
      <c r="BR282" s="490"/>
      <c r="BS282" s="490"/>
      <c r="BT282" s="490"/>
      <c r="BU282" s="490"/>
      <c r="BV282" s="490"/>
      <c r="BW282" s="490"/>
      <c r="BX282" s="490"/>
      <c r="BY282" s="490"/>
      <c r="BZ282" s="490"/>
      <c r="CA282" s="490"/>
      <c r="CB282" s="490"/>
      <c r="CC282" s="490"/>
      <c r="CD282" s="490"/>
      <c r="CE282" s="490"/>
      <c r="CF282" s="490"/>
      <c r="CG282" s="490"/>
      <c r="CH282" s="490"/>
      <c r="CI282" s="490"/>
      <c r="CJ282" s="490"/>
      <c r="CK282" s="490"/>
      <c r="CL282" s="490"/>
      <c r="CM282" s="490"/>
      <c r="CN282" s="490"/>
      <c r="CO282" s="490"/>
    </row>
    <row r="283" spans="12:93" ht="15.6">
      <c r="L283" s="490"/>
      <c r="M283" s="490"/>
      <c r="N283" s="490"/>
      <c r="O283" s="490"/>
      <c r="P283" s="490"/>
      <c r="Q283" s="490"/>
      <c r="R283" s="490"/>
      <c r="S283" s="490"/>
      <c r="T283" s="490"/>
      <c r="U283" s="490"/>
      <c r="V283" s="490"/>
      <c r="W283" s="490"/>
      <c r="X283" s="490"/>
      <c r="Y283" s="490"/>
      <c r="Z283" s="490"/>
      <c r="AA283" s="490"/>
      <c r="AB283" s="490"/>
      <c r="AC283" s="490"/>
      <c r="AD283" s="490"/>
      <c r="AE283" s="490"/>
      <c r="AF283" s="490"/>
      <c r="AG283" s="490"/>
      <c r="AH283" s="490"/>
      <c r="AI283" s="490"/>
      <c r="AJ283" s="490"/>
      <c r="AK283" s="490"/>
      <c r="AL283" s="490"/>
      <c r="AM283" s="490"/>
      <c r="AN283" s="490"/>
      <c r="AO283" s="490"/>
      <c r="AP283" s="490"/>
      <c r="AQ283" s="490"/>
      <c r="AR283" s="490"/>
      <c r="AS283" s="490"/>
      <c r="AT283" s="490"/>
      <c r="AU283" s="490"/>
      <c r="AV283" s="490"/>
      <c r="AW283" s="490"/>
      <c r="AX283" s="490"/>
      <c r="AY283" s="490"/>
      <c r="AZ283" s="490"/>
      <c r="BA283" s="490"/>
      <c r="BB283" s="490"/>
      <c r="BC283" s="490"/>
      <c r="BD283" s="490"/>
      <c r="BE283" s="490"/>
      <c r="BF283" s="490"/>
      <c r="BG283" s="490"/>
      <c r="BH283" s="490"/>
      <c r="BI283" s="490"/>
      <c r="BJ283" s="490"/>
      <c r="BK283" s="490"/>
      <c r="BL283" s="490"/>
      <c r="BM283" s="490"/>
      <c r="BN283" s="490"/>
      <c r="BO283" s="490"/>
      <c r="BP283" s="490"/>
      <c r="BQ283" s="490"/>
      <c r="BR283" s="490"/>
      <c r="BS283" s="490"/>
      <c r="BT283" s="490"/>
      <c r="BU283" s="490"/>
      <c r="BV283" s="490"/>
      <c r="BW283" s="490"/>
      <c r="BX283" s="490"/>
      <c r="BY283" s="490"/>
      <c r="BZ283" s="490"/>
      <c r="CA283" s="490"/>
      <c r="CB283" s="490"/>
      <c r="CC283" s="490"/>
      <c r="CD283" s="490"/>
      <c r="CE283" s="490"/>
      <c r="CF283" s="490"/>
      <c r="CG283" s="490"/>
      <c r="CH283" s="490"/>
      <c r="CI283" s="490"/>
      <c r="CJ283" s="490"/>
      <c r="CK283" s="490"/>
      <c r="CL283" s="490"/>
      <c r="CM283" s="490"/>
      <c r="CN283" s="490"/>
      <c r="CO283" s="490"/>
    </row>
    <row r="284" spans="12:93" ht="15.6">
      <c r="L284" s="490"/>
      <c r="M284" s="490"/>
      <c r="N284" s="490"/>
      <c r="O284" s="490"/>
      <c r="P284" s="490"/>
      <c r="Q284" s="490"/>
      <c r="R284" s="490"/>
      <c r="S284" s="490"/>
      <c r="T284" s="490"/>
      <c r="U284" s="490"/>
      <c r="V284" s="490"/>
      <c r="W284" s="490"/>
      <c r="X284" s="490"/>
      <c r="Y284" s="490"/>
      <c r="Z284" s="490"/>
      <c r="AA284" s="490"/>
      <c r="AB284" s="490"/>
      <c r="AC284" s="490"/>
      <c r="AD284" s="490"/>
      <c r="AE284" s="490"/>
      <c r="AF284" s="490"/>
      <c r="AG284" s="490"/>
      <c r="AH284" s="490"/>
      <c r="AI284" s="490"/>
      <c r="AJ284" s="490"/>
      <c r="AK284" s="490"/>
      <c r="AL284" s="490"/>
      <c r="AM284" s="490"/>
      <c r="AN284" s="490"/>
      <c r="AO284" s="490"/>
      <c r="AP284" s="490"/>
      <c r="AQ284" s="490"/>
      <c r="AR284" s="490"/>
      <c r="AS284" s="490"/>
      <c r="AT284" s="490"/>
      <c r="AU284" s="490"/>
      <c r="AV284" s="490"/>
      <c r="AW284" s="490"/>
      <c r="AX284" s="490"/>
      <c r="AY284" s="490"/>
      <c r="AZ284" s="490"/>
      <c r="BA284" s="490"/>
      <c r="BB284" s="490"/>
      <c r="BC284" s="490"/>
      <c r="BD284" s="490"/>
      <c r="BE284" s="490"/>
      <c r="BF284" s="490"/>
      <c r="BG284" s="490"/>
      <c r="BH284" s="490"/>
      <c r="BI284" s="490"/>
      <c r="BJ284" s="490"/>
      <c r="BK284" s="490"/>
      <c r="BL284" s="490"/>
      <c r="BM284" s="490"/>
      <c r="BN284" s="490"/>
      <c r="BO284" s="490"/>
      <c r="BP284" s="490"/>
      <c r="BQ284" s="490"/>
      <c r="BR284" s="490"/>
      <c r="BS284" s="490"/>
      <c r="BT284" s="490"/>
      <c r="BU284" s="490"/>
      <c r="BV284" s="490"/>
      <c r="BW284" s="490"/>
      <c r="BX284" s="490"/>
      <c r="BY284" s="490"/>
      <c r="BZ284" s="490"/>
      <c r="CA284" s="490"/>
      <c r="CB284" s="490"/>
      <c r="CC284" s="490"/>
      <c r="CD284" s="490"/>
      <c r="CE284" s="490"/>
      <c r="CF284" s="490"/>
      <c r="CG284" s="490"/>
      <c r="CH284" s="490"/>
      <c r="CI284" s="490"/>
      <c r="CJ284" s="490"/>
      <c r="CK284" s="490"/>
      <c r="CL284" s="490"/>
      <c r="CM284" s="490"/>
      <c r="CN284" s="490"/>
      <c r="CO284" s="490"/>
    </row>
    <row r="285" spans="12:93" ht="15.6">
      <c r="L285" s="490"/>
      <c r="M285" s="490"/>
      <c r="N285" s="490"/>
      <c r="O285" s="490"/>
      <c r="P285" s="490"/>
      <c r="Q285" s="490"/>
      <c r="R285" s="490"/>
      <c r="S285" s="490"/>
      <c r="T285" s="490"/>
      <c r="U285" s="490"/>
      <c r="V285" s="490"/>
      <c r="W285" s="490"/>
      <c r="X285" s="490"/>
      <c r="Y285" s="490"/>
      <c r="Z285" s="490"/>
      <c r="AA285" s="490"/>
      <c r="AB285" s="490"/>
      <c r="AC285" s="490"/>
      <c r="AD285" s="490"/>
      <c r="AE285" s="490"/>
      <c r="AF285" s="490"/>
      <c r="AG285" s="490"/>
      <c r="AH285" s="490"/>
      <c r="AI285" s="490"/>
      <c r="AJ285" s="490"/>
      <c r="AK285" s="490"/>
      <c r="AL285" s="490"/>
      <c r="AM285" s="490"/>
      <c r="AN285" s="490"/>
      <c r="AO285" s="490"/>
      <c r="AP285" s="490"/>
      <c r="AQ285" s="490"/>
      <c r="AR285" s="490"/>
      <c r="AS285" s="490"/>
      <c r="AT285" s="490"/>
      <c r="AU285" s="490"/>
      <c r="AV285" s="490"/>
      <c r="AW285" s="490"/>
      <c r="AX285" s="490"/>
      <c r="AY285" s="490"/>
      <c r="AZ285" s="490"/>
      <c r="BA285" s="490"/>
      <c r="BB285" s="490"/>
      <c r="BC285" s="490"/>
      <c r="BD285" s="490"/>
      <c r="BE285" s="490"/>
      <c r="BF285" s="490"/>
      <c r="BG285" s="490"/>
      <c r="BH285" s="490"/>
      <c r="BI285" s="490"/>
      <c r="BJ285" s="490"/>
      <c r="BK285" s="490"/>
      <c r="BL285" s="490"/>
      <c r="BM285" s="490"/>
      <c r="BN285" s="490"/>
      <c r="BO285" s="490"/>
      <c r="BP285" s="490"/>
      <c r="BQ285" s="490"/>
      <c r="BR285" s="490"/>
      <c r="BS285" s="490"/>
      <c r="BT285" s="490"/>
      <c r="BU285" s="490"/>
      <c r="BV285" s="490"/>
      <c r="BW285" s="490"/>
      <c r="BX285" s="490"/>
      <c r="BY285" s="490"/>
      <c r="BZ285" s="490"/>
      <c r="CA285" s="490"/>
      <c r="CB285" s="490"/>
      <c r="CC285" s="490"/>
      <c r="CD285" s="490"/>
      <c r="CE285" s="490"/>
      <c r="CF285" s="490"/>
      <c r="CG285" s="490"/>
      <c r="CH285" s="490"/>
      <c r="CI285" s="490"/>
      <c r="CJ285" s="490"/>
      <c r="CK285" s="490"/>
      <c r="CL285" s="490"/>
      <c r="CM285" s="490"/>
      <c r="CN285" s="490"/>
      <c r="CO285" s="490"/>
    </row>
    <row r="286" spans="12:93" ht="15.6">
      <c r="L286" s="490"/>
      <c r="M286" s="490"/>
      <c r="N286" s="490"/>
      <c r="O286" s="490"/>
      <c r="P286" s="490"/>
      <c r="Q286" s="490"/>
      <c r="R286" s="490"/>
      <c r="S286" s="490"/>
      <c r="T286" s="490"/>
      <c r="U286" s="490"/>
      <c r="V286" s="490"/>
      <c r="W286" s="490"/>
      <c r="X286" s="490"/>
      <c r="Y286" s="490"/>
      <c r="Z286" s="490"/>
      <c r="AA286" s="490"/>
      <c r="AB286" s="490"/>
      <c r="AC286" s="490"/>
      <c r="AD286" s="490"/>
      <c r="AE286" s="490"/>
      <c r="AF286" s="490"/>
      <c r="AG286" s="490"/>
      <c r="AH286" s="490"/>
      <c r="AI286" s="490"/>
      <c r="AJ286" s="490"/>
      <c r="AK286" s="490"/>
      <c r="AL286" s="490"/>
      <c r="AM286" s="490"/>
      <c r="AN286" s="490"/>
      <c r="AO286" s="490"/>
      <c r="AP286" s="490"/>
      <c r="AQ286" s="490"/>
      <c r="AR286" s="490"/>
      <c r="AS286" s="490"/>
      <c r="AT286" s="490"/>
      <c r="AU286" s="490"/>
      <c r="AV286" s="490"/>
      <c r="AW286" s="490"/>
      <c r="AX286" s="490"/>
      <c r="AY286" s="490"/>
      <c r="AZ286" s="490"/>
      <c r="BA286" s="490"/>
      <c r="BB286" s="490"/>
      <c r="BC286" s="490"/>
      <c r="BD286" s="490"/>
      <c r="BE286" s="490"/>
      <c r="BF286" s="490"/>
      <c r="BG286" s="490"/>
      <c r="BH286" s="490"/>
      <c r="BI286" s="490"/>
      <c r="BJ286" s="490"/>
      <c r="BK286" s="490"/>
      <c r="BL286" s="490"/>
      <c r="BM286" s="490"/>
      <c r="BN286" s="490"/>
      <c r="BO286" s="490"/>
      <c r="BP286" s="490"/>
      <c r="BQ286" s="490"/>
      <c r="BR286" s="490"/>
      <c r="BS286" s="490"/>
      <c r="BT286" s="490"/>
      <c r="BU286" s="490"/>
      <c r="BV286" s="490"/>
      <c r="BW286" s="490"/>
      <c r="BX286" s="490"/>
      <c r="BY286" s="490"/>
      <c r="BZ286" s="490"/>
      <c r="CA286" s="490"/>
      <c r="CB286" s="490"/>
      <c r="CC286" s="490"/>
      <c r="CD286" s="490"/>
      <c r="CE286" s="490"/>
      <c r="CF286" s="490"/>
      <c r="CG286" s="490"/>
      <c r="CH286" s="490"/>
      <c r="CI286" s="490"/>
      <c r="CJ286" s="490"/>
      <c r="CK286" s="490"/>
      <c r="CL286" s="490"/>
      <c r="CM286" s="490"/>
      <c r="CN286" s="490"/>
      <c r="CO286" s="490"/>
    </row>
    <row r="287" spans="12:93" ht="15.6">
      <c r="L287" s="490"/>
      <c r="M287" s="490"/>
      <c r="N287" s="490"/>
      <c r="O287" s="490"/>
      <c r="P287" s="490"/>
      <c r="Q287" s="490"/>
      <c r="R287" s="490"/>
      <c r="S287" s="490"/>
      <c r="T287" s="490"/>
      <c r="U287" s="490"/>
      <c r="V287" s="490"/>
      <c r="W287" s="490"/>
      <c r="X287" s="490"/>
      <c r="Y287" s="490"/>
      <c r="Z287" s="490"/>
      <c r="AA287" s="490"/>
      <c r="AB287" s="490"/>
      <c r="AC287" s="490"/>
      <c r="AD287" s="490"/>
      <c r="AE287" s="490"/>
      <c r="AF287" s="490"/>
      <c r="AG287" s="490"/>
      <c r="AH287" s="490"/>
      <c r="AI287" s="490"/>
      <c r="AJ287" s="490"/>
      <c r="AK287" s="490"/>
      <c r="AL287" s="490"/>
      <c r="AM287" s="490"/>
      <c r="AN287" s="490"/>
      <c r="AO287" s="490"/>
      <c r="AP287" s="490"/>
      <c r="AQ287" s="490"/>
      <c r="AR287" s="490"/>
      <c r="AS287" s="490"/>
      <c r="AT287" s="490"/>
      <c r="AU287" s="490"/>
      <c r="AV287" s="490"/>
      <c r="AW287" s="490"/>
      <c r="AX287" s="490"/>
      <c r="AY287" s="490"/>
      <c r="AZ287" s="490"/>
      <c r="BA287" s="490"/>
      <c r="BB287" s="490"/>
      <c r="BC287" s="490"/>
      <c r="BD287" s="490"/>
      <c r="BE287" s="490"/>
      <c r="BF287" s="490"/>
      <c r="BG287" s="490"/>
      <c r="BH287" s="490"/>
      <c r="BI287" s="490"/>
      <c r="BJ287" s="490"/>
      <c r="BK287" s="490"/>
      <c r="BL287" s="490"/>
      <c r="BM287" s="490"/>
      <c r="BN287" s="490"/>
      <c r="BO287" s="490"/>
      <c r="BP287" s="490"/>
      <c r="BQ287" s="490"/>
      <c r="BR287" s="490"/>
      <c r="BS287" s="490"/>
      <c r="BT287" s="490"/>
      <c r="BU287" s="490"/>
      <c r="BV287" s="490"/>
      <c r="BW287" s="490"/>
      <c r="BX287" s="490"/>
      <c r="BY287" s="490"/>
      <c r="BZ287" s="490"/>
      <c r="CA287" s="490"/>
      <c r="CB287" s="490"/>
      <c r="CC287" s="490"/>
      <c r="CD287" s="490"/>
      <c r="CE287" s="490"/>
      <c r="CF287" s="490"/>
      <c r="CG287" s="490"/>
      <c r="CH287" s="490"/>
      <c r="CI287" s="490"/>
      <c r="CJ287" s="490"/>
      <c r="CK287" s="490"/>
      <c r="CL287" s="490"/>
      <c r="CM287" s="490"/>
      <c r="CN287" s="490"/>
      <c r="CO287" s="490"/>
    </row>
    <row r="288" spans="12:93" ht="15.6">
      <c r="L288" s="490"/>
      <c r="M288" s="490"/>
      <c r="N288" s="490"/>
      <c r="O288" s="490"/>
      <c r="P288" s="490"/>
      <c r="Q288" s="490"/>
      <c r="R288" s="490"/>
      <c r="S288" s="490"/>
      <c r="T288" s="490"/>
      <c r="U288" s="490"/>
      <c r="V288" s="490"/>
      <c r="W288" s="490"/>
      <c r="X288" s="490"/>
      <c r="Y288" s="490"/>
      <c r="Z288" s="490"/>
      <c r="AA288" s="490"/>
      <c r="AB288" s="490"/>
      <c r="AC288" s="490"/>
      <c r="AD288" s="490"/>
      <c r="AE288" s="490"/>
      <c r="AF288" s="490"/>
      <c r="AG288" s="490"/>
      <c r="AH288" s="490"/>
      <c r="AI288" s="490"/>
      <c r="AJ288" s="490"/>
      <c r="AK288" s="490"/>
      <c r="AL288" s="490"/>
      <c r="AM288" s="490"/>
      <c r="AN288" s="490"/>
      <c r="AO288" s="490"/>
      <c r="AP288" s="490"/>
      <c r="AQ288" s="490"/>
      <c r="AR288" s="490"/>
      <c r="AS288" s="490"/>
      <c r="AT288" s="490"/>
      <c r="AU288" s="490"/>
      <c r="AV288" s="490"/>
      <c r="AW288" s="490"/>
      <c r="AX288" s="490"/>
      <c r="AY288" s="490"/>
      <c r="AZ288" s="490"/>
      <c r="BA288" s="490"/>
      <c r="BB288" s="490"/>
      <c r="BC288" s="490"/>
      <c r="BD288" s="490"/>
      <c r="BE288" s="490"/>
      <c r="BF288" s="490"/>
      <c r="BG288" s="490"/>
      <c r="BH288" s="490"/>
      <c r="BI288" s="490"/>
      <c r="BJ288" s="490"/>
      <c r="BK288" s="490"/>
      <c r="BL288" s="490"/>
      <c r="BM288" s="490"/>
      <c r="BN288" s="490"/>
      <c r="BO288" s="490"/>
      <c r="BP288" s="490"/>
      <c r="BQ288" s="490"/>
      <c r="BR288" s="490"/>
      <c r="BS288" s="490"/>
      <c r="BT288" s="490"/>
      <c r="BU288" s="490"/>
      <c r="BV288" s="490"/>
      <c r="BW288" s="490"/>
      <c r="BX288" s="490"/>
      <c r="BY288" s="490"/>
      <c r="BZ288" s="490"/>
      <c r="CA288" s="490"/>
      <c r="CB288" s="490"/>
      <c r="CC288" s="490"/>
      <c r="CD288" s="490"/>
      <c r="CE288" s="490"/>
      <c r="CF288" s="490"/>
      <c r="CG288" s="490"/>
      <c r="CH288" s="490"/>
      <c r="CI288" s="490"/>
      <c r="CJ288" s="490"/>
      <c r="CK288" s="490"/>
      <c r="CL288" s="490"/>
      <c r="CM288" s="490"/>
      <c r="CN288" s="490"/>
      <c r="CO288" s="490"/>
    </row>
    <row r="289" spans="12:93" ht="15.6">
      <c r="L289" s="490"/>
      <c r="M289" s="490"/>
      <c r="N289" s="490"/>
      <c r="O289" s="490"/>
      <c r="P289" s="490"/>
      <c r="Q289" s="490"/>
      <c r="R289" s="490"/>
      <c r="S289" s="490"/>
      <c r="T289" s="490"/>
      <c r="U289" s="490"/>
      <c r="V289" s="490"/>
      <c r="W289" s="490"/>
      <c r="X289" s="490"/>
      <c r="Y289" s="490"/>
      <c r="Z289" s="490"/>
      <c r="AA289" s="490"/>
      <c r="AB289" s="490"/>
      <c r="AC289" s="490"/>
      <c r="AD289" s="490"/>
      <c r="AE289" s="490"/>
      <c r="AF289" s="490"/>
      <c r="AG289" s="490"/>
      <c r="AH289" s="490"/>
      <c r="AI289" s="490"/>
      <c r="AJ289" s="490"/>
      <c r="AK289" s="490"/>
      <c r="AL289" s="490"/>
      <c r="AM289" s="490"/>
      <c r="AN289" s="490"/>
      <c r="AO289" s="490"/>
      <c r="AP289" s="490"/>
      <c r="AQ289" s="490"/>
      <c r="AR289" s="490"/>
      <c r="AS289" s="490"/>
      <c r="AT289" s="490"/>
      <c r="AU289" s="490"/>
      <c r="AV289" s="490"/>
      <c r="AW289" s="490"/>
      <c r="AX289" s="490"/>
      <c r="AY289" s="490"/>
      <c r="AZ289" s="490"/>
      <c r="BA289" s="490"/>
      <c r="BB289" s="490"/>
      <c r="BC289" s="490"/>
      <c r="BD289" s="490"/>
      <c r="BE289" s="490"/>
      <c r="BF289" s="490"/>
      <c r="BG289" s="490"/>
      <c r="BH289" s="490"/>
      <c r="BI289" s="490"/>
      <c r="BJ289" s="490"/>
      <c r="BK289" s="490"/>
      <c r="BL289" s="490"/>
      <c r="BM289" s="490"/>
      <c r="BN289" s="490"/>
      <c r="BO289" s="490"/>
      <c r="BP289" s="490"/>
      <c r="BQ289" s="490"/>
      <c r="BR289" s="490"/>
      <c r="BS289" s="490"/>
      <c r="BT289" s="490"/>
      <c r="BU289" s="490"/>
      <c r="BV289" s="490"/>
      <c r="BW289" s="490"/>
      <c r="BX289" s="490"/>
      <c r="BY289" s="490"/>
      <c r="BZ289" s="490"/>
      <c r="CA289" s="490"/>
      <c r="CB289" s="490"/>
      <c r="CC289" s="490"/>
      <c r="CD289" s="490"/>
      <c r="CE289" s="490"/>
      <c r="CF289" s="490"/>
      <c r="CG289" s="490"/>
      <c r="CH289" s="490"/>
      <c r="CI289" s="490"/>
      <c r="CJ289" s="490"/>
      <c r="CK289" s="490"/>
      <c r="CL289" s="490"/>
      <c r="CM289" s="490"/>
      <c r="CN289" s="490"/>
      <c r="CO289" s="490"/>
    </row>
    <row r="290" spans="12:93" ht="15.6">
      <c r="L290" s="490"/>
      <c r="M290" s="490"/>
      <c r="N290" s="490"/>
      <c r="O290" s="490"/>
      <c r="P290" s="490"/>
      <c r="Q290" s="490"/>
      <c r="R290" s="490"/>
      <c r="S290" s="490"/>
      <c r="T290" s="490"/>
      <c r="U290" s="490"/>
      <c r="V290" s="490"/>
      <c r="W290" s="490"/>
      <c r="X290" s="490"/>
      <c r="Y290" s="490"/>
      <c r="Z290" s="490"/>
      <c r="AA290" s="490"/>
      <c r="AB290" s="490"/>
      <c r="AC290" s="490"/>
      <c r="AD290" s="490"/>
      <c r="AE290" s="490"/>
      <c r="AF290" s="490"/>
      <c r="AG290" s="490"/>
      <c r="AH290" s="490"/>
      <c r="AI290" s="490"/>
      <c r="AJ290" s="490"/>
      <c r="AK290" s="490"/>
      <c r="AL290" s="490"/>
      <c r="AM290" s="490"/>
      <c r="AN290" s="490"/>
      <c r="AO290" s="490"/>
      <c r="AP290" s="490"/>
      <c r="AQ290" s="490"/>
      <c r="AR290" s="490"/>
      <c r="AS290" s="490"/>
      <c r="AT290" s="490"/>
      <c r="AU290" s="490"/>
      <c r="AV290" s="490"/>
      <c r="AW290" s="490"/>
      <c r="AX290" s="490"/>
      <c r="AY290" s="490"/>
      <c r="AZ290" s="490"/>
      <c r="BA290" s="490"/>
      <c r="BB290" s="490"/>
      <c r="BC290" s="490"/>
      <c r="BD290" s="490"/>
      <c r="BE290" s="490"/>
      <c r="BF290" s="490"/>
      <c r="BG290" s="490"/>
      <c r="BH290" s="490"/>
      <c r="BI290" s="490"/>
      <c r="BJ290" s="490"/>
      <c r="BK290" s="490"/>
      <c r="BL290" s="490"/>
      <c r="BM290" s="490"/>
      <c r="BN290" s="490"/>
      <c r="BO290" s="490"/>
      <c r="BP290" s="490"/>
      <c r="BQ290" s="490"/>
      <c r="BR290" s="490"/>
      <c r="BS290" s="490"/>
      <c r="BT290" s="490"/>
      <c r="BU290" s="490"/>
      <c r="BV290" s="490"/>
      <c r="BW290" s="490"/>
      <c r="BX290" s="490"/>
      <c r="BY290" s="490"/>
      <c r="BZ290" s="490"/>
      <c r="CA290" s="490"/>
      <c r="CB290" s="490"/>
      <c r="CC290" s="490"/>
      <c r="CD290" s="490"/>
      <c r="CE290" s="490"/>
      <c r="CF290" s="490"/>
      <c r="CG290" s="490"/>
      <c r="CH290" s="490"/>
      <c r="CI290" s="490"/>
      <c r="CJ290" s="490"/>
      <c r="CK290" s="490"/>
      <c r="CL290" s="490"/>
      <c r="CM290" s="490"/>
      <c r="CN290" s="490"/>
      <c r="CO290" s="490"/>
    </row>
    <row r="291" spans="12:93" ht="15.6">
      <c r="L291" s="490"/>
      <c r="M291" s="490"/>
      <c r="N291" s="490"/>
      <c r="O291" s="490"/>
      <c r="P291" s="490"/>
      <c r="Q291" s="490"/>
      <c r="R291" s="490"/>
      <c r="S291" s="490"/>
      <c r="T291" s="490"/>
      <c r="U291" s="490"/>
      <c r="V291" s="490"/>
      <c r="W291" s="490"/>
      <c r="X291" s="490"/>
      <c r="Y291" s="490"/>
      <c r="Z291" s="490"/>
      <c r="AA291" s="490"/>
      <c r="AB291" s="490"/>
      <c r="AC291" s="490"/>
      <c r="AD291" s="490"/>
      <c r="AE291" s="490"/>
      <c r="AF291" s="490"/>
      <c r="AG291" s="490"/>
      <c r="AH291" s="490"/>
      <c r="AI291" s="490"/>
      <c r="AJ291" s="490"/>
      <c r="AK291" s="490"/>
      <c r="AL291" s="490"/>
      <c r="AM291" s="490"/>
      <c r="AN291" s="490"/>
      <c r="AO291" s="490"/>
      <c r="AP291" s="490"/>
      <c r="AQ291" s="490"/>
      <c r="AR291" s="490"/>
      <c r="AS291" s="490"/>
      <c r="AT291" s="490"/>
      <c r="AU291" s="490"/>
      <c r="AV291" s="490"/>
      <c r="AW291" s="490"/>
      <c r="AX291" s="490"/>
      <c r="AY291" s="490"/>
      <c r="AZ291" s="490"/>
      <c r="BA291" s="490"/>
      <c r="BB291" s="490"/>
      <c r="BC291" s="490"/>
      <c r="BD291" s="490"/>
      <c r="BE291" s="490"/>
      <c r="BF291" s="490"/>
      <c r="BG291" s="490"/>
      <c r="BH291" s="490"/>
      <c r="BI291" s="490"/>
      <c r="BJ291" s="490"/>
      <c r="BK291" s="490"/>
      <c r="BL291" s="490"/>
      <c r="BM291" s="490"/>
      <c r="BN291" s="490"/>
      <c r="BO291" s="490"/>
      <c r="BP291" s="490"/>
      <c r="BQ291" s="490"/>
      <c r="BR291" s="490"/>
      <c r="BS291" s="490"/>
      <c r="BT291" s="490"/>
      <c r="BU291" s="490"/>
      <c r="BV291" s="490"/>
      <c r="BW291" s="490"/>
      <c r="BX291" s="490"/>
      <c r="BY291" s="490"/>
      <c r="BZ291" s="490"/>
      <c r="CA291" s="490"/>
      <c r="CB291" s="490"/>
      <c r="CC291" s="490"/>
      <c r="CD291" s="490"/>
      <c r="CE291" s="490"/>
      <c r="CF291" s="490"/>
      <c r="CG291" s="490"/>
      <c r="CH291" s="490"/>
      <c r="CI291" s="490"/>
      <c r="CJ291" s="490"/>
      <c r="CK291" s="490"/>
      <c r="CL291" s="490"/>
      <c r="CM291" s="490"/>
      <c r="CN291" s="490"/>
      <c r="CO291" s="490"/>
    </row>
    <row r="292" spans="12:93" ht="15.6">
      <c r="L292" s="490"/>
      <c r="M292" s="490"/>
      <c r="N292" s="490"/>
      <c r="O292" s="490"/>
      <c r="P292" s="490"/>
      <c r="Q292" s="490"/>
      <c r="R292" s="490"/>
      <c r="S292" s="490"/>
      <c r="T292" s="490"/>
      <c r="U292" s="490"/>
      <c r="V292" s="490"/>
      <c r="W292" s="490"/>
      <c r="X292" s="490"/>
      <c r="Y292" s="490"/>
      <c r="Z292" s="490"/>
      <c r="AA292" s="490"/>
      <c r="AB292" s="490"/>
      <c r="AC292" s="490"/>
      <c r="AD292" s="490"/>
      <c r="AE292" s="490"/>
      <c r="AF292" s="490"/>
      <c r="AG292" s="490"/>
      <c r="AH292" s="490"/>
      <c r="AI292" s="490"/>
      <c r="AJ292" s="490"/>
      <c r="AK292" s="490"/>
      <c r="AL292" s="490"/>
      <c r="AM292" s="490"/>
      <c r="AN292" s="490"/>
      <c r="AO292" s="490"/>
      <c r="AP292" s="490"/>
      <c r="AQ292" s="490"/>
      <c r="AR292" s="490"/>
      <c r="AS292" s="490"/>
      <c r="AT292" s="490"/>
      <c r="AU292" s="490"/>
      <c r="AV292" s="490"/>
      <c r="AW292" s="490"/>
      <c r="AX292" s="490"/>
      <c r="AY292" s="490"/>
      <c r="AZ292" s="490"/>
      <c r="BA292" s="490"/>
      <c r="BB292" s="490"/>
      <c r="BC292" s="490"/>
      <c r="BD292" s="490"/>
      <c r="BE292" s="490"/>
      <c r="BF292" s="490"/>
      <c r="BG292" s="490"/>
      <c r="BH292" s="490"/>
      <c r="BI292" s="490"/>
      <c r="BJ292" s="490"/>
      <c r="BK292" s="490"/>
      <c r="BL292" s="490"/>
      <c r="BM292" s="490"/>
      <c r="BN292" s="490"/>
      <c r="BO292" s="490"/>
      <c r="BP292" s="490"/>
      <c r="BQ292" s="490"/>
      <c r="BR292" s="490"/>
      <c r="BS292" s="490"/>
      <c r="BT292" s="490"/>
      <c r="BU292" s="490"/>
      <c r="BV292" s="490"/>
      <c r="BW292" s="490"/>
      <c r="BX292" s="490"/>
      <c r="BY292" s="490"/>
      <c r="BZ292" s="490"/>
      <c r="CA292" s="490"/>
      <c r="CB292" s="490"/>
      <c r="CC292" s="490"/>
      <c r="CD292" s="490"/>
      <c r="CE292" s="490"/>
      <c r="CF292" s="490"/>
      <c r="CG292" s="490"/>
      <c r="CH292" s="490"/>
      <c r="CI292" s="490"/>
      <c r="CJ292" s="490"/>
      <c r="CK292" s="490"/>
      <c r="CL292" s="490"/>
      <c r="CM292" s="490"/>
      <c r="CN292" s="490"/>
      <c r="CO292" s="490"/>
    </row>
    <row r="293" spans="12:93" ht="15.6">
      <c r="L293" s="490"/>
      <c r="M293" s="490"/>
      <c r="N293" s="490"/>
      <c r="O293" s="490"/>
      <c r="P293" s="490"/>
      <c r="Q293" s="490"/>
      <c r="R293" s="490"/>
      <c r="S293" s="490"/>
      <c r="T293" s="490"/>
      <c r="U293" s="490"/>
      <c r="V293" s="490"/>
      <c r="W293" s="490"/>
      <c r="X293" s="490"/>
      <c r="Y293" s="490"/>
      <c r="Z293" s="490"/>
      <c r="AA293" s="490"/>
      <c r="AB293" s="490"/>
      <c r="AC293" s="490"/>
      <c r="AD293" s="490"/>
      <c r="AE293" s="490"/>
      <c r="AF293" s="490"/>
      <c r="AG293" s="490"/>
      <c r="AH293" s="490"/>
      <c r="AI293" s="490"/>
      <c r="AJ293" s="490"/>
      <c r="AK293" s="490"/>
      <c r="AL293" s="490"/>
      <c r="AM293" s="490"/>
      <c r="AN293" s="490"/>
      <c r="AO293" s="490"/>
      <c r="AP293" s="490"/>
      <c r="AQ293" s="490"/>
      <c r="AR293" s="490"/>
      <c r="AS293" s="490"/>
      <c r="AT293" s="490"/>
      <c r="AU293" s="490"/>
      <c r="AV293" s="490"/>
      <c r="AW293" s="490"/>
      <c r="AX293" s="490"/>
      <c r="AY293" s="490"/>
      <c r="AZ293" s="490"/>
      <c r="BA293" s="490"/>
      <c r="BB293" s="490"/>
      <c r="BC293" s="490"/>
      <c r="BD293" s="490"/>
      <c r="BE293" s="490"/>
      <c r="BF293" s="490"/>
      <c r="BG293" s="490"/>
      <c r="BH293" s="490"/>
      <c r="BI293" s="490"/>
      <c r="BJ293" s="490"/>
      <c r="BK293" s="490"/>
      <c r="BL293" s="490"/>
      <c r="BM293" s="490"/>
      <c r="BN293" s="490"/>
      <c r="BO293" s="490"/>
      <c r="BP293" s="490"/>
      <c r="BQ293" s="490"/>
      <c r="BR293" s="490"/>
      <c r="BS293" s="490"/>
      <c r="BT293" s="490"/>
      <c r="BU293" s="490"/>
      <c r="BV293" s="490"/>
      <c r="BW293" s="490"/>
      <c r="BX293" s="490"/>
      <c r="BY293" s="490"/>
      <c r="BZ293" s="490"/>
      <c r="CA293" s="490"/>
      <c r="CB293" s="490"/>
      <c r="CC293" s="490"/>
      <c r="CD293" s="490"/>
      <c r="CE293" s="490"/>
      <c r="CF293" s="490"/>
      <c r="CG293" s="490"/>
      <c r="CH293" s="490"/>
      <c r="CI293" s="490"/>
      <c r="CJ293" s="490"/>
      <c r="CK293" s="490"/>
      <c r="CL293" s="490"/>
      <c r="CM293" s="490"/>
      <c r="CN293" s="490"/>
      <c r="CO293" s="490"/>
    </row>
    <row r="294" spans="12:93" ht="15.6">
      <c r="L294" s="490"/>
      <c r="M294" s="490"/>
      <c r="N294" s="490"/>
      <c r="O294" s="490"/>
      <c r="P294" s="490"/>
      <c r="Q294" s="490"/>
      <c r="R294" s="490"/>
      <c r="S294" s="490"/>
      <c r="T294" s="490"/>
      <c r="U294" s="490"/>
      <c r="V294" s="490"/>
      <c r="W294" s="490"/>
      <c r="X294" s="490"/>
      <c r="Y294" s="490"/>
      <c r="Z294" s="490"/>
      <c r="AA294" s="490"/>
      <c r="AB294" s="490"/>
      <c r="AC294" s="490"/>
      <c r="AD294" s="490"/>
      <c r="AE294" s="490"/>
      <c r="AF294" s="490"/>
      <c r="AG294" s="490"/>
      <c r="AH294" s="490"/>
      <c r="AI294" s="490"/>
      <c r="AJ294" s="490"/>
      <c r="AK294" s="490"/>
      <c r="AL294" s="490"/>
      <c r="AM294" s="490"/>
      <c r="AN294" s="490"/>
      <c r="AO294" s="490"/>
      <c r="AP294" s="490"/>
      <c r="AQ294" s="490"/>
      <c r="AR294" s="490"/>
      <c r="AS294" s="490"/>
      <c r="AT294" s="490"/>
      <c r="AU294" s="490"/>
      <c r="AV294" s="490"/>
      <c r="AW294" s="490"/>
      <c r="AX294" s="490"/>
      <c r="AY294" s="490"/>
      <c r="AZ294" s="490"/>
      <c r="BA294" s="490"/>
      <c r="BB294" s="490"/>
      <c r="BC294" s="490"/>
      <c r="BD294" s="490"/>
      <c r="BE294" s="490"/>
      <c r="BF294" s="490"/>
      <c r="BG294" s="490"/>
      <c r="BH294" s="490"/>
      <c r="BI294" s="490"/>
      <c r="BJ294" s="490"/>
      <c r="BK294" s="490"/>
      <c r="BL294" s="490"/>
      <c r="BM294" s="490"/>
      <c r="BN294" s="490"/>
      <c r="BO294" s="490"/>
      <c r="BP294" s="490"/>
      <c r="BQ294" s="490"/>
      <c r="BR294" s="490"/>
      <c r="BS294" s="490"/>
      <c r="BT294" s="490"/>
      <c r="BU294" s="490"/>
      <c r="BV294" s="490"/>
      <c r="BW294" s="490"/>
      <c r="BX294" s="490"/>
      <c r="BY294" s="490"/>
      <c r="BZ294" s="490"/>
      <c r="CA294" s="490"/>
      <c r="CB294" s="490"/>
      <c r="CC294" s="490"/>
      <c r="CD294" s="490"/>
      <c r="CE294" s="490"/>
      <c r="CF294" s="490"/>
      <c r="CG294" s="490"/>
      <c r="CH294" s="490"/>
      <c r="CI294" s="490"/>
      <c r="CJ294" s="490"/>
      <c r="CK294" s="490"/>
      <c r="CL294" s="490"/>
      <c r="CM294" s="490"/>
      <c r="CN294" s="490"/>
      <c r="CO294" s="490"/>
    </row>
    <row r="295" spans="12:93" ht="15.6">
      <c r="L295" s="490"/>
      <c r="M295" s="490"/>
      <c r="N295" s="490"/>
      <c r="O295" s="490"/>
      <c r="P295" s="490"/>
      <c r="Q295" s="490"/>
      <c r="R295" s="490"/>
      <c r="S295" s="490"/>
      <c r="T295" s="490"/>
      <c r="U295" s="490"/>
      <c r="V295" s="490"/>
      <c r="W295" s="490"/>
      <c r="X295" s="490"/>
      <c r="Y295" s="490"/>
      <c r="Z295" s="490"/>
      <c r="AA295" s="490"/>
      <c r="AB295" s="490"/>
      <c r="AC295" s="490"/>
      <c r="AD295" s="490"/>
      <c r="AE295" s="490"/>
      <c r="AF295" s="490"/>
      <c r="AG295" s="490"/>
      <c r="AH295" s="490"/>
      <c r="AI295" s="490"/>
      <c r="AJ295" s="490"/>
      <c r="AK295" s="490"/>
      <c r="AL295" s="490"/>
      <c r="AM295" s="490"/>
      <c r="AN295" s="490"/>
      <c r="AO295" s="490"/>
      <c r="AP295" s="490"/>
      <c r="AQ295" s="490"/>
      <c r="AR295" s="490"/>
      <c r="AS295" s="490"/>
      <c r="AT295" s="490"/>
      <c r="AU295" s="490"/>
      <c r="AV295" s="490"/>
      <c r="AW295" s="490"/>
      <c r="AX295" s="490"/>
      <c r="AY295" s="490"/>
      <c r="AZ295" s="490"/>
      <c r="BA295" s="490"/>
      <c r="BB295" s="490"/>
      <c r="BC295" s="490"/>
      <c r="BD295" s="490"/>
      <c r="BE295" s="490"/>
      <c r="BF295" s="490"/>
      <c r="BG295" s="490"/>
      <c r="BH295" s="490"/>
      <c r="BI295" s="490"/>
      <c r="BJ295" s="490"/>
      <c r="BK295" s="490"/>
      <c r="BL295" s="490"/>
      <c r="BM295" s="490"/>
      <c r="BN295" s="490"/>
      <c r="BO295" s="490"/>
      <c r="BP295" s="490"/>
      <c r="BQ295" s="490"/>
      <c r="BR295" s="490"/>
      <c r="BS295" s="490"/>
      <c r="BT295" s="490"/>
      <c r="BU295" s="490"/>
      <c r="BV295" s="490"/>
      <c r="BW295" s="490"/>
      <c r="BX295" s="490"/>
      <c r="BY295" s="490"/>
      <c r="BZ295" s="490"/>
      <c r="CA295" s="490"/>
      <c r="CB295" s="490"/>
      <c r="CC295" s="490"/>
      <c r="CD295" s="490"/>
      <c r="CE295" s="490"/>
      <c r="CF295" s="490"/>
      <c r="CG295" s="490"/>
      <c r="CH295" s="490"/>
      <c r="CI295" s="490"/>
      <c r="CJ295" s="490"/>
      <c r="CK295" s="490"/>
      <c r="CL295" s="490"/>
      <c r="CM295" s="490"/>
      <c r="CN295" s="490"/>
      <c r="CO295" s="490"/>
    </row>
    <row r="296" spans="12:93" ht="15.6">
      <c r="L296" s="490"/>
      <c r="M296" s="490"/>
      <c r="N296" s="490"/>
      <c r="O296" s="490"/>
      <c r="P296" s="490"/>
      <c r="Q296" s="490"/>
      <c r="R296" s="490"/>
      <c r="S296" s="490"/>
      <c r="T296" s="490"/>
      <c r="U296" s="490"/>
      <c r="V296" s="490"/>
      <c r="W296" s="490"/>
      <c r="X296" s="490"/>
      <c r="Y296" s="490"/>
      <c r="Z296" s="490"/>
      <c r="AA296" s="490"/>
      <c r="AB296" s="490"/>
      <c r="AC296" s="490"/>
      <c r="AD296" s="490"/>
      <c r="AE296" s="490"/>
      <c r="AF296" s="490"/>
      <c r="AG296" s="490"/>
      <c r="AH296" s="490"/>
      <c r="AI296" s="490"/>
      <c r="AJ296" s="490"/>
      <c r="AK296" s="490"/>
      <c r="AL296" s="490"/>
      <c r="AM296" s="490"/>
      <c r="AN296" s="490"/>
      <c r="AO296" s="490"/>
      <c r="AP296" s="490"/>
      <c r="AQ296" s="490"/>
      <c r="AR296" s="490"/>
      <c r="AS296" s="490"/>
      <c r="AT296" s="490"/>
      <c r="AU296" s="490"/>
      <c r="AV296" s="490"/>
      <c r="AW296" s="490"/>
      <c r="AX296" s="490"/>
      <c r="AY296" s="490"/>
      <c r="AZ296" s="490"/>
      <c r="BA296" s="490"/>
      <c r="BB296" s="490"/>
      <c r="BC296" s="490"/>
      <c r="BD296" s="490"/>
      <c r="BE296" s="490"/>
      <c r="BF296" s="490"/>
      <c r="BG296" s="490"/>
      <c r="BH296" s="490"/>
      <c r="BI296" s="490"/>
      <c r="BJ296" s="490"/>
      <c r="BK296" s="490"/>
      <c r="BL296" s="490"/>
      <c r="BM296" s="490"/>
      <c r="BN296" s="490"/>
      <c r="BO296" s="490"/>
      <c r="BP296" s="490"/>
      <c r="BQ296" s="490"/>
      <c r="BR296" s="490"/>
      <c r="BS296" s="490"/>
      <c r="BT296" s="490"/>
      <c r="BU296" s="490"/>
      <c r="BV296" s="490"/>
      <c r="BW296" s="490"/>
      <c r="BX296" s="490"/>
      <c r="BY296" s="490"/>
      <c r="BZ296" s="490"/>
      <c r="CA296" s="490"/>
      <c r="CB296" s="490"/>
      <c r="CC296" s="490"/>
      <c r="CD296" s="490"/>
      <c r="CE296" s="490"/>
      <c r="CF296" s="490"/>
      <c r="CG296" s="490"/>
      <c r="CH296" s="490"/>
      <c r="CI296" s="490"/>
      <c r="CJ296" s="490"/>
      <c r="CK296" s="490"/>
      <c r="CL296" s="490"/>
      <c r="CM296" s="490"/>
      <c r="CN296" s="490"/>
      <c r="CO296" s="490"/>
    </row>
    <row r="297" spans="12:93" ht="15.6">
      <c r="L297" s="490"/>
      <c r="M297" s="490"/>
      <c r="N297" s="490"/>
      <c r="O297" s="490"/>
      <c r="P297" s="490"/>
      <c r="Q297" s="490"/>
      <c r="R297" s="490"/>
      <c r="S297" s="490"/>
      <c r="T297" s="490"/>
      <c r="U297" s="490"/>
      <c r="V297" s="490"/>
      <c r="W297" s="490"/>
      <c r="X297" s="490"/>
      <c r="Y297" s="490"/>
      <c r="Z297" s="490"/>
      <c r="AA297" s="490"/>
      <c r="AB297" s="490"/>
      <c r="AC297" s="490"/>
      <c r="AD297" s="490"/>
      <c r="AE297" s="490"/>
      <c r="AF297" s="490"/>
      <c r="AG297" s="490"/>
      <c r="AH297" s="490"/>
      <c r="AI297" s="490"/>
      <c r="AJ297" s="490"/>
      <c r="AK297" s="490"/>
      <c r="AL297" s="490"/>
      <c r="AM297" s="490"/>
      <c r="AN297" s="490"/>
      <c r="AO297" s="490"/>
      <c r="AP297" s="490"/>
      <c r="AQ297" s="490"/>
      <c r="AR297" s="490"/>
      <c r="AS297" s="490"/>
      <c r="AT297" s="490"/>
      <c r="AU297" s="490"/>
      <c r="AV297" s="490"/>
      <c r="AW297" s="490"/>
      <c r="AX297" s="490"/>
      <c r="AY297" s="490"/>
      <c r="AZ297" s="490"/>
      <c r="BA297" s="490"/>
      <c r="BB297" s="490"/>
      <c r="BC297" s="490"/>
      <c r="BD297" s="490"/>
      <c r="BE297" s="490"/>
      <c r="BF297" s="490"/>
      <c r="BG297" s="490"/>
      <c r="BH297" s="490"/>
      <c r="BI297" s="490"/>
      <c r="BJ297" s="490"/>
      <c r="BK297" s="490"/>
      <c r="BL297" s="490"/>
      <c r="BM297" s="490"/>
      <c r="BN297" s="490"/>
      <c r="BO297" s="490"/>
      <c r="BP297" s="490"/>
      <c r="BQ297" s="490"/>
      <c r="BR297" s="490"/>
      <c r="BS297" s="490"/>
      <c r="BT297" s="490"/>
      <c r="BU297" s="490"/>
      <c r="BV297" s="490"/>
      <c r="BW297" s="490"/>
      <c r="BX297" s="490"/>
      <c r="BY297" s="490"/>
      <c r="BZ297" s="490"/>
      <c r="CA297" s="490"/>
      <c r="CB297" s="490"/>
      <c r="CC297" s="490"/>
      <c r="CD297" s="490"/>
      <c r="CE297" s="490"/>
      <c r="CF297" s="490"/>
      <c r="CG297" s="490"/>
      <c r="CH297" s="490"/>
      <c r="CI297" s="490"/>
      <c r="CJ297" s="490"/>
      <c r="CK297" s="490"/>
      <c r="CL297" s="490"/>
      <c r="CM297" s="490"/>
      <c r="CN297" s="490"/>
      <c r="CO297" s="490"/>
    </row>
    <row r="298" spans="12:93" ht="15.6">
      <c r="L298" s="490"/>
      <c r="M298" s="490"/>
      <c r="N298" s="490"/>
      <c r="O298" s="490"/>
      <c r="P298" s="490"/>
      <c r="Q298" s="490"/>
      <c r="R298" s="490"/>
      <c r="S298" s="490"/>
      <c r="T298" s="490"/>
      <c r="U298" s="490"/>
      <c r="V298" s="490"/>
      <c r="W298" s="490"/>
      <c r="X298" s="490"/>
      <c r="Y298" s="490"/>
      <c r="Z298" s="490"/>
      <c r="AA298" s="490"/>
      <c r="AB298" s="490"/>
      <c r="AC298" s="490"/>
      <c r="AD298" s="490"/>
      <c r="AE298" s="490"/>
      <c r="AF298" s="490"/>
      <c r="AG298" s="490"/>
      <c r="AH298" s="490"/>
      <c r="AI298" s="490"/>
      <c r="AJ298" s="490"/>
      <c r="AK298" s="490"/>
      <c r="AL298" s="490"/>
      <c r="AM298" s="490"/>
      <c r="AN298" s="490"/>
      <c r="AO298" s="490"/>
      <c r="AP298" s="490"/>
      <c r="AQ298" s="490"/>
      <c r="AR298" s="490"/>
      <c r="AS298" s="490"/>
      <c r="AT298" s="490"/>
      <c r="AU298" s="490"/>
      <c r="AV298" s="490"/>
      <c r="AW298" s="490"/>
      <c r="AX298" s="490"/>
      <c r="AY298" s="490"/>
      <c r="AZ298" s="490"/>
      <c r="BA298" s="490"/>
      <c r="BB298" s="490"/>
      <c r="BC298" s="490"/>
      <c r="BD298" s="490"/>
      <c r="BE298" s="490"/>
      <c r="BF298" s="490"/>
      <c r="BG298" s="490"/>
      <c r="BH298" s="490"/>
      <c r="BI298" s="490"/>
      <c r="BJ298" s="490"/>
      <c r="BK298" s="490"/>
      <c r="BL298" s="490"/>
      <c r="BM298" s="490"/>
      <c r="BN298" s="490"/>
      <c r="BO298" s="490"/>
      <c r="BP298" s="490"/>
      <c r="BQ298" s="490"/>
      <c r="BR298" s="490"/>
      <c r="BS298" s="490"/>
      <c r="BT298" s="490"/>
      <c r="BU298" s="490"/>
      <c r="BV298" s="490"/>
      <c r="BW298" s="490"/>
      <c r="BX298" s="490"/>
      <c r="BY298" s="490"/>
      <c r="BZ298" s="490"/>
      <c r="CA298" s="490"/>
      <c r="CB298" s="490"/>
      <c r="CC298" s="490"/>
      <c r="CD298" s="490"/>
      <c r="CE298" s="490"/>
      <c r="CF298" s="490"/>
      <c r="CG298" s="490"/>
      <c r="CH298" s="490"/>
      <c r="CI298" s="490"/>
      <c r="CJ298" s="490"/>
      <c r="CK298" s="490"/>
      <c r="CL298" s="490"/>
      <c r="CM298" s="490"/>
      <c r="CN298" s="490"/>
      <c r="CO298" s="490"/>
    </row>
    <row r="299" spans="12:93" ht="15.6">
      <c r="L299" s="490"/>
      <c r="M299" s="490"/>
      <c r="N299" s="490"/>
      <c r="O299" s="490"/>
      <c r="P299" s="490"/>
      <c r="Q299" s="490"/>
      <c r="R299" s="490"/>
      <c r="S299" s="490"/>
      <c r="T299" s="490"/>
      <c r="U299" s="490"/>
      <c r="V299" s="490"/>
      <c r="W299" s="490"/>
      <c r="X299" s="490"/>
      <c r="Y299" s="490"/>
      <c r="Z299" s="490"/>
      <c r="AA299" s="490"/>
      <c r="AB299" s="490"/>
      <c r="AC299" s="490"/>
      <c r="AD299" s="490"/>
      <c r="AE299" s="490"/>
      <c r="AF299" s="490"/>
      <c r="AG299" s="490"/>
      <c r="AH299" s="490"/>
      <c r="AI299" s="490"/>
      <c r="AJ299" s="490"/>
      <c r="AK299" s="490"/>
      <c r="AL299" s="490"/>
      <c r="AM299" s="490"/>
      <c r="AN299" s="490"/>
      <c r="AO299" s="490"/>
      <c r="AP299" s="490"/>
      <c r="AQ299" s="490"/>
      <c r="AR299" s="490"/>
      <c r="AS299" s="490"/>
      <c r="AT299" s="490"/>
      <c r="AU299" s="490"/>
      <c r="AV299" s="490"/>
      <c r="AW299" s="490"/>
      <c r="AX299" s="490"/>
      <c r="AY299" s="490"/>
      <c r="AZ299" s="490"/>
      <c r="BA299" s="490"/>
      <c r="BB299" s="490"/>
      <c r="BC299" s="490"/>
      <c r="BD299" s="490"/>
      <c r="BE299" s="490"/>
      <c r="BF299" s="490"/>
      <c r="BG299" s="490"/>
      <c r="BH299" s="490"/>
      <c r="BI299" s="490"/>
      <c r="BJ299" s="490"/>
      <c r="BK299" s="490"/>
      <c r="BL299" s="490"/>
      <c r="BM299" s="490"/>
      <c r="BN299" s="490"/>
      <c r="BO299" s="490"/>
      <c r="BP299" s="490"/>
      <c r="BQ299" s="490"/>
      <c r="BR299" s="490"/>
      <c r="BS299" s="490"/>
      <c r="BT299" s="490"/>
      <c r="BU299" s="490"/>
      <c r="BV299" s="490"/>
      <c r="BW299" s="490"/>
      <c r="BX299" s="490"/>
      <c r="BY299" s="490"/>
      <c r="BZ299" s="490"/>
      <c r="CA299" s="490"/>
      <c r="CB299" s="490"/>
      <c r="CC299" s="490"/>
      <c r="CD299" s="490"/>
      <c r="CE299" s="490"/>
      <c r="CF299" s="490"/>
      <c r="CG299" s="490"/>
      <c r="CH299" s="490"/>
      <c r="CI299" s="490"/>
      <c r="CJ299" s="490"/>
      <c r="CK299" s="490"/>
      <c r="CL299" s="490"/>
      <c r="CM299" s="490"/>
      <c r="CN299" s="490"/>
      <c r="CO299" s="490"/>
    </row>
    <row r="300" spans="12:93" ht="15.6">
      <c r="L300" s="490"/>
      <c r="M300" s="490"/>
      <c r="N300" s="490"/>
      <c r="O300" s="490"/>
      <c r="P300" s="490"/>
      <c r="Q300" s="490"/>
      <c r="R300" s="490"/>
      <c r="S300" s="490"/>
      <c r="T300" s="490"/>
      <c r="U300" s="490"/>
      <c r="V300" s="490"/>
      <c r="W300" s="490"/>
      <c r="X300" s="490"/>
      <c r="Y300" s="490"/>
      <c r="Z300" s="490"/>
      <c r="AA300" s="490"/>
      <c r="AB300" s="490"/>
      <c r="AC300" s="490"/>
      <c r="AD300" s="490"/>
      <c r="AE300" s="490"/>
      <c r="AF300" s="490"/>
      <c r="AG300" s="490"/>
      <c r="AH300" s="490"/>
      <c r="AI300" s="490"/>
      <c r="AJ300" s="490"/>
      <c r="AK300" s="490"/>
      <c r="AL300" s="490"/>
      <c r="AM300" s="490"/>
      <c r="AN300" s="490"/>
      <c r="AO300" s="490"/>
      <c r="AP300" s="490"/>
      <c r="AQ300" s="490"/>
      <c r="AR300" s="490"/>
      <c r="AS300" s="490"/>
      <c r="AT300" s="490"/>
      <c r="AU300" s="490"/>
      <c r="AV300" s="490"/>
      <c r="AW300" s="490"/>
      <c r="AX300" s="490"/>
      <c r="AY300" s="490"/>
      <c r="AZ300" s="490"/>
      <c r="BA300" s="490"/>
      <c r="BB300" s="490"/>
      <c r="BC300" s="490"/>
      <c r="BD300" s="490"/>
      <c r="BE300" s="490"/>
      <c r="BF300" s="490"/>
      <c r="BG300" s="490"/>
      <c r="BH300" s="490"/>
      <c r="BI300" s="490"/>
      <c r="BJ300" s="490"/>
      <c r="BK300" s="490"/>
      <c r="BL300" s="490"/>
      <c r="BM300" s="490"/>
      <c r="BN300" s="490"/>
      <c r="BO300" s="490"/>
      <c r="BP300" s="490"/>
      <c r="BQ300" s="490"/>
      <c r="BR300" s="490"/>
      <c r="BS300" s="490"/>
      <c r="BT300" s="490"/>
      <c r="BU300" s="490"/>
      <c r="BV300" s="490"/>
      <c r="BW300" s="490"/>
      <c r="BX300" s="490"/>
      <c r="BY300" s="490"/>
      <c r="BZ300" s="490"/>
      <c r="CA300" s="490"/>
      <c r="CB300" s="490"/>
      <c r="CC300" s="490"/>
      <c r="CD300" s="490"/>
      <c r="CE300" s="490"/>
      <c r="CF300" s="490"/>
      <c r="CG300" s="490"/>
      <c r="CH300" s="490"/>
      <c r="CI300" s="490"/>
      <c r="CJ300" s="490"/>
      <c r="CK300" s="490"/>
      <c r="CL300" s="490"/>
      <c r="CM300" s="490"/>
      <c r="CN300" s="490"/>
      <c r="CO300" s="490"/>
    </row>
    <row r="301" spans="12:93" ht="15.6">
      <c r="L301" s="490"/>
      <c r="M301" s="490"/>
      <c r="N301" s="490"/>
      <c r="O301" s="490"/>
      <c r="P301" s="490"/>
      <c r="Q301" s="490"/>
      <c r="R301" s="490"/>
      <c r="S301" s="490"/>
      <c r="T301" s="490"/>
      <c r="U301" s="490"/>
      <c r="V301" s="490"/>
      <c r="W301" s="490"/>
      <c r="X301" s="490"/>
      <c r="Y301" s="490"/>
      <c r="Z301" s="490"/>
      <c r="AA301" s="490"/>
      <c r="AB301" s="490"/>
      <c r="AC301" s="490"/>
      <c r="AD301" s="490"/>
      <c r="AE301" s="490"/>
      <c r="AF301" s="490"/>
      <c r="AG301" s="490"/>
      <c r="AH301" s="490"/>
      <c r="AI301" s="490"/>
      <c r="AJ301" s="490"/>
      <c r="AK301" s="490"/>
      <c r="AL301" s="490"/>
      <c r="AM301" s="490"/>
      <c r="AN301" s="490"/>
      <c r="AO301" s="490"/>
      <c r="AP301" s="490"/>
      <c r="AQ301" s="490"/>
      <c r="AR301" s="490"/>
      <c r="AS301" s="490"/>
      <c r="AT301" s="490"/>
      <c r="AU301" s="490"/>
      <c r="AV301" s="490"/>
      <c r="AW301" s="490"/>
      <c r="AX301" s="490"/>
      <c r="AY301" s="490"/>
      <c r="AZ301" s="490"/>
      <c r="BA301" s="490"/>
      <c r="BB301" s="490"/>
      <c r="BC301" s="490"/>
      <c r="BD301" s="490"/>
      <c r="BE301" s="490"/>
      <c r="BF301" s="490"/>
      <c r="BG301" s="490"/>
      <c r="BH301" s="490"/>
      <c r="BI301" s="490"/>
      <c r="BJ301" s="490"/>
      <c r="BK301" s="490"/>
      <c r="BL301" s="490"/>
      <c r="BM301" s="490"/>
      <c r="BN301" s="490"/>
      <c r="BO301" s="490"/>
      <c r="BP301" s="490"/>
      <c r="BQ301" s="490"/>
      <c r="BR301" s="490"/>
      <c r="BS301" s="490"/>
      <c r="BT301" s="490"/>
      <c r="BU301" s="490"/>
      <c r="BV301" s="490"/>
      <c r="BW301" s="490"/>
      <c r="BX301" s="490"/>
      <c r="BY301" s="490"/>
      <c r="BZ301" s="490"/>
      <c r="CA301" s="490"/>
      <c r="CB301" s="490"/>
      <c r="CC301" s="490"/>
      <c r="CD301" s="490"/>
      <c r="CE301" s="490"/>
      <c r="CF301" s="490"/>
      <c r="CG301" s="490"/>
      <c r="CH301" s="490"/>
      <c r="CI301" s="490"/>
      <c r="CJ301" s="490"/>
      <c r="CK301" s="490"/>
      <c r="CL301" s="490"/>
      <c r="CM301" s="490"/>
      <c r="CN301" s="490"/>
      <c r="CO301" s="490"/>
    </row>
    <row r="302" spans="12:93" ht="15.6">
      <c r="L302" s="490"/>
      <c r="M302" s="490"/>
      <c r="N302" s="490"/>
      <c r="O302" s="490"/>
      <c r="P302" s="490"/>
      <c r="Q302" s="490"/>
      <c r="R302" s="490"/>
      <c r="S302" s="490"/>
      <c r="T302" s="490"/>
      <c r="U302" s="490"/>
      <c r="V302" s="490"/>
      <c r="W302" s="490"/>
      <c r="X302" s="490"/>
      <c r="Y302" s="490"/>
      <c r="Z302" s="490"/>
      <c r="AA302" s="490"/>
      <c r="AB302" s="490"/>
      <c r="AC302" s="490"/>
      <c r="AD302" s="490"/>
      <c r="AE302" s="490"/>
      <c r="AF302" s="490"/>
      <c r="AG302" s="490"/>
      <c r="AH302" s="490"/>
      <c r="AI302" s="490"/>
      <c r="AJ302" s="490"/>
      <c r="AK302" s="490"/>
      <c r="AL302" s="490"/>
      <c r="AM302" s="490"/>
      <c r="AN302" s="490"/>
      <c r="AO302" s="490"/>
      <c r="AP302" s="490"/>
      <c r="AQ302" s="490"/>
      <c r="AR302" s="490"/>
      <c r="AS302" s="490"/>
      <c r="AT302" s="490"/>
      <c r="AU302" s="490"/>
      <c r="AV302" s="490"/>
      <c r="AW302" s="490"/>
      <c r="AX302" s="490"/>
      <c r="AY302" s="490"/>
      <c r="AZ302" s="490"/>
      <c r="BA302" s="490"/>
      <c r="BB302" s="490"/>
      <c r="BC302" s="490"/>
      <c r="BD302" s="490"/>
      <c r="BE302" s="490"/>
      <c r="BF302" s="490"/>
      <c r="BG302" s="490"/>
      <c r="BH302" s="490"/>
      <c r="BI302" s="490"/>
      <c r="BJ302" s="490"/>
      <c r="BK302" s="490"/>
      <c r="BL302" s="490"/>
      <c r="BM302" s="490"/>
      <c r="BN302" s="490"/>
      <c r="BO302" s="490"/>
      <c r="BP302" s="490"/>
      <c r="BQ302" s="490"/>
      <c r="BR302" s="490"/>
      <c r="BS302" s="490"/>
      <c r="BT302" s="490"/>
      <c r="BU302" s="490"/>
      <c r="BV302" s="490"/>
      <c r="BW302" s="490"/>
      <c r="BX302" s="490"/>
      <c r="BY302" s="490"/>
      <c r="BZ302" s="490"/>
      <c r="CA302" s="490"/>
      <c r="CB302" s="490"/>
      <c r="CC302" s="490"/>
      <c r="CD302" s="490"/>
      <c r="CE302" s="490"/>
      <c r="CF302" s="490"/>
      <c r="CG302" s="490"/>
      <c r="CH302" s="490"/>
      <c r="CI302" s="490"/>
      <c r="CJ302" s="490"/>
      <c r="CK302" s="490"/>
      <c r="CL302" s="490"/>
      <c r="CM302" s="490"/>
      <c r="CN302" s="490"/>
      <c r="CO302" s="490"/>
    </row>
    <row r="303" spans="12:93" ht="15.6">
      <c r="L303" s="490"/>
      <c r="M303" s="490"/>
      <c r="N303" s="490"/>
      <c r="O303" s="490"/>
      <c r="P303" s="490"/>
      <c r="Q303" s="490"/>
      <c r="R303" s="490"/>
      <c r="S303" s="490"/>
      <c r="T303" s="490"/>
      <c r="U303" s="490"/>
      <c r="V303" s="490"/>
      <c r="W303" s="490"/>
      <c r="X303" s="490"/>
      <c r="Y303" s="490"/>
      <c r="Z303" s="490"/>
      <c r="AA303" s="490"/>
      <c r="AB303" s="490"/>
      <c r="AC303" s="490"/>
      <c r="AD303" s="490"/>
      <c r="AE303" s="490"/>
      <c r="AF303" s="490"/>
      <c r="AG303" s="490"/>
      <c r="AH303" s="490"/>
      <c r="AI303" s="490"/>
      <c r="AJ303" s="490"/>
      <c r="AK303" s="490"/>
      <c r="AL303" s="490"/>
      <c r="AM303" s="490"/>
      <c r="AN303" s="490"/>
      <c r="AO303" s="490"/>
      <c r="AP303" s="490"/>
      <c r="AQ303" s="490"/>
      <c r="AR303" s="490"/>
      <c r="AS303" s="490"/>
      <c r="AT303" s="490"/>
      <c r="AU303" s="490"/>
      <c r="AV303" s="490"/>
      <c r="AW303" s="490"/>
      <c r="AX303" s="490"/>
      <c r="AY303" s="490"/>
      <c r="AZ303" s="490"/>
      <c r="BA303" s="490"/>
      <c r="BB303" s="490"/>
      <c r="BC303" s="490"/>
      <c r="BD303" s="490"/>
      <c r="BE303" s="490"/>
      <c r="BF303" s="490"/>
      <c r="BG303" s="490"/>
      <c r="BH303" s="490"/>
      <c r="BI303" s="490"/>
      <c r="BJ303" s="490"/>
      <c r="BK303" s="490"/>
      <c r="BL303" s="490"/>
      <c r="BM303" s="490"/>
      <c r="BN303" s="490"/>
      <c r="BO303" s="490"/>
      <c r="BP303" s="490"/>
      <c r="BQ303" s="490"/>
      <c r="BR303" s="490"/>
      <c r="BS303" s="490"/>
      <c r="BT303" s="490"/>
      <c r="BU303" s="490"/>
      <c r="BV303" s="490"/>
      <c r="BW303" s="490"/>
      <c r="BX303" s="490"/>
      <c r="BY303" s="490"/>
      <c r="BZ303" s="490"/>
      <c r="CA303" s="490"/>
      <c r="CB303" s="490"/>
      <c r="CC303" s="490"/>
      <c r="CD303" s="490"/>
      <c r="CE303" s="490"/>
      <c r="CF303" s="490"/>
      <c r="CG303" s="490"/>
      <c r="CH303" s="490"/>
      <c r="CI303" s="490"/>
      <c r="CJ303" s="490"/>
      <c r="CK303" s="490"/>
      <c r="CL303" s="490"/>
      <c r="CM303" s="490"/>
      <c r="CN303" s="490"/>
      <c r="CO303" s="490"/>
    </row>
    <row r="304" spans="12:93" ht="15.6">
      <c r="L304" s="490"/>
      <c r="M304" s="490"/>
      <c r="N304" s="490"/>
      <c r="O304" s="490"/>
      <c r="P304" s="490"/>
      <c r="Q304" s="490"/>
      <c r="R304" s="490"/>
      <c r="S304" s="490"/>
      <c r="T304" s="490"/>
      <c r="U304" s="490"/>
      <c r="V304" s="490"/>
      <c r="W304" s="490"/>
      <c r="X304" s="490"/>
      <c r="Y304" s="490"/>
      <c r="Z304" s="490"/>
      <c r="AA304" s="490"/>
      <c r="AB304" s="490"/>
      <c r="AC304" s="490"/>
      <c r="AD304" s="490"/>
      <c r="AE304" s="490"/>
      <c r="AF304" s="490"/>
      <c r="AG304" s="490"/>
      <c r="AH304" s="490"/>
      <c r="AI304" s="490"/>
      <c r="AJ304" s="490"/>
      <c r="AK304" s="490"/>
      <c r="AL304" s="490"/>
      <c r="AM304" s="490"/>
      <c r="AN304" s="490"/>
      <c r="AO304" s="490"/>
      <c r="AP304" s="490"/>
      <c r="AQ304" s="490"/>
      <c r="AR304" s="490"/>
      <c r="AS304" s="490"/>
      <c r="AT304" s="490"/>
      <c r="AU304" s="490"/>
      <c r="AV304" s="490"/>
      <c r="AW304" s="490"/>
      <c r="AX304" s="490"/>
      <c r="AY304" s="490"/>
      <c r="AZ304" s="490"/>
      <c r="BA304" s="490"/>
      <c r="BB304" s="490"/>
      <c r="BC304" s="490"/>
      <c r="BD304" s="490"/>
      <c r="BE304" s="490"/>
      <c r="BF304" s="490"/>
      <c r="BG304" s="490"/>
      <c r="BH304" s="490"/>
      <c r="BI304" s="490"/>
      <c r="BJ304" s="490"/>
      <c r="BK304" s="490"/>
      <c r="BL304" s="490"/>
      <c r="BM304" s="490"/>
      <c r="BN304" s="490"/>
      <c r="BO304" s="490"/>
      <c r="BP304" s="490"/>
      <c r="BQ304" s="490"/>
      <c r="BR304" s="490"/>
      <c r="BS304" s="490"/>
      <c r="BT304" s="490"/>
      <c r="BU304" s="490"/>
      <c r="BV304" s="490"/>
      <c r="BW304" s="490"/>
      <c r="BX304" s="490"/>
      <c r="BY304" s="490"/>
      <c r="BZ304" s="490"/>
      <c r="CA304" s="490"/>
      <c r="CB304" s="490"/>
      <c r="CC304" s="490"/>
      <c r="CD304" s="490"/>
      <c r="CE304" s="490"/>
      <c r="CF304" s="490"/>
      <c r="CG304" s="490"/>
      <c r="CH304" s="490"/>
      <c r="CI304" s="490"/>
      <c r="CJ304" s="490"/>
      <c r="CK304" s="490"/>
      <c r="CL304" s="490"/>
      <c r="CM304" s="490"/>
      <c r="CN304" s="490"/>
      <c r="CO304" s="490"/>
    </row>
    <row r="305" spans="12:93" ht="15.6">
      <c r="L305" s="490"/>
      <c r="M305" s="490"/>
      <c r="N305" s="490"/>
      <c r="O305" s="490"/>
      <c r="P305" s="490"/>
      <c r="Q305" s="490"/>
      <c r="R305" s="490"/>
      <c r="S305" s="490"/>
      <c r="T305" s="490"/>
      <c r="U305" s="490"/>
      <c r="V305" s="490"/>
      <c r="W305" s="490"/>
      <c r="X305" s="490"/>
      <c r="Y305" s="490"/>
      <c r="Z305" s="490"/>
      <c r="AA305" s="490"/>
      <c r="AB305" s="490"/>
      <c r="AC305" s="490"/>
      <c r="AD305" s="490"/>
      <c r="AE305" s="490"/>
      <c r="AF305" s="490"/>
      <c r="AG305" s="490"/>
      <c r="AH305" s="490"/>
      <c r="AI305" s="490"/>
      <c r="AJ305" s="490"/>
      <c r="AK305" s="490"/>
      <c r="AL305" s="490"/>
      <c r="AM305" s="490"/>
      <c r="AN305" s="490"/>
      <c r="AO305" s="490"/>
      <c r="AP305" s="490"/>
      <c r="AQ305" s="490"/>
      <c r="AR305" s="490"/>
      <c r="AS305" s="490"/>
      <c r="AT305" s="490"/>
      <c r="AU305" s="490"/>
      <c r="AV305" s="490"/>
      <c r="AW305" s="490"/>
      <c r="AX305" s="490"/>
      <c r="AY305" s="490"/>
      <c r="AZ305" s="490"/>
      <c r="BA305" s="490"/>
      <c r="BB305" s="490"/>
      <c r="BC305" s="490"/>
      <c r="BD305" s="490"/>
      <c r="BE305" s="490"/>
      <c r="BF305" s="490"/>
      <c r="BG305" s="490"/>
      <c r="BH305" s="490"/>
      <c r="BI305" s="490"/>
      <c r="BJ305" s="490"/>
      <c r="BK305" s="490"/>
      <c r="BL305" s="490"/>
      <c r="BM305" s="490"/>
      <c r="BN305" s="490"/>
      <c r="BO305" s="490"/>
      <c r="BP305" s="490"/>
      <c r="BQ305" s="490"/>
      <c r="BR305" s="490"/>
      <c r="BS305" s="490"/>
      <c r="BT305" s="490"/>
      <c r="BU305" s="490"/>
      <c r="BV305" s="490"/>
      <c r="BW305" s="490"/>
      <c r="BX305" s="490"/>
      <c r="BY305" s="490"/>
      <c r="BZ305" s="490"/>
      <c r="CA305" s="490"/>
      <c r="CB305" s="490"/>
      <c r="CC305" s="490"/>
      <c r="CD305" s="490"/>
      <c r="CE305" s="490"/>
      <c r="CF305" s="490"/>
      <c r="CG305" s="490"/>
      <c r="CH305" s="490"/>
      <c r="CI305" s="490"/>
      <c r="CJ305" s="490"/>
      <c r="CK305" s="490"/>
      <c r="CL305" s="490"/>
      <c r="CM305" s="490"/>
      <c r="CN305" s="490"/>
      <c r="CO305" s="490"/>
    </row>
    <row r="306" spans="12:93" ht="15.6">
      <c r="L306" s="490"/>
      <c r="M306" s="490"/>
      <c r="N306" s="490"/>
      <c r="O306" s="490"/>
      <c r="P306" s="490"/>
      <c r="Q306" s="490"/>
      <c r="R306" s="490"/>
      <c r="S306" s="490"/>
      <c r="T306" s="490"/>
      <c r="U306" s="490"/>
      <c r="V306" s="490"/>
      <c r="W306" s="490"/>
      <c r="X306" s="490"/>
      <c r="Y306" s="490"/>
      <c r="Z306" s="490"/>
      <c r="AA306" s="490"/>
      <c r="AB306" s="490"/>
      <c r="AC306" s="490"/>
      <c r="AD306" s="490"/>
      <c r="AE306" s="490"/>
      <c r="AF306" s="490"/>
      <c r="AG306" s="490"/>
      <c r="AH306" s="490"/>
      <c r="AI306" s="490"/>
      <c r="AJ306" s="490"/>
      <c r="AK306" s="490"/>
      <c r="AL306" s="490"/>
      <c r="AM306" s="490"/>
      <c r="AN306" s="490"/>
      <c r="AO306" s="490"/>
      <c r="AP306" s="490"/>
      <c r="AQ306" s="490"/>
      <c r="AR306" s="490"/>
      <c r="AS306" s="490"/>
      <c r="AT306" s="490"/>
      <c r="AU306" s="490"/>
      <c r="AV306" s="490"/>
      <c r="AW306" s="490"/>
      <c r="AX306" s="490"/>
      <c r="AY306" s="490"/>
      <c r="AZ306" s="490"/>
      <c r="BA306" s="490"/>
      <c r="BB306" s="490"/>
      <c r="BC306" s="490"/>
      <c r="BD306" s="490"/>
      <c r="BE306" s="490"/>
      <c r="BF306" s="490"/>
      <c r="BG306" s="490"/>
      <c r="BH306" s="490"/>
      <c r="BI306" s="490"/>
      <c r="BJ306" s="490"/>
      <c r="BK306" s="490"/>
      <c r="BL306" s="490"/>
      <c r="BM306" s="490"/>
      <c r="BN306" s="490"/>
      <c r="BO306" s="490"/>
      <c r="BP306" s="490"/>
      <c r="BQ306" s="490"/>
      <c r="BR306" s="490"/>
      <c r="BS306" s="490"/>
      <c r="BT306" s="490"/>
      <c r="BU306" s="490"/>
      <c r="BV306" s="490"/>
      <c r="BW306" s="490"/>
      <c r="BX306" s="490"/>
      <c r="BY306" s="490"/>
      <c r="BZ306" s="490"/>
      <c r="CA306" s="490"/>
      <c r="CB306" s="490"/>
      <c r="CC306" s="490"/>
      <c r="CD306" s="490"/>
      <c r="CE306" s="490"/>
      <c r="CF306" s="490"/>
      <c r="CG306" s="490"/>
      <c r="CH306" s="490"/>
      <c r="CI306" s="490"/>
      <c r="CJ306" s="490"/>
      <c r="CK306" s="490"/>
      <c r="CL306" s="490"/>
      <c r="CM306" s="490"/>
      <c r="CN306" s="490"/>
      <c r="CO306" s="490"/>
    </row>
    <row r="307" spans="12:93" ht="15.6">
      <c r="L307" s="490"/>
      <c r="M307" s="490"/>
      <c r="N307" s="490"/>
      <c r="O307" s="490"/>
      <c r="P307" s="490"/>
      <c r="Q307" s="490"/>
      <c r="R307" s="490"/>
      <c r="S307" s="490"/>
      <c r="T307" s="490"/>
      <c r="U307" s="490"/>
      <c r="V307" s="490"/>
      <c r="W307" s="490"/>
      <c r="X307" s="490"/>
      <c r="Y307" s="490"/>
      <c r="Z307" s="490"/>
      <c r="AA307" s="490"/>
      <c r="AB307" s="490"/>
      <c r="AC307" s="490"/>
      <c r="AD307" s="490"/>
      <c r="AE307" s="490"/>
      <c r="AF307" s="490"/>
      <c r="AG307" s="490"/>
      <c r="AH307" s="490"/>
      <c r="AI307" s="490"/>
      <c r="AJ307" s="490"/>
      <c r="AK307" s="490"/>
      <c r="AL307" s="490"/>
      <c r="AM307" s="490"/>
      <c r="AN307" s="490"/>
      <c r="AO307" s="490"/>
      <c r="AP307" s="490"/>
      <c r="AQ307" s="490"/>
      <c r="AR307" s="490"/>
      <c r="AS307" s="490"/>
      <c r="AT307" s="490"/>
      <c r="AU307" s="490"/>
      <c r="AV307" s="490"/>
      <c r="AW307" s="490"/>
      <c r="AX307" s="490"/>
      <c r="AY307" s="490"/>
      <c r="AZ307" s="490"/>
      <c r="BA307" s="490"/>
      <c r="BB307" s="490"/>
      <c r="BC307" s="490"/>
      <c r="BD307" s="490"/>
      <c r="BE307" s="490"/>
      <c r="BF307" s="490"/>
      <c r="BG307" s="490"/>
      <c r="BH307" s="490"/>
      <c r="BI307" s="490"/>
      <c r="BJ307" s="490"/>
      <c r="BK307" s="490"/>
      <c r="BL307" s="490"/>
      <c r="BM307" s="490"/>
      <c r="BN307" s="490"/>
      <c r="BO307" s="490"/>
      <c r="BP307" s="490"/>
      <c r="BQ307" s="490"/>
      <c r="BR307" s="490"/>
      <c r="BS307" s="490"/>
      <c r="BT307" s="490"/>
      <c r="BU307" s="490"/>
      <c r="BV307" s="490"/>
      <c r="BW307" s="490"/>
      <c r="BX307" s="490"/>
      <c r="BY307" s="490"/>
      <c r="BZ307" s="490"/>
      <c r="CA307" s="490"/>
      <c r="CB307" s="490"/>
      <c r="CC307" s="490"/>
      <c r="CD307" s="490"/>
      <c r="CE307" s="490"/>
      <c r="CF307" s="490"/>
      <c r="CG307" s="490"/>
      <c r="CH307" s="490"/>
      <c r="CI307" s="490"/>
      <c r="CJ307" s="490"/>
      <c r="CK307" s="490"/>
      <c r="CL307" s="490"/>
      <c r="CM307" s="490"/>
      <c r="CN307" s="490"/>
      <c r="CO307" s="490"/>
    </row>
    <row r="308" spans="12:93" ht="15.6">
      <c r="L308" s="490"/>
      <c r="M308" s="490"/>
      <c r="N308" s="490"/>
      <c r="O308" s="490"/>
      <c r="P308" s="490"/>
      <c r="Q308" s="490"/>
      <c r="R308" s="490"/>
      <c r="S308" s="490"/>
      <c r="T308" s="490"/>
      <c r="U308" s="490"/>
      <c r="V308" s="490"/>
      <c r="W308" s="490"/>
      <c r="X308" s="490"/>
      <c r="Y308" s="490"/>
      <c r="Z308" s="490"/>
      <c r="AA308" s="490"/>
      <c r="AB308" s="490"/>
      <c r="AC308" s="490"/>
      <c r="AD308" s="490"/>
      <c r="AE308" s="490"/>
      <c r="AF308" s="490"/>
      <c r="AG308" s="490"/>
      <c r="AH308" s="490"/>
      <c r="AI308" s="490"/>
      <c r="AJ308" s="490"/>
      <c r="AK308" s="490"/>
      <c r="AL308" s="490"/>
      <c r="AM308" s="490"/>
      <c r="AN308" s="490"/>
      <c r="AO308" s="490"/>
      <c r="AP308" s="490"/>
      <c r="AQ308" s="490"/>
      <c r="AR308" s="490"/>
      <c r="AS308" s="490"/>
      <c r="AT308" s="490"/>
      <c r="AU308" s="490"/>
      <c r="AV308" s="490"/>
      <c r="AW308" s="490"/>
      <c r="AX308" s="490"/>
      <c r="AY308" s="490"/>
      <c r="AZ308" s="490"/>
      <c r="BA308" s="490"/>
      <c r="BB308" s="490"/>
      <c r="BC308" s="490"/>
      <c r="BD308" s="490"/>
      <c r="BE308" s="490"/>
      <c r="BF308" s="490"/>
      <c r="BG308" s="490"/>
      <c r="BH308" s="490"/>
      <c r="BI308" s="490"/>
      <c r="BJ308" s="490"/>
      <c r="BK308" s="490"/>
      <c r="BL308" s="490"/>
      <c r="BM308" s="490"/>
      <c r="BN308" s="490"/>
      <c r="BO308" s="490"/>
      <c r="BP308" s="490"/>
      <c r="BQ308" s="490"/>
      <c r="BR308" s="490"/>
      <c r="BS308" s="490"/>
      <c r="BT308" s="490"/>
      <c r="BU308" s="490"/>
      <c r="BV308" s="490"/>
      <c r="BW308" s="490"/>
      <c r="BX308" s="490"/>
      <c r="BY308" s="490"/>
      <c r="BZ308" s="490"/>
      <c r="CA308" s="490"/>
      <c r="CB308" s="490"/>
      <c r="CC308" s="490"/>
      <c r="CD308" s="490"/>
      <c r="CE308" s="490"/>
      <c r="CF308" s="490"/>
      <c r="CG308" s="490"/>
      <c r="CH308" s="490"/>
      <c r="CI308" s="490"/>
      <c r="CJ308" s="490"/>
      <c r="CK308" s="490"/>
      <c r="CL308" s="490"/>
      <c r="CM308" s="490"/>
      <c r="CN308" s="490"/>
      <c r="CO308" s="490"/>
    </row>
    <row r="309" spans="12:93" ht="15.6">
      <c r="L309" s="490"/>
      <c r="M309" s="490"/>
      <c r="N309" s="490"/>
      <c r="O309" s="490"/>
      <c r="P309" s="490"/>
      <c r="Q309" s="490"/>
      <c r="R309" s="490"/>
      <c r="S309" s="490"/>
      <c r="T309" s="490"/>
      <c r="U309" s="490"/>
      <c r="V309" s="490"/>
      <c r="W309" s="490"/>
      <c r="X309" s="490"/>
      <c r="Y309" s="490"/>
      <c r="Z309" s="490"/>
      <c r="AA309" s="490"/>
      <c r="AB309" s="490"/>
      <c r="AC309" s="490"/>
      <c r="AD309" s="490"/>
      <c r="AE309" s="490"/>
      <c r="AF309" s="490"/>
      <c r="AG309" s="490"/>
      <c r="AH309" s="490"/>
      <c r="AI309" s="490"/>
      <c r="AJ309" s="490"/>
      <c r="AK309" s="490"/>
      <c r="AL309" s="490"/>
      <c r="AM309" s="490"/>
      <c r="AN309" s="490"/>
      <c r="AO309" s="490"/>
      <c r="AP309" s="490"/>
      <c r="AQ309" s="490"/>
      <c r="AR309" s="490"/>
      <c r="AS309" s="490"/>
      <c r="AT309" s="490"/>
      <c r="AU309" s="490"/>
      <c r="AV309" s="490"/>
      <c r="AW309" s="490"/>
      <c r="AX309" s="490"/>
      <c r="AY309" s="490"/>
      <c r="AZ309" s="490"/>
      <c r="BA309" s="490"/>
      <c r="BB309" s="490"/>
      <c r="BC309" s="490"/>
      <c r="BD309" s="490"/>
      <c r="BE309" s="490"/>
      <c r="BF309" s="490"/>
      <c r="BG309" s="490"/>
      <c r="BH309" s="490"/>
      <c r="BI309" s="490"/>
      <c r="BJ309" s="490"/>
      <c r="BK309" s="490"/>
      <c r="BL309" s="490"/>
      <c r="BM309" s="490"/>
      <c r="BN309" s="490"/>
      <c r="BO309" s="490"/>
      <c r="BP309" s="490"/>
      <c r="BQ309" s="490"/>
      <c r="BR309" s="490"/>
      <c r="BS309" s="490"/>
      <c r="BT309" s="490"/>
      <c r="BU309" s="490"/>
      <c r="BV309" s="490"/>
      <c r="BW309" s="490"/>
      <c r="BX309" s="490"/>
      <c r="BY309" s="490"/>
      <c r="BZ309" s="490"/>
      <c r="CA309" s="490"/>
      <c r="CB309" s="490"/>
      <c r="CC309" s="490"/>
      <c r="CD309" s="490"/>
      <c r="CE309" s="490"/>
      <c r="CF309" s="490"/>
      <c r="CG309" s="490"/>
      <c r="CH309" s="490"/>
      <c r="CI309" s="490"/>
      <c r="CJ309" s="490"/>
      <c r="CK309" s="490"/>
      <c r="CL309" s="490"/>
      <c r="CM309" s="490"/>
      <c r="CN309" s="490"/>
      <c r="CO309" s="490"/>
    </row>
    <row r="310" spans="12:93" ht="15.6">
      <c r="L310" s="490"/>
      <c r="M310" s="490"/>
      <c r="N310" s="490"/>
      <c r="O310" s="490"/>
      <c r="P310" s="490"/>
      <c r="Q310" s="490"/>
      <c r="R310" s="490"/>
      <c r="S310" s="490"/>
      <c r="T310" s="490"/>
      <c r="U310" s="490"/>
      <c r="V310" s="490"/>
      <c r="W310" s="490"/>
      <c r="X310" s="490"/>
      <c r="Y310" s="490"/>
      <c r="Z310" s="490"/>
      <c r="AA310" s="490"/>
      <c r="AB310" s="490"/>
      <c r="AC310" s="490"/>
      <c r="AD310" s="490"/>
      <c r="AE310" s="490"/>
      <c r="AF310" s="490"/>
      <c r="AG310" s="490"/>
      <c r="AH310" s="490"/>
      <c r="AI310" s="490"/>
      <c r="AJ310" s="490"/>
      <c r="AK310" s="490"/>
      <c r="AL310" s="490"/>
      <c r="AM310" s="490"/>
      <c r="AN310" s="490"/>
      <c r="AO310" s="490"/>
      <c r="AP310" s="490"/>
      <c r="AQ310" s="490"/>
      <c r="AR310" s="490"/>
      <c r="AS310" s="490"/>
      <c r="AT310" s="490"/>
      <c r="AU310" s="490"/>
      <c r="AV310" s="490"/>
      <c r="AW310" s="490"/>
      <c r="AX310" s="490"/>
      <c r="AY310" s="490"/>
      <c r="AZ310" s="490"/>
      <c r="BA310" s="490"/>
      <c r="BB310" s="490"/>
      <c r="BC310" s="490"/>
      <c r="BD310" s="490"/>
      <c r="BE310" s="490"/>
      <c r="BF310" s="490"/>
      <c r="BG310" s="490"/>
      <c r="BH310" s="490"/>
      <c r="BI310" s="490"/>
      <c r="BJ310" s="490"/>
      <c r="BK310" s="490"/>
      <c r="BL310" s="490"/>
      <c r="BM310" s="490"/>
      <c r="BN310" s="490"/>
      <c r="BO310" s="490"/>
      <c r="BP310" s="490"/>
      <c r="BQ310" s="490"/>
      <c r="BR310" s="490"/>
      <c r="BS310" s="490"/>
      <c r="BT310" s="490"/>
      <c r="BU310" s="490"/>
      <c r="BV310" s="490"/>
      <c r="BW310" s="490"/>
      <c r="BX310" s="490"/>
      <c r="BY310" s="490"/>
      <c r="BZ310" s="490"/>
      <c r="CA310" s="490"/>
      <c r="CB310" s="490"/>
      <c r="CC310" s="490"/>
      <c r="CD310" s="490"/>
      <c r="CE310" s="490"/>
      <c r="CF310" s="490"/>
      <c r="CG310" s="490"/>
      <c r="CH310" s="490"/>
      <c r="CI310" s="490"/>
      <c r="CJ310" s="490"/>
      <c r="CK310" s="490"/>
      <c r="CL310" s="490"/>
      <c r="CM310" s="490"/>
      <c r="CN310" s="490"/>
      <c r="CO310" s="490"/>
    </row>
    <row r="311" spans="12:93" ht="15.6">
      <c r="L311" s="490"/>
      <c r="M311" s="490"/>
      <c r="N311" s="490"/>
      <c r="O311" s="490"/>
      <c r="P311" s="490"/>
      <c r="Q311" s="490"/>
      <c r="R311" s="490"/>
      <c r="S311" s="490"/>
      <c r="T311" s="490"/>
      <c r="U311" s="490"/>
      <c r="V311" s="490"/>
      <c r="W311" s="490"/>
      <c r="X311" s="490"/>
      <c r="Y311" s="490"/>
      <c r="Z311" s="490"/>
      <c r="AA311" s="490"/>
      <c r="AB311" s="490"/>
      <c r="AC311" s="490"/>
      <c r="AD311" s="490"/>
      <c r="AE311" s="490"/>
      <c r="AF311" s="490"/>
      <c r="AG311" s="490"/>
      <c r="AH311" s="490"/>
      <c r="AI311" s="490"/>
      <c r="AJ311" s="490"/>
      <c r="AK311" s="490"/>
      <c r="AL311" s="490"/>
      <c r="AM311" s="490"/>
      <c r="AN311" s="490"/>
      <c r="AO311" s="490"/>
      <c r="AP311" s="490"/>
      <c r="AQ311" s="490"/>
      <c r="AR311" s="490"/>
      <c r="AS311" s="490"/>
      <c r="AT311" s="490"/>
      <c r="AU311" s="490"/>
      <c r="AV311" s="490"/>
      <c r="AW311" s="490"/>
      <c r="AX311" s="490"/>
      <c r="AY311" s="490"/>
      <c r="AZ311" s="490"/>
      <c r="BA311" s="490"/>
      <c r="BB311" s="490"/>
      <c r="BC311" s="490"/>
      <c r="BD311" s="490"/>
      <c r="BE311" s="490"/>
      <c r="BF311" s="490"/>
      <c r="BG311" s="490"/>
      <c r="BH311" s="490"/>
      <c r="BI311" s="490"/>
      <c r="BJ311" s="490"/>
      <c r="BK311" s="490"/>
      <c r="BL311" s="490"/>
      <c r="BM311" s="490"/>
      <c r="BN311" s="490"/>
      <c r="BO311" s="490"/>
      <c r="BP311" s="490"/>
      <c r="BQ311" s="490"/>
      <c r="BR311" s="490"/>
      <c r="BS311" s="490"/>
      <c r="BT311" s="490"/>
      <c r="BU311" s="490"/>
      <c r="BV311" s="490"/>
      <c r="BW311" s="490"/>
      <c r="BX311" s="490"/>
      <c r="BY311" s="490"/>
      <c r="BZ311" s="490"/>
      <c r="CA311" s="490"/>
      <c r="CB311" s="490"/>
      <c r="CC311" s="490"/>
      <c r="CD311" s="490"/>
      <c r="CE311" s="490"/>
      <c r="CF311" s="490"/>
      <c r="CG311" s="490"/>
      <c r="CH311" s="490"/>
      <c r="CI311" s="490"/>
      <c r="CJ311" s="490"/>
      <c r="CK311" s="490"/>
      <c r="CL311" s="490"/>
      <c r="CM311" s="490"/>
      <c r="CN311" s="490"/>
      <c r="CO311" s="490"/>
    </row>
    <row r="312" spans="12:93" ht="15.6">
      <c r="L312" s="490"/>
      <c r="M312" s="490"/>
      <c r="N312" s="490"/>
      <c r="O312" s="490"/>
      <c r="P312" s="490"/>
      <c r="Q312" s="490"/>
      <c r="R312" s="490"/>
      <c r="S312" s="490"/>
      <c r="T312" s="490"/>
      <c r="U312" s="490"/>
      <c r="V312" s="490"/>
      <c r="W312" s="490"/>
      <c r="X312" s="490"/>
      <c r="Y312" s="490"/>
      <c r="Z312" s="490"/>
      <c r="AA312" s="490"/>
      <c r="AB312" s="490"/>
      <c r="AC312" s="490"/>
      <c r="AD312" s="490"/>
      <c r="AE312" s="490"/>
      <c r="AF312" s="490"/>
      <c r="AG312" s="490"/>
      <c r="AH312" s="490"/>
      <c r="AI312" s="490"/>
      <c r="AJ312" s="490"/>
      <c r="AK312" s="490"/>
      <c r="AL312" s="490"/>
      <c r="AM312" s="490"/>
      <c r="AN312" s="490"/>
      <c r="AO312" s="490"/>
      <c r="AP312" s="490"/>
      <c r="AQ312" s="490"/>
      <c r="AR312" s="490"/>
      <c r="AS312" s="490"/>
      <c r="AT312" s="490"/>
      <c r="AU312" s="490"/>
      <c r="AV312" s="490"/>
      <c r="AW312" s="490"/>
      <c r="AX312" s="490"/>
      <c r="AY312" s="490"/>
      <c r="AZ312" s="490"/>
      <c r="BA312" s="490"/>
      <c r="BB312" s="490"/>
      <c r="BC312" s="490"/>
      <c r="BD312" s="490"/>
      <c r="BE312" s="490"/>
      <c r="BF312" s="490"/>
      <c r="BG312" s="490"/>
      <c r="BH312" s="490"/>
      <c r="BI312" s="490"/>
      <c r="BJ312" s="490"/>
      <c r="BK312" s="490"/>
      <c r="BL312" s="490"/>
      <c r="BM312" s="490"/>
      <c r="BN312" s="490"/>
      <c r="BO312" s="490"/>
      <c r="BP312" s="490"/>
      <c r="BQ312" s="490"/>
      <c r="BR312" s="490"/>
      <c r="BS312" s="490"/>
      <c r="BT312" s="490"/>
      <c r="BU312" s="490"/>
      <c r="BV312" s="490"/>
      <c r="BW312" s="490"/>
      <c r="BX312" s="490"/>
      <c r="BY312" s="490"/>
      <c r="BZ312" s="490"/>
      <c r="CA312" s="490"/>
      <c r="CB312" s="490"/>
      <c r="CC312" s="490"/>
      <c r="CD312" s="490"/>
      <c r="CE312" s="490"/>
      <c r="CF312" s="490"/>
      <c r="CG312" s="490"/>
      <c r="CH312" s="490"/>
      <c r="CI312" s="490"/>
      <c r="CJ312" s="490"/>
      <c r="CK312" s="490"/>
      <c r="CL312" s="490"/>
      <c r="CM312" s="490"/>
      <c r="CN312" s="490"/>
      <c r="CO312" s="490"/>
    </row>
    <row r="313" spans="12:93" ht="15.6">
      <c r="L313" s="490"/>
      <c r="M313" s="490"/>
      <c r="N313" s="490"/>
      <c r="O313" s="490"/>
      <c r="P313" s="490"/>
      <c r="Q313" s="490"/>
      <c r="R313" s="490"/>
      <c r="S313" s="490"/>
      <c r="T313" s="490"/>
      <c r="U313" s="490"/>
      <c r="V313" s="490"/>
      <c r="W313" s="490"/>
      <c r="X313" s="490"/>
      <c r="Y313" s="490"/>
      <c r="Z313" s="490"/>
      <c r="AA313" s="490"/>
      <c r="AB313" s="490"/>
      <c r="AC313" s="490"/>
      <c r="AD313" s="490"/>
      <c r="AE313" s="490"/>
      <c r="AF313" s="490"/>
      <c r="AG313" s="490"/>
      <c r="AH313" s="490"/>
      <c r="AI313" s="490"/>
      <c r="AJ313" s="490"/>
      <c r="AK313" s="490"/>
      <c r="AL313" s="490"/>
      <c r="AM313" s="490"/>
      <c r="AN313" s="490"/>
      <c r="AO313" s="490"/>
      <c r="AP313" s="490"/>
      <c r="AQ313" s="490"/>
      <c r="AR313" s="490"/>
      <c r="AS313" s="490"/>
      <c r="AT313" s="490"/>
      <c r="AU313" s="490"/>
      <c r="AV313" s="490"/>
      <c r="AW313" s="490"/>
      <c r="AX313" s="490"/>
      <c r="AY313" s="490"/>
      <c r="AZ313" s="490"/>
      <c r="BA313" s="490"/>
      <c r="BB313" s="490"/>
      <c r="BC313" s="490"/>
      <c r="BD313" s="490"/>
      <c r="BE313" s="490"/>
      <c r="BF313" s="490"/>
      <c r="BG313" s="490"/>
      <c r="BH313" s="490"/>
      <c r="BI313" s="490"/>
      <c r="BJ313" s="490"/>
      <c r="BK313" s="490"/>
      <c r="BL313" s="490"/>
      <c r="BM313" s="490"/>
      <c r="BN313" s="490"/>
      <c r="BO313" s="490"/>
      <c r="BP313" s="490"/>
      <c r="BQ313" s="490"/>
      <c r="BR313" s="490"/>
      <c r="BS313" s="490"/>
      <c r="BT313" s="490"/>
      <c r="BU313" s="490"/>
      <c r="BV313" s="490"/>
      <c r="BW313" s="490"/>
      <c r="BX313" s="490"/>
      <c r="BY313" s="490"/>
      <c r="BZ313" s="490"/>
      <c r="CA313" s="490"/>
      <c r="CB313" s="490"/>
      <c r="CC313" s="490"/>
      <c r="CD313" s="490"/>
      <c r="CE313" s="490"/>
      <c r="CF313" s="490"/>
      <c r="CG313" s="490"/>
      <c r="CH313" s="490"/>
      <c r="CI313" s="490"/>
      <c r="CJ313" s="490"/>
      <c r="CK313" s="490"/>
      <c r="CL313" s="490"/>
      <c r="CM313" s="490"/>
      <c r="CN313" s="490"/>
      <c r="CO313" s="490"/>
    </row>
    <row r="314" spans="12:93" ht="15.6">
      <c r="L314" s="490"/>
      <c r="M314" s="490"/>
      <c r="N314" s="490"/>
      <c r="O314" s="490"/>
      <c r="P314" s="490"/>
      <c r="Q314" s="490"/>
      <c r="R314" s="490"/>
      <c r="S314" s="490"/>
      <c r="T314" s="490"/>
      <c r="U314" s="490"/>
      <c r="V314" s="490"/>
      <c r="W314" s="490"/>
      <c r="X314" s="490"/>
      <c r="Y314" s="490"/>
      <c r="Z314" s="490"/>
      <c r="AA314" s="490"/>
      <c r="AB314" s="490"/>
      <c r="AC314" s="490"/>
      <c r="AD314" s="490"/>
      <c r="AE314" s="490"/>
      <c r="AF314" s="490"/>
      <c r="AG314" s="490"/>
      <c r="AH314" s="490"/>
      <c r="AI314" s="490"/>
      <c r="AJ314" s="490"/>
      <c r="AK314" s="490"/>
      <c r="AL314" s="490"/>
      <c r="AM314" s="490"/>
      <c r="AN314" s="490"/>
      <c r="AO314" s="490"/>
      <c r="AP314" s="490"/>
      <c r="AQ314" s="490"/>
      <c r="AR314" s="490"/>
      <c r="AS314" s="490"/>
      <c r="AT314" s="490"/>
      <c r="AU314" s="490"/>
      <c r="AV314" s="490"/>
      <c r="AW314" s="490"/>
      <c r="AX314" s="490"/>
      <c r="AY314" s="490"/>
      <c r="AZ314" s="490"/>
      <c r="BA314" s="490"/>
      <c r="BB314" s="490"/>
      <c r="BC314" s="490"/>
      <c r="BD314" s="490"/>
      <c r="BE314" s="490"/>
      <c r="BF314" s="490"/>
      <c r="BG314" s="490"/>
      <c r="BH314" s="490"/>
      <c r="BI314" s="490"/>
      <c r="BJ314" s="490"/>
      <c r="BK314" s="490"/>
      <c r="BL314" s="490"/>
      <c r="BM314" s="490"/>
      <c r="BN314" s="490"/>
      <c r="BO314" s="490"/>
      <c r="BP314" s="490"/>
      <c r="BQ314" s="490"/>
      <c r="BR314" s="490"/>
      <c r="BS314" s="490"/>
      <c r="BT314" s="490"/>
      <c r="BU314" s="490"/>
      <c r="BV314" s="490"/>
      <c r="BW314" s="490"/>
      <c r="BX314" s="490"/>
      <c r="BY314" s="490"/>
      <c r="BZ314" s="490"/>
      <c r="CA314" s="490"/>
      <c r="CB314" s="490"/>
      <c r="CC314" s="490"/>
      <c r="CD314" s="490"/>
      <c r="CE314" s="490"/>
      <c r="CF314" s="490"/>
      <c r="CG314" s="490"/>
      <c r="CH314" s="490"/>
      <c r="CI314" s="490"/>
      <c r="CJ314" s="490"/>
      <c r="CK314" s="490"/>
      <c r="CL314" s="490"/>
      <c r="CM314" s="490"/>
      <c r="CN314" s="490"/>
      <c r="CO314" s="490"/>
    </row>
    <row r="315" spans="12:93" ht="15.6">
      <c r="L315" s="490"/>
      <c r="M315" s="490"/>
      <c r="N315" s="490"/>
      <c r="O315" s="490"/>
      <c r="P315" s="490"/>
      <c r="Q315" s="490"/>
      <c r="R315" s="490"/>
      <c r="S315" s="490"/>
      <c r="T315" s="490"/>
      <c r="U315" s="490"/>
      <c r="V315" s="490"/>
      <c r="W315" s="490"/>
      <c r="X315" s="490"/>
      <c r="Y315" s="490"/>
      <c r="Z315" s="490"/>
      <c r="AA315" s="490"/>
      <c r="AB315" s="490"/>
      <c r="AC315" s="490"/>
      <c r="AD315" s="490"/>
      <c r="AE315" s="490"/>
      <c r="AF315" s="490"/>
      <c r="AG315" s="490"/>
      <c r="AH315" s="490"/>
      <c r="AI315" s="490"/>
      <c r="AJ315" s="490"/>
      <c r="AK315" s="490"/>
      <c r="AL315" s="490"/>
      <c r="AM315" s="490"/>
      <c r="AN315" s="490"/>
      <c r="AO315" s="490"/>
      <c r="AP315" s="490"/>
      <c r="AQ315" s="490"/>
      <c r="AR315" s="490"/>
      <c r="AS315" s="490"/>
      <c r="AT315" s="490"/>
      <c r="AU315" s="490"/>
      <c r="AV315" s="490"/>
      <c r="AW315" s="490"/>
      <c r="AX315" s="490"/>
      <c r="AY315" s="490"/>
      <c r="AZ315" s="490"/>
      <c r="BA315" s="490"/>
      <c r="BB315" s="490"/>
      <c r="BC315" s="490"/>
      <c r="BD315" s="490"/>
      <c r="BE315" s="490"/>
      <c r="BF315" s="490"/>
      <c r="BG315" s="490"/>
      <c r="BH315" s="490"/>
      <c r="BI315" s="490"/>
      <c r="BJ315" s="490"/>
      <c r="BK315" s="490"/>
      <c r="BL315" s="490"/>
      <c r="BM315" s="490"/>
      <c r="BN315" s="490"/>
      <c r="BO315" s="490"/>
      <c r="BP315" s="490"/>
      <c r="BQ315" s="490"/>
      <c r="BR315" s="490"/>
      <c r="BS315" s="490"/>
      <c r="BT315" s="490"/>
      <c r="BU315" s="490"/>
      <c r="BV315" s="490"/>
      <c r="BW315" s="490"/>
      <c r="BX315" s="490"/>
      <c r="BY315" s="490"/>
      <c r="BZ315" s="490"/>
      <c r="CA315" s="490"/>
      <c r="CB315" s="490"/>
      <c r="CC315" s="490"/>
      <c r="CD315" s="490"/>
      <c r="CE315" s="490"/>
      <c r="CF315" s="490"/>
      <c r="CG315" s="490"/>
      <c r="CH315" s="490"/>
      <c r="CI315" s="490"/>
      <c r="CJ315" s="490"/>
      <c r="CK315" s="490"/>
      <c r="CL315" s="490"/>
      <c r="CM315" s="490"/>
      <c r="CN315" s="490"/>
      <c r="CO315" s="490"/>
    </row>
    <row r="316" spans="12:93" ht="15.6">
      <c r="L316" s="490"/>
      <c r="M316" s="490"/>
      <c r="N316" s="490"/>
      <c r="O316" s="490"/>
      <c r="P316" s="490"/>
      <c r="Q316" s="490"/>
      <c r="R316" s="490"/>
      <c r="S316" s="490"/>
      <c r="T316" s="490"/>
      <c r="U316" s="490"/>
      <c r="V316" s="490"/>
      <c r="W316" s="490"/>
      <c r="X316" s="490"/>
      <c r="Y316" s="490"/>
      <c r="Z316" s="490"/>
      <c r="AA316" s="490"/>
      <c r="AB316" s="490"/>
      <c r="AC316" s="490"/>
      <c r="AD316" s="490"/>
      <c r="AE316" s="490"/>
      <c r="AF316" s="490"/>
      <c r="AG316" s="490"/>
      <c r="AH316" s="490"/>
      <c r="AI316" s="490"/>
      <c r="AJ316" s="490"/>
      <c r="AK316" s="490"/>
      <c r="AL316" s="490"/>
      <c r="AM316" s="490"/>
      <c r="AN316" s="490"/>
      <c r="AO316" s="490"/>
      <c r="AP316" s="490"/>
      <c r="AQ316" s="490"/>
      <c r="AR316" s="490"/>
      <c r="AS316" s="490"/>
      <c r="AT316" s="490"/>
      <c r="AU316" s="490"/>
      <c r="AV316" s="490"/>
      <c r="AW316" s="490"/>
      <c r="AX316" s="490"/>
      <c r="AY316" s="490"/>
      <c r="AZ316" s="490"/>
      <c r="BA316" s="490"/>
      <c r="BB316" s="490"/>
      <c r="BC316" s="490"/>
      <c r="BD316" s="490"/>
      <c r="BE316" s="490"/>
      <c r="BF316" s="490"/>
      <c r="BG316" s="490"/>
      <c r="BH316" s="490"/>
      <c r="BI316" s="490"/>
      <c r="BJ316" s="490"/>
      <c r="BK316" s="490"/>
      <c r="BL316" s="490"/>
      <c r="BM316" s="490"/>
      <c r="BN316" s="490"/>
      <c r="BO316" s="490"/>
      <c r="BP316" s="490"/>
      <c r="BQ316" s="490"/>
      <c r="BR316" s="490"/>
      <c r="BS316" s="490"/>
      <c r="BT316" s="490"/>
      <c r="BU316" s="490"/>
      <c r="BV316" s="490"/>
      <c r="BW316" s="490"/>
      <c r="BX316" s="490"/>
      <c r="BY316" s="490"/>
      <c r="BZ316" s="490"/>
      <c r="CA316" s="490"/>
      <c r="CB316" s="490"/>
      <c r="CC316" s="490"/>
      <c r="CD316" s="490"/>
      <c r="CE316" s="490"/>
      <c r="CF316" s="490"/>
      <c r="CG316" s="490"/>
      <c r="CH316" s="490"/>
      <c r="CI316" s="490"/>
      <c r="CJ316" s="490"/>
      <c r="CK316" s="490"/>
      <c r="CL316" s="490"/>
      <c r="CM316" s="490"/>
      <c r="CN316" s="490"/>
      <c r="CO316" s="490"/>
    </row>
    <row r="317" spans="12:93" ht="15.6">
      <c r="L317" s="490"/>
      <c r="M317" s="490"/>
      <c r="N317" s="490"/>
      <c r="O317" s="490"/>
      <c r="P317" s="490"/>
      <c r="Q317" s="490"/>
      <c r="R317" s="490"/>
      <c r="S317" s="490"/>
      <c r="T317" s="490"/>
      <c r="U317" s="490"/>
      <c r="V317" s="490"/>
      <c r="W317" s="490"/>
      <c r="X317" s="490"/>
      <c r="Y317" s="490"/>
      <c r="Z317" s="490"/>
      <c r="AA317" s="490"/>
      <c r="AB317" s="490"/>
      <c r="AC317" s="490"/>
      <c r="AD317" s="490"/>
      <c r="AE317" s="490"/>
      <c r="AF317" s="490"/>
      <c r="AG317" s="490"/>
      <c r="AH317" s="490"/>
      <c r="AI317" s="490"/>
      <c r="AJ317" s="490"/>
      <c r="AK317" s="490"/>
      <c r="AL317" s="490"/>
      <c r="AM317" s="490"/>
      <c r="AN317" s="490"/>
      <c r="AO317" s="490"/>
      <c r="AP317" s="490"/>
      <c r="AQ317" s="490"/>
      <c r="AR317" s="490"/>
      <c r="AS317" s="490"/>
      <c r="AT317" s="490"/>
      <c r="AU317" s="490"/>
      <c r="AV317" s="490"/>
      <c r="AW317" s="490"/>
      <c r="AX317" s="490"/>
      <c r="AY317" s="490"/>
      <c r="AZ317" s="490"/>
      <c r="BA317" s="490"/>
      <c r="BB317" s="490"/>
      <c r="BC317" s="490"/>
      <c r="BD317" s="490"/>
      <c r="BE317" s="490"/>
      <c r="BF317" s="490"/>
      <c r="BG317" s="490"/>
      <c r="BH317" s="490"/>
      <c r="BI317" s="490"/>
      <c r="BJ317" s="490"/>
      <c r="BK317" s="490"/>
      <c r="BL317" s="490"/>
      <c r="BM317" s="490"/>
      <c r="BN317" s="490"/>
      <c r="BO317" s="490"/>
      <c r="BP317" s="490"/>
      <c r="BQ317" s="490"/>
      <c r="BR317" s="490"/>
      <c r="BS317" s="490"/>
      <c r="BT317" s="490"/>
      <c r="BU317" s="490"/>
      <c r="BV317" s="490"/>
      <c r="BW317" s="490"/>
      <c r="BX317" s="490"/>
      <c r="BY317" s="490"/>
      <c r="BZ317" s="490"/>
      <c r="CA317" s="490"/>
      <c r="CB317" s="490"/>
      <c r="CC317" s="490"/>
      <c r="CD317" s="490"/>
      <c r="CE317" s="490"/>
      <c r="CF317" s="490"/>
      <c r="CG317" s="490"/>
      <c r="CH317" s="490"/>
      <c r="CI317" s="490"/>
      <c r="CJ317" s="490"/>
      <c r="CK317" s="490"/>
      <c r="CL317" s="490"/>
      <c r="CM317" s="490"/>
      <c r="CN317" s="490"/>
      <c r="CO317" s="490"/>
    </row>
    <row r="318" spans="12:93" ht="15.6">
      <c r="L318" s="490"/>
      <c r="M318" s="490"/>
      <c r="N318" s="490"/>
      <c r="O318" s="490"/>
      <c r="P318" s="490"/>
      <c r="Q318" s="490"/>
      <c r="R318" s="490"/>
      <c r="S318" s="490"/>
      <c r="T318" s="490"/>
      <c r="U318" s="490"/>
      <c r="V318" s="490"/>
      <c r="W318" s="490"/>
      <c r="X318" s="490"/>
      <c r="Y318" s="490"/>
      <c r="Z318" s="490"/>
      <c r="AA318" s="490"/>
      <c r="AB318" s="490"/>
      <c r="AC318" s="490"/>
      <c r="AD318" s="490"/>
      <c r="AE318" s="490"/>
      <c r="AF318" s="490"/>
      <c r="AG318" s="490"/>
      <c r="AH318" s="490"/>
      <c r="AI318" s="490"/>
      <c r="AJ318" s="490"/>
      <c r="AK318" s="490"/>
      <c r="AL318" s="490"/>
      <c r="AM318" s="490"/>
      <c r="AN318" s="490"/>
      <c r="AO318" s="490"/>
      <c r="AP318" s="490"/>
      <c r="AQ318" s="490"/>
      <c r="AR318" s="490"/>
      <c r="AS318" s="490"/>
      <c r="AT318" s="490"/>
      <c r="AU318" s="490"/>
      <c r="AV318" s="490"/>
      <c r="AW318" s="490"/>
      <c r="AX318" s="490"/>
      <c r="AY318" s="490"/>
      <c r="AZ318" s="490"/>
      <c r="BA318" s="490"/>
      <c r="BB318" s="490"/>
      <c r="BC318" s="490"/>
      <c r="BD318" s="490"/>
      <c r="BE318" s="490"/>
      <c r="BF318" s="490"/>
      <c r="BG318" s="490"/>
      <c r="BH318" s="490"/>
      <c r="BI318" s="490"/>
      <c r="BJ318" s="490"/>
      <c r="BK318" s="490"/>
      <c r="BL318" s="490"/>
      <c r="BM318" s="490"/>
      <c r="BN318" s="490"/>
      <c r="BO318" s="490"/>
      <c r="BP318" s="490"/>
      <c r="BQ318" s="490"/>
      <c r="BR318" s="490"/>
      <c r="BS318" s="490"/>
      <c r="BT318" s="490"/>
      <c r="BU318" s="490"/>
      <c r="BV318" s="490"/>
      <c r="BW318" s="490"/>
      <c r="BX318" s="490"/>
      <c r="BY318" s="490"/>
      <c r="BZ318" s="490"/>
      <c r="CA318" s="490"/>
      <c r="CB318" s="490"/>
      <c r="CC318" s="490"/>
      <c r="CD318" s="490"/>
      <c r="CE318" s="490"/>
      <c r="CF318" s="490"/>
      <c r="CG318" s="490"/>
      <c r="CH318" s="490"/>
      <c r="CI318" s="490"/>
      <c r="CJ318" s="490"/>
      <c r="CK318" s="490"/>
      <c r="CL318" s="490"/>
      <c r="CM318" s="490"/>
      <c r="CN318" s="490"/>
      <c r="CO318" s="490"/>
    </row>
    <row r="319" spans="12:93" ht="15.6">
      <c r="L319" s="490"/>
      <c r="M319" s="490"/>
      <c r="N319" s="490"/>
      <c r="O319" s="490"/>
      <c r="P319" s="490"/>
      <c r="Q319" s="490"/>
      <c r="R319" s="490"/>
      <c r="S319" s="490"/>
      <c r="T319" s="490"/>
      <c r="U319" s="490"/>
      <c r="V319" s="490"/>
      <c r="W319" s="490"/>
      <c r="X319" s="490"/>
      <c r="Y319" s="490"/>
      <c r="Z319" s="490"/>
      <c r="AA319" s="490"/>
      <c r="AB319" s="490"/>
      <c r="AC319" s="490"/>
      <c r="AD319" s="490"/>
      <c r="AE319" s="490"/>
      <c r="AF319" s="490"/>
      <c r="AG319" s="490"/>
      <c r="AH319" s="490"/>
      <c r="AI319" s="490"/>
      <c r="AJ319" s="490"/>
      <c r="AK319" s="490"/>
      <c r="AL319" s="490"/>
      <c r="AM319" s="490"/>
      <c r="AN319" s="490"/>
      <c r="AO319" s="490"/>
      <c r="AP319" s="490"/>
      <c r="AQ319" s="490"/>
      <c r="AR319" s="490"/>
      <c r="AS319" s="490"/>
      <c r="AT319" s="490"/>
      <c r="AU319" s="490"/>
      <c r="AV319" s="490"/>
      <c r="AW319" s="490"/>
      <c r="AX319" s="490"/>
      <c r="AY319" s="490"/>
      <c r="AZ319" s="490"/>
      <c r="BA319" s="490"/>
      <c r="BB319" s="490"/>
      <c r="BC319" s="490"/>
      <c r="BD319" s="490"/>
      <c r="BE319" s="490"/>
      <c r="BF319" s="490"/>
      <c r="BG319" s="490"/>
      <c r="BH319" s="490"/>
      <c r="BI319" s="490"/>
      <c r="BJ319" s="490"/>
      <c r="BK319" s="490"/>
      <c r="BL319" s="490"/>
      <c r="BM319" s="490"/>
      <c r="BN319" s="490"/>
      <c r="BO319" s="490"/>
      <c r="BP319" s="490"/>
      <c r="BQ319" s="490"/>
      <c r="BR319" s="490"/>
      <c r="BS319" s="490"/>
      <c r="BT319" s="490"/>
      <c r="BU319" s="490"/>
      <c r="BV319" s="490"/>
      <c r="BW319" s="490"/>
      <c r="BX319" s="490"/>
      <c r="BY319" s="490"/>
      <c r="BZ319" s="490"/>
      <c r="CA319" s="490"/>
      <c r="CB319" s="490"/>
      <c r="CC319" s="490"/>
      <c r="CD319" s="490"/>
      <c r="CE319" s="490"/>
      <c r="CF319" s="490"/>
      <c r="CG319" s="490"/>
      <c r="CH319" s="490"/>
      <c r="CI319" s="490"/>
      <c r="CJ319" s="490"/>
      <c r="CK319" s="490"/>
      <c r="CL319" s="490"/>
      <c r="CM319" s="490"/>
      <c r="CN319" s="490"/>
      <c r="CO319" s="490"/>
    </row>
    <row r="320" spans="12:93" ht="15.6">
      <c r="L320" s="490"/>
      <c r="M320" s="490"/>
      <c r="N320" s="490"/>
      <c r="O320" s="490"/>
      <c r="P320" s="490"/>
      <c r="Q320" s="490"/>
      <c r="R320" s="490"/>
      <c r="S320" s="490"/>
      <c r="T320" s="490"/>
      <c r="U320" s="490"/>
      <c r="V320" s="490"/>
      <c r="W320" s="490"/>
      <c r="X320" s="490"/>
      <c r="Y320" s="490"/>
      <c r="Z320" s="490"/>
      <c r="AA320" s="490"/>
      <c r="AB320" s="490"/>
      <c r="AC320" s="490"/>
      <c r="AD320" s="490"/>
      <c r="AE320" s="490"/>
      <c r="AF320" s="490"/>
      <c r="AG320" s="490"/>
      <c r="AH320" s="490"/>
      <c r="AI320" s="490"/>
      <c r="AJ320" s="490"/>
      <c r="AK320" s="490"/>
      <c r="AL320" s="490"/>
      <c r="AM320" s="490"/>
      <c r="AN320" s="490"/>
      <c r="AO320" s="490"/>
      <c r="AP320" s="490"/>
      <c r="AQ320" s="490"/>
      <c r="AR320" s="490"/>
      <c r="AS320" s="490"/>
      <c r="AT320" s="490"/>
      <c r="AU320" s="490"/>
      <c r="AV320" s="490"/>
      <c r="AW320" s="490"/>
      <c r="AX320" s="490"/>
      <c r="AY320" s="490"/>
      <c r="AZ320" s="490"/>
      <c r="BA320" s="490"/>
      <c r="BB320" s="490"/>
      <c r="BC320" s="490"/>
      <c r="BD320" s="490"/>
      <c r="BE320" s="490"/>
      <c r="BF320" s="490"/>
      <c r="BG320" s="490"/>
      <c r="BH320" s="490"/>
      <c r="BI320" s="490"/>
      <c r="BJ320" s="490"/>
      <c r="BK320" s="490"/>
      <c r="BL320" s="490"/>
      <c r="BM320" s="490"/>
      <c r="BN320" s="490"/>
      <c r="BO320" s="490"/>
      <c r="BP320" s="490"/>
      <c r="BQ320" s="490"/>
      <c r="BR320" s="490"/>
      <c r="BS320" s="490"/>
      <c r="BT320" s="490"/>
      <c r="BU320" s="490"/>
      <c r="BV320" s="490"/>
      <c r="BW320" s="490"/>
      <c r="BX320" s="490"/>
      <c r="BY320" s="490"/>
      <c r="BZ320" s="490"/>
      <c r="CA320" s="490"/>
      <c r="CB320" s="490"/>
      <c r="CC320" s="490"/>
      <c r="CD320" s="490"/>
      <c r="CE320" s="490"/>
      <c r="CF320" s="490"/>
      <c r="CG320" s="490"/>
      <c r="CH320" s="490"/>
      <c r="CI320" s="490"/>
      <c r="CJ320" s="490"/>
      <c r="CK320" s="490"/>
      <c r="CL320" s="490"/>
      <c r="CM320" s="490"/>
      <c r="CN320" s="490"/>
      <c r="CO320" s="490"/>
    </row>
    <row r="321" spans="12:93" ht="15.6">
      <c r="L321" s="490"/>
      <c r="M321" s="490"/>
      <c r="N321" s="490"/>
      <c r="O321" s="490"/>
      <c r="P321" s="490"/>
      <c r="Q321" s="490"/>
      <c r="R321" s="490"/>
      <c r="S321" s="490"/>
      <c r="T321" s="490"/>
      <c r="U321" s="490"/>
      <c r="V321" s="490"/>
      <c r="W321" s="490"/>
      <c r="X321" s="490"/>
      <c r="Y321" s="490"/>
      <c r="Z321" s="490"/>
      <c r="AA321" s="490"/>
      <c r="AB321" s="490"/>
      <c r="AC321" s="490"/>
      <c r="AD321" s="490"/>
      <c r="AE321" s="490"/>
      <c r="AF321" s="490"/>
      <c r="AG321" s="490"/>
      <c r="AH321" s="490"/>
      <c r="AI321" s="490"/>
      <c r="AJ321" s="490"/>
      <c r="AK321" s="490"/>
      <c r="AL321" s="490"/>
      <c r="AM321" s="490"/>
      <c r="AN321" s="490"/>
      <c r="AO321" s="490"/>
      <c r="AP321" s="490"/>
      <c r="AQ321" s="490"/>
      <c r="AR321" s="490"/>
      <c r="AS321" s="490"/>
      <c r="AT321" s="490"/>
      <c r="AU321" s="490"/>
      <c r="AV321" s="490"/>
      <c r="AW321" s="490"/>
      <c r="AX321" s="490"/>
      <c r="AY321" s="490"/>
      <c r="AZ321" s="490"/>
      <c r="BA321" s="490"/>
      <c r="BB321" s="490"/>
      <c r="BC321" s="490"/>
      <c r="BD321" s="490"/>
      <c r="BE321" s="490"/>
      <c r="BF321" s="490"/>
      <c r="BG321" s="490"/>
      <c r="BH321" s="490"/>
      <c r="BI321" s="490"/>
      <c r="BJ321" s="490"/>
      <c r="BK321" s="490"/>
      <c r="BL321" s="490"/>
      <c r="BM321" s="490"/>
      <c r="BN321" s="490"/>
      <c r="BO321" s="490"/>
      <c r="BP321" s="490"/>
      <c r="BQ321" s="490"/>
      <c r="BR321" s="490"/>
      <c r="BS321" s="490"/>
      <c r="BT321" s="490"/>
      <c r="BU321" s="490"/>
      <c r="BV321" s="490"/>
      <c r="BW321" s="490"/>
      <c r="BX321" s="490"/>
      <c r="BY321" s="490"/>
      <c r="BZ321" s="490"/>
      <c r="CA321" s="490"/>
      <c r="CB321" s="490"/>
      <c r="CC321" s="490"/>
      <c r="CD321" s="490"/>
      <c r="CE321" s="490"/>
      <c r="CF321" s="490"/>
      <c r="CG321" s="490"/>
      <c r="CH321" s="490"/>
      <c r="CI321" s="490"/>
      <c r="CJ321" s="490"/>
      <c r="CK321" s="490"/>
      <c r="CL321" s="490"/>
      <c r="CM321" s="490"/>
      <c r="CN321" s="490"/>
      <c r="CO321" s="490"/>
    </row>
    <row r="322" spans="12:93" ht="15.6">
      <c r="L322" s="490"/>
      <c r="M322" s="490"/>
      <c r="N322" s="490"/>
      <c r="O322" s="490"/>
      <c r="P322" s="490"/>
      <c r="Q322" s="490"/>
      <c r="R322" s="490"/>
      <c r="S322" s="490"/>
      <c r="T322" s="490"/>
      <c r="U322" s="490"/>
      <c r="V322" s="490"/>
      <c r="W322" s="490"/>
      <c r="X322" s="490"/>
      <c r="Y322" s="490"/>
      <c r="Z322" s="490"/>
      <c r="AA322" s="490"/>
      <c r="AB322" s="490"/>
      <c r="AC322" s="490"/>
      <c r="AD322" s="490"/>
      <c r="AE322" s="490"/>
      <c r="AF322" s="490"/>
      <c r="AG322" s="490"/>
      <c r="AH322" s="490"/>
      <c r="AI322" s="490"/>
      <c r="AJ322" s="490"/>
      <c r="AK322" s="490"/>
      <c r="AL322" s="490"/>
      <c r="AM322" s="490"/>
      <c r="AN322" s="490"/>
      <c r="AO322" s="490"/>
      <c r="AP322" s="490"/>
      <c r="AQ322" s="490"/>
      <c r="AR322" s="490"/>
      <c r="AS322" s="490"/>
      <c r="AT322" s="490"/>
      <c r="AU322" s="490"/>
      <c r="AV322" s="490"/>
      <c r="AW322" s="490"/>
      <c r="AX322" s="490"/>
      <c r="AY322" s="490"/>
      <c r="AZ322" s="490"/>
      <c r="BA322" s="490"/>
      <c r="BB322" s="490"/>
      <c r="BC322" s="490"/>
      <c r="BD322" s="490"/>
      <c r="BE322" s="490"/>
      <c r="BF322" s="490"/>
      <c r="BG322" s="490"/>
      <c r="BH322" s="490"/>
      <c r="BI322" s="490"/>
      <c r="BJ322" s="490"/>
      <c r="BK322" s="490"/>
      <c r="BL322" s="490"/>
      <c r="BM322" s="490"/>
      <c r="BN322" s="490"/>
      <c r="BO322" s="490"/>
      <c r="BP322" s="490"/>
      <c r="BQ322" s="490"/>
      <c r="BR322" s="490"/>
      <c r="BS322" s="490"/>
      <c r="BT322" s="490"/>
      <c r="BU322" s="490"/>
      <c r="BV322" s="490"/>
      <c r="BW322" s="490"/>
      <c r="BX322" s="490"/>
      <c r="BY322" s="490"/>
      <c r="BZ322" s="490"/>
      <c r="CA322" s="490"/>
      <c r="CB322" s="490"/>
      <c r="CC322" s="490"/>
      <c r="CD322" s="490"/>
      <c r="CE322" s="490"/>
      <c r="CF322" s="490"/>
      <c r="CG322" s="490"/>
      <c r="CH322" s="490"/>
      <c r="CI322" s="490"/>
      <c r="CJ322" s="490"/>
      <c r="CK322" s="490"/>
      <c r="CL322" s="490"/>
      <c r="CM322" s="490"/>
      <c r="CN322" s="490"/>
      <c r="CO322" s="490"/>
    </row>
    <row r="323" spans="12:93" ht="15.6">
      <c r="L323" s="490"/>
      <c r="M323" s="490"/>
      <c r="N323" s="490"/>
      <c r="O323" s="490"/>
      <c r="P323" s="490"/>
      <c r="Q323" s="490"/>
      <c r="R323" s="490"/>
      <c r="S323" s="490"/>
      <c r="T323" s="490"/>
      <c r="U323" s="490"/>
      <c r="V323" s="490"/>
      <c r="W323" s="490"/>
      <c r="X323" s="490"/>
      <c r="Y323" s="490"/>
      <c r="Z323" s="490"/>
      <c r="AA323" s="490"/>
      <c r="AB323" s="490"/>
      <c r="AC323" s="490"/>
      <c r="AD323" s="490"/>
      <c r="AE323" s="490"/>
      <c r="AF323" s="490"/>
      <c r="AG323" s="490"/>
      <c r="AH323" s="490"/>
      <c r="AI323" s="490"/>
      <c r="AJ323" s="490"/>
      <c r="AK323" s="490"/>
      <c r="AL323" s="490"/>
      <c r="AM323" s="490"/>
      <c r="AN323" s="490"/>
      <c r="AO323" s="490"/>
      <c r="AP323" s="490"/>
      <c r="AQ323" s="490"/>
      <c r="AR323" s="490"/>
      <c r="AS323" s="490"/>
      <c r="AT323" s="490"/>
      <c r="AU323" s="490"/>
      <c r="AV323" s="490"/>
      <c r="AW323" s="490"/>
      <c r="AX323" s="490"/>
      <c r="AY323" s="490"/>
      <c r="AZ323" s="490"/>
      <c r="BA323" s="490"/>
      <c r="BB323" s="490"/>
      <c r="BC323" s="490"/>
      <c r="BD323" s="490"/>
      <c r="BE323" s="490"/>
      <c r="BF323" s="490"/>
      <c r="BG323" s="490"/>
      <c r="BH323" s="490"/>
      <c r="BI323" s="490"/>
      <c r="BJ323" s="490"/>
      <c r="BK323" s="490"/>
      <c r="BL323" s="490"/>
      <c r="BM323" s="490"/>
      <c r="BN323" s="490"/>
      <c r="BO323" s="490"/>
      <c r="BP323" s="490"/>
      <c r="BQ323" s="490"/>
      <c r="BR323" s="490"/>
      <c r="BS323" s="490"/>
      <c r="BT323" s="490"/>
      <c r="BU323" s="490"/>
      <c r="BV323" s="490"/>
      <c r="BW323" s="490"/>
      <c r="BX323" s="490"/>
      <c r="BY323" s="490"/>
      <c r="BZ323" s="490"/>
      <c r="CA323" s="490"/>
      <c r="CB323" s="490"/>
      <c r="CC323" s="490"/>
      <c r="CD323" s="490"/>
      <c r="CE323" s="490"/>
      <c r="CF323" s="490"/>
      <c r="CG323" s="490"/>
      <c r="CH323" s="490"/>
      <c r="CI323" s="490"/>
      <c r="CJ323" s="490"/>
      <c r="CK323" s="490"/>
      <c r="CL323" s="490"/>
      <c r="CM323" s="490"/>
      <c r="CN323" s="490"/>
      <c r="CO323" s="490"/>
    </row>
    <row r="324" spans="12:93" ht="15.6">
      <c r="L324" s="490"/>
      <c r="M324" s="490"/>
      <c r="N324" s="490"/>
      <c r="O324" s="490"/>
      <c r="P324" s="490"/>
      <c r="Q324" s="490"/>
      <c r="R324" s="490"/>
      <c r="S324" s="490"/>
      <c r="T324" s="490"/>
      <c r="U324" s="490"/>
      <c r="V324" s="490"/>
      <c r="W324" s="490"/>
      <c r="X324" s="490"/>
      <c r="Y324" s="490"/>
      <c r="Z324" s="490"/>
      <c r="AA324" s="490"/>
      <c r="AB324" s="490"/>
      <c r="AC324" s="490"/>
      <c r="AD324" s="490"/>
      <c r="AE324" s="490"/>
      <c r="AF324" s="490"/>
      <c r="AG324" s="490"/>
      <c r="AH324" s="490"/>
      <c r="AI324" s="490"/>
      <c r="AJ324" s="490"/>
      <c r="AK324" s="490"/>
      <c r="AL324" s="490"/>
      <c r="AM324" s="490"/>
      <c r="AN324" s="490"/>
      <c r="AO324" s="490"/>
      <c r="AP324" s="490"/>
      <c r="AQ324" s="490"/>
      <c r="AR324" s="490"/>
      <c r="AS324" s="490"/>
      <c r="AT324" s="490"/>
      <c r="AU324" s="490"/>
      <c r="AV324" s="490"/>
      <c r="AW324" s="490"/>
      <c r="AX324" s="490"/>
      <c r="AY324" s="490"/>
      <c r="AZ324" s="490"/>
      <c r="BA324" s="490"/>
      <c r="BB324" s="490"/>
      <c r="BC324" s="490"/>
      <c r="BD324" s="490"/>
      <c r="BE324" s="490"/>
      <c r="BF324" s="490"/>
      <c r="BG324" s="490"/>
      <c r="BH324" s="490"/>
      <c r="BI324" s="490"/>
      <c r="BJ324" s="490"/>
      <c r="BK324" s="490"/>
      <c r="BL324" s="490"/>
      <c r="BM324" s="490"/>
      <c r="BN324" s="490"/>
      <c r="BO324" s="490"/>
      <c r="BP324" s="490"/>
      <c r="BQ324" s="490"/>
      <c r="BR324" s="490"/>
      <c r="BS324" s="490"/>
      <c r="BT324" s="490"/>
      <c r="BU324" s="490"/>
      <c r="BV324" s="490"/>
      <c r="BW324" s="490"/>
      <c r="BX324" s="490"/>
      <c r="BY324" s="490"/>
      <c r="BZ324" s="490"/>
      <c r="CA324" s="490"/>
      <c r="CB324" s="490"/>
      <c r="CC324" s="490"/>
      <c r="CD324" s="490"/>
      <c r="CE324" s="490"/>
      <c r="CF324" s="490"/>
      <c r="CG324" s="490"/>
      <c r="CH324" s="490"/>
      <c r="CI324" s="490"/>
      <c r="CJ324" s="490"/>
      <c r="CK324" s="490"/>
      <c r="CL324" s="490"/>
      <c r="CM324" s="490"/>
      <c r="CN324" s="490"/>
      <c r="CO324" s="490"/>
    </row>
  </sheetData>
  <hyperlinks>
    <hyperlink ref="N3" location="Contents!A1" display="back to contents" xr:uid="{F0E2FA08-C39D-45CE-A769-74F01CEC5EAD}"/>
    <hyperlink ref="N74" location="Contents!A1" display="back to contents" xr:uid="{B6BFAE88-FD1A-4478-8D49-29F557760C4A}"/>
    <hyperlink ref="N145" location="Contents!A1" display="back to contents" xr:uid="{77336E0D-AD83-456D-AD00-C683AD385C15}"/>
    <hyperlink ref="N213" location="Contents!A1" display="back to contents" xr:uid="{D4213FDA-3521-4311-AE88-AE19308E45BC}"/>
    <hyperlink ref="CN3" location="Contents!A1" display="back to contents" xr:uid="{36C2C86E-7719-4465-828E-F24B8BC230BC}"/>
    <hyperlink ref="CN74" location="Contents!A1" display="back to contents" xr:uid="{0C53B406-7ABB-488D-B635-FD0F08B811F8}"/>
    <hyperlink ref="CN145" location="Contents!A1" display="back to contents" xr:uid="{74FE90DD-1006-48A5-9926-53AFFB88D5AD}"/>
    <hyperlink ref="CN213" location="Contents!A1" display="back to contents" xr:uid="{391B2C26-9B95-49CA-B2F3-0C893F6E7876}"/>
    <hyperlink ref="A69" r:id="rId1" display="NRS Small Area Population Estimates-mid 2022" xr:uid="{C058D7BE-073C-4FE3-86B4-1F1980EB65D4}"/>
    <hyperlink ref="A140" r:id="rId2" display="NRS Small Area Population Estimates-mid 2022" xr:uid="{FCB52928-9237-4A15-8390-76335B5C4220}"/>
    <hyperlink ref="A211" r:id="rId3" display="NRS Small Area Population Estimates-mid 2022" xr:uid="{896C2C41-759A-4ADF-9DFA-3C0CA75E4DF5}"/>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AD269"/>
  <sheetViews>
    <sheetView showGridLines="0" zoomScaleNormal="100" workbookViewId="0">
      <selection activeCell="K15" sqref="K15"/>
    </sheetView>
  </sheetViews>
  <sheetFormatPr defaultRowHeight="24.9" customHeight="1"/>
  <cols>
    <col min="1" max="1" width="22.6640625" customWidth="1"/>
    <col min="2" max="15" width="12.6640625" customWidth="1"/>
  </cols>
  <sheetData>
    <row r="1" spans="1:15" s="164" customFormat="1" ht="19.95" customHeight="1">
      <c r="A1" s="172" t="s">
        <v>397</v>
      </c>
      <c r="B1" s="279"/>
      <c r="C1" s="279"/>
      <c r="D1" s="279"/>
      <c r="E1" s="279"/>
      <c r="F1" s="279"/>
      <c r="G1" s="279"/>
      <c r="H1" s="279"/>
      <c r="I1" s="279"/>
      <c r="J1" s="279"/>
      <c r="K1" s="279"/>
      <c r="L1" s="279"/>
      <c r="M1" s="172"/>
      <c r="N1" s="172"/>
    </row>
    <row r="2" spans="1:15" s="164" customFormat="1" ht="19.95" customHeight="1">
      <c r="A2" s="172" t="s">
        <v>398</v>
      </c>
      <c r="B2" s="279"/>
      <c r="C2" s="279"/>
      <c r="D2" s="279"/>
      <c r="E2" s="962"/>
      <c r="F2" s="279"/>
      <c r="G2" s="279"/>
      <c r="H2" s="279"/>
      <c r="I2" s="279"/>
      <c r="J2" s="279"/>
      <c r="K2" s="279"/>
      <c r="L2" s="279"/>
      <c r="M2" s="172"/>
      <c r="N2" s="172"/>
    </row>
    <row r="3" spans="1:15" s="164" customFormat="1" ht="13.95" customHeight="1">
      <c r="A3" s="172"/>
      <c r="B3" s="279"/>
      <c r="C3" s="279"/>
      <c r="D3" s="279"/>
      <c r="E3" s="279"/>
      <c r="F3" s="279"/>
      <c r="G3" s="279"/>
      <c r="H3" s="279"/>
      <c r="I3" s="279"/>
      <c r="J3" s="279"/>
      <c r="K3" s="279"/>
      <c r="L3" s="279"/>
      <c r="M3" s="279"/>
      <c r="N3" s="279"/>
    </row>
    <row r="4" spans="1:15" ht="19.95" customHeight="1">
      <c r="A4" s="946" t="s">
        <v>399</v>
      </c>
      <c r="B4" s="280"/>
      <c r="C4" s="280"/>
      <c r="D4" s="280"/>
      <c r="E4" s="280"/>
      <c r="F4" s="280"/>
      <c r="G4" s="280"/>
      <c r="H4" s="280"/>
      <c r="I4" s="280"/>
      <c r="J4" s="280"/>
      <c r="K4" s="280"/>
      <c r="L4" s="280"/>
      <c r="M4" s="361"/>
      <c r="N4" s="361"/>
      <c r="O4" s="32"/>
    </row>
    <row r="5" spans="1:15" ht="19.95" customHeight="1">
      <c r="A5" s="946" t="s">
        <v>400</v>
      </c>
      <c r="B5" s="280"/>
      <c r="C5" s="280"/>
      <c r="D5" s="280"/>
      <c r="E5" s="280"/>
      <c r="F5" s="280"/>
      <c r="G5" s="280"/>
      <c r="H5" s="280"/>
      <c r="I5" s="280"/>
      <c r="J5" s="280"/>
      <c r="K5" s="280"/>
      <c r="L5" s="280"/>
      <c r="M5" s="361"/>
      <c r="N5" s="361"/>
      <c r="O5" s="32"/>
    </row>
    <row r="6" spans="1:15" ht="19.95" customHeight="1">
      <c r="A6" s="946" t="s">
        <v>401</v>
      </c>
      <c r="B6" s="192"/>
      <c r="C6" s="192"/>
      <c r="D6" s="192"/>
      <c r="E6" s="192"/>
      <c r="F6" s="192"/>
      <c r="G6" s="192"/>
      <c r="H6" s="192"/>
      <c r="I6" s="192"/>
      <c r="J6" s="192"/>
      <c r="K6" s="192"/>
      <c r="L6" s="32"/>
      <c r="M6" s="32"/>
      <c r="N6" s="32"/>
      <c r="O6" s="32"/>
    </row>
    <row r="7" spans="1:15" ht="15">
      <c r="A7" s="39"/>
      <c r="B7" s="192"/>
      <c r="C7" s="192"/>
      <c r="D7" s="192"/>
      <c r="E7" s="192"/>
      <c r="F7" s="192"/>
      <c r="G7" s="192"/>
      <c r="H7" s="192"/>
      <c r="I7" s="192"/>
      <c r="J7" s="192"/>
      <c r="K7" s="192"/>
      <c r="L7" s="32"/>
      <c r="M7" s="32"/>
      <c r="N7" s="32"/>
      <c r="O7" s="32"/>
    </row>
    <row r="8" spans="1:15" ht="19.95" customHeight="1">
      <c r="A8" s="362" t="s">
        <v>394</v>
      </c>
      <c r="B8" s="362"/>
      <c r="C8" s="362"/>
      <c r="D8" s="83"/>
      <c r="E8" s="83"/>
      <c r="F8" s="83"/>
      <c r="G8" s="363"/>
      <c r="H8" s="40"/>
      <c r="I8" s="80"/>
      <c r="J8" s="492" t="s">
        <v>187</v>
      </c>
      <c r="K8" s="350"/>
      <c r="L8" s="32"/>
      <c r="M8" s="32"/>
      <c r="N8" s="32"/>
      <c r="O8" s="492" t="s">
        <v>187</v>
      </c>
    </row>
    <row r="9" spans="1:15" ht="13.95" customHeight="1">
      <c r="A9" s="364"/>
      <c r="B9" s="364"/>
      <c r="C9" s="364"/>
      <c r="D9" s="83"/>
      <c r="E9" s="83"/>
      <c r="F9" s="83"/>
      <c r="G9" s="363"/>
      <c r="H9" s="40"/>
      <c r="I9" s="80"/>
      <c r="J9" s="80"/>
      <c r="K9" s="80"/>
      <c r="L9" s="32"/>
      <c r="M9" s="32"/>
      <c r="N9" s="32"/>
      <c r="O9" s="32"/>
    </row>
    <row r="10" spans="1:15" ht="19.95" customHeight="1">
      <c r="A10" s="80"/>
      <c r="B10" s="80"/>
      <c r="C10" s="80"/>
      <c r="D10" s="365" t="s">
        <v>314</v>
      </c>
      <c r="E10" s="366"/>
      <c r="F10" s="366"/>
      <c r="G10" s="366"/>
      <c r="H10" s="366"/>
      <c r="I10" s="366"/>
      <c r="J10" s="398" t="s">
        <v>315</v>
      </c>
      <c r="K10" s="399"/>
      <c r="L10" s="399"/>
      <c r="M10" s="399"/>
      <c r="N10" s="399"/>
      <c r="O10" s="400"/>
    </row>
    <row r="11" spans="1:15" ht="19.95" customHeight="1">
      <c r="A11" s="403"/>
      <c r="B11" s="276" t="s">
        <v>38</v>
      </c>
      <c r="C11" s="278"/>
      <c r="D11" s="401" t="s">
        <v>39</v>
      </c>
      <c r="E11" s="367"/>
      <c r="F11" s="367" t="s">
        <v>40</v>
      </c>
      <c r="G11" s="367"/>
      <c r="H11" s="367" t="s">
        <v>43</v>
      </c>
      <c r="I11" s="367"/>
      <c r="J11" s="397" t="s">
        <v>120</v>
      </c>
      <c r="K11" s="397"/>
      <c r="L11" s="397" t="s">
        <v>121</v>
      </c>
      <c r="M11" s="397"/>
      <c r="N11" s="397" t="s">
        <v>43</v>
      </c>
      <c r="O11" s="397"/>
    </row>
    <row r="12" spans="1:15" ht="19.95" customHeight="1">
      <c r="A12" s="282" t="s">
        <v>62</v>
      </c>
      <c r="B12" s="402"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288" t="s">
        <v>4</v>
      </c>
      <c r="B13" s="194">
        <v>173876</v>
      </c>
      <c r="C13" s="369">
        <v>1</v>
      </c>
      <c r="D13" s="194">
        <v>32401</v>
      </c>
      <c r="E13" s="369">
        <v>0.18634544157905633</v>
      </c>
      <c r="F13" s="194">
        <v>115879</v>
      </c>
      <c r="G13" s="369">
        <v>0.6664462030412478</v>
      </c>
      <c r="H13" s="194">
        <v>25596</v>
      </c>
      <c r="I13" s="369">
        <v>0.14720835537969587</v>
      </c>
      <c r="J13" s="356">
        <v>28955</v>
      </c>
      <c r="K13" s="370">
        <v>0.16652672019140077</v>
      </c>
      <c r="L13" s="356">
        <v>119325</v>
      </c>
      <c r="M13" s="370">
        <v>0.68626492442890341</v>
      </c>
      <c r="N13" s="356">
        <v>25596</v>
      </c>
      <c r="O13" s="370">
        <v>0.14720835537969587</v>
      </c>
    </row>
    <row r="14" spans="1:15" ht="19.95" customHeight="1">
      <c r="A14" s="288" t="s">
        <v>5</v>
      </c>
      <c r="B14" s="194">
        <v>220284</v>
      </c>
      <c r="C14" s="369">
        <v>1</v>
      </c>
      <c r="D14" s="194">
        <v>32686</v>
      </c>
      <c r="E14" s="369">
        <v>0.14838118065769643</v>
      </c>
      <c r="F14" s="194">
        <v>159362</v>
      </c>
      <c r="G14" s="369">
        <v>0.72343883350583793</v>
      </c>
      <c r="H14" s="194">
        <v>28236</v>
      </c>
      <c r="I14" s="369">
        <v>0.12817998583646564</v>
      </c>
      <c r="J14" s="356">
        <v>29128</v>
      </c>
      <c r="K14" s="370">
        <v>0.13200000000000001</v>
      </c>
      <c r="L14" s="356">
        <v>162920</v>
      </c>
      <c r="M14" s="370">
        <v>0.7395907101741388</v>
      </c>
      <c r="N14" s="356">
        <v>28236</v>
      </c>
      <c r="O14" s="370">
        <v>0.12817998583646564</v>
      </c>
    </row>
    <row r="15" spans="1:15" ht="19.95" customHeight="1">
      <c r="A15" s="288" t="s">
        <v>6</v>
      </c>
      <c r="B15" s="194">
        <v>227890</v>
      </c>
      <c r="C15" s="369">
        <v>1</v>
      </c>
      <c r="D15" s="194">
        <v>42712</v>
      </c>
      <c r="E15" s="369">
        <v>0.18742375707578218</v>
      </c>
      <c r="F15" s="194">
        <v>151534</v>
      </c>
      <c r="G15" s="369">
        <v>0.66494361314669359</v>
      </c>
      <c r="H15" s="194">
        <v>33644</v>
      </c>
      <c r="I15" s="369">
        <v>0.14763262977752425</v>
      </c>
      <c r="J15" s="356">
        <v>38057</v>
      </c>
      <c r="K15" s="370">
        <v>0.16699723550835929</v>
      </c>
      <c r="L15" s="356">
        <v>156189</v>
      </c>
      <c r="M15" s="370">
        <v>0.68537013471411645</v>
      </c>
      <c r="N15" s="356">
        <v>33644</v>
      </c>
      <c r="O15" s="370">
        <v>0.14763262977752425</v>
      </c>
    </row>
    <row r="16" spans="1:15" ht="19.95" customHeight="1">
      <c r="A16" s="204" t="s">
        <v>1</v>
      </c>
      <c r="B16" s="342">
        <v>622050</v>
      </c>
      <c r="C16" s="371">
        <v>1</v>
      </c>
      <c r="D16" s="342">
        <v>107799</v>
      </c>
      <c r="E16" s="371">
        <v>0.1732963588136002</v>
      </c>
      <c r="F16" s="342">
        <v>426775</v>
      </c>
      <c r="G16" s="371">
        <v>0.68607828952656535</v>
      </c>
      <c r="H16" s="342">
        <v>87476</v>
      </c>
      <c r="I16" s="371">
        <v>0.14062535165983442</v>
      </c>
      <c r="J16" s="372">
        <v>96140</v>
      </c>
      <c r="K16" s="373">
        <v>0.15455349248452696</v>
      </c>
      <c r="L16" s="374">
        <v>438434</v>
      </c>
      <c r="M16" s="373">
        <v>0.70482115585563865</v>
      </c>
      <c r="N16" s="372">
        <v>87476</v>
      </c>
      <c r="O16" s="373">
        <v>0.14062535165983442</v>
      </c>
    </row>
    <row r="17" spans="1:30" ht="4.5" customHeight="1">
      <c r="A17" s="203"/>
      <c r="B17" s="375"/>
      <c r="C17" s="376"/>
      <c r="D17" s="375"/>
      <c r="E17" s="376"/>
      <c r="F17" s="375"/>
      <c r="G17" s="376"/>
      <c r="H17" s="375"/>
      <c r="I17" s="376"/>
      <c r="J17" s="375"/>
      <c r="K17" s="376"/>
      <c r="L17" s="375"/>
      <c r="M17" s="376"/>
      <c r="N17" s="375"/>
      <c r="O17" s="376"/>
    </row>
    <row r="18" spans="1:30" ht="19.95" customHeight="1">
      <c r="A18" s="204" t="s">
        <v>23</v>
      </c>
      <c r="B18" s="342">
        <v>5447000</v>
      </c>
      <c r="C18" s="371">
        <v>1</v>
      </c>
      <c r="D18" s="342">
        <v>1006258</v>
      </c>
      <c r="E18" s="371">
        <v>0.18473618505599412</v>
      </c>
      <c r="F18" s="342">
        <v>3343340</v>
      </c>
      <c r="G18" s="371">
        <v>0.61379474940334133</v>
      </c>
      <c r="H18" s="342">
        <v>1097402</v>
      </c>
      <c r="I18" s="371">
        <v>0.2014690655406646</v>
      </c>
      <c r="J18" s="374">
        <v>891830</v>
      </c>
      <c r="K18" s="373">
        <v>0.163728657976868</v>
      </c>
      <c r="L18" s="374">
        <v>3457768</v>
      </c>
      <c r="M18" s="373">
        <v>0.63480227648246745</v>
      </c>
      <c r="N18" s="374">
        <v>1097402</v>
      </c>
      <c r="O18" s="373">
        <v>0.2014690655406646</v>
      </c>
    </row>
    <row r="19" spans="1:30" ht="13.95" customHeight="1">
      <c r="A19" s="32"/>
      <c r="B19" s="32"/>
      <c r="C19" s="32"/>
      <c r="D19" s="32"/>
      <c r="E19" s="32"/>
      <c r="F19" s="32"/>
      <c r="G19" s="32"/>
      <c r="H19" s="32"/>
      <c r="I19" s="32"/>
      <c r="J19" s="32"/>
      <c r="K19" s="32"/>
      <c r="L19" s="32"/>
      <c r="M19" s="32"/>
      <c r="N19" s="32"/>
      <c r="O19" s="32"/>
    </row>
    <row r="20" spans="1:30" ht="19.95" customHeight="1">
      <c r="A20" s="946" t="s">
        <v>37</v>
      </c>
      <c r="B20" s="946" t="s">
        <v>1295</v>
      </c>
      <c r="C20" s="39"/>
      <c r="D20" s="39"/>
      <c r="E20" s="493"/>
      <c r="F20" s="493"/>
      <c r="G20" s="493"/>
      <c r="H20" s="39"/>
      <c r="I20" s="493"/>
      <c r="J20" s="493"/>
      <c r="K20" s="493"/>
      <c r="L20" s="493"/>
      <c r="M20" s="493"/>
      <c r="N20" s="493"/>
      <c r="O20" s="946" t="s">
        <v>913</v>
      </c>
      <c r="P20" s="490"/>
      <c r="Q20" s="490"/>
      <c r="R20" s="490"/>
      <c r="S20" s="490"/>
      <c r="T20" s="490"/>
      <c r="U20" s="490"/>
      <c r="V20" s="490"/>
      <c r="W20" s="490"/>
      <c r="X20" s="490"/>
      <c r="Y20" s="490"/>
      <c r="Z20" s="490"/>
      <c r="AA20" s="490"/>
      <c r="AB20" s="490"/>
      <c r="AC20" s="490"/>
      <c r="AD20" s="490"/>
    </row>
    <row r="21" spans="1:30" ht="13.95" customHeight="1">
      <c r="A21" s="39"/>
      <c r="B21" s="39"/>
      <c r="C21" s="39"/>
      <c r="D21" s="515"/>
      <c r="E21" s="493"/>
      <c r="F21" s="493"/>
      <c r="G21" s="493"/>
      <c r="H21" s="493"/>
      <c r="I21" s="493"/>
      <c r="J21" s="493"/>
      <c r="K21" s="493"/>
      <c r="L21" s="830"/>
      <c r="M21" s="493"/>
      <c r="N21" s="493"/>
      <c r="O21" s="493"/>
      <c r="P21" s="490"/>
      <c r="Q21" s="490"/>
      <c r="R21" s="490"/>
      <c r="S21" s="490"/>
      <c r="T21" s="490"/>
      <c r="U21" s="490"/>
      <c r="V21" s="490"/>
      <c r="W21" s="490"/>
      <c r="X21" s="490"/>
      <c r="Y21" s="490"/>
      <c r="Z21" s="490"/>
      <c r="AA21" s="490"/>
      <c r="AB21" s="490"/>
      <c r="AC21" s="490"/>
      <c r="AD21" s="490"/>
    </row>
    <row r="22" spans="1:30" ht="19.95" customHeight="1">
      <c r="A22" s="488" t="s">
        <v>1045</v>
      </c>
      <c r="B22" s="34"/>
      <c r="C22" s="494"/>
      <c r="D22" s="515"/>
      <c r="E22" s="493"/>
      <c r="F22" s="493"/>
      <c r="G22" s="493"/>
      <c r="H22" s="493"/>
      <c r="I22" s="493"/>
      <c r="J22" s="493"/>
      <c r="K22" s="493"/>
      <c r="L22" s="493"/>
      <c r="M22" s="493"/>
      <c r="N22" s="493"/>
      <c r="O22" s="493"/>
      <c r="P22" s="490"/>
      <c r="Q22" s="490"/>
      <c r="R22" s="490"/>
      <c r="S22" s="490"/>
      <c r="T22" s="490"/>
      <c r="U22" s="490"/>
      <c r="V22" s="490"/>
      <c r="W22" s="490"/>
      <c r="X22" s="490"/>
      <c r="Y22" s="490"/>
      <c r="Z22" s="490"/>
      <c r="AA22" s="490"/>
      <c r="AB22" s="490"/>
      <c r="AC22" s="490"/>
      <c r="AD22" s="490"/>
    </row>
    <row r="23" spans="1:30" ht="13.95" customHeight="1">
      <c r="A23" s="815"/>
      <c r="B23" s="34"/>
      <c r="C23" s="494"/>
      <c r="D23" s="515"/>
      <c r="E23" s="493"/>
      <c r="F23" s="493"/>
      <c r="G23" s="493"/>
      <c r="H23" s="493"/>
      <c r="I23" s="493"/>
      <c r="J23" s="493"/>
      <c r="K23" s="493"/>
      <c r="L23" s="493"/>
      <c r="M23" s="493"/>
      <c r="N23" s="493"/>
      <c r="O23" s="493"/>
      <c r="P23" s="490"/>
      <c r="Q23" s="490"/>
      <c r="R23" s="490"/>
      <c r="S23" s="490"/>
      <c r="T23" s="490"/>
      <c r="U23" s="490"/>
      <c r="V23" s="490"/>
      <c r="W23" s="490"/>
      <c r="X23" s="490"/>
      <c r="Y23" s="490"/>
      <c r="Z23" s="490"/>
      <c r="AA23" s="490"/>
      <c r="AB23" s="490"/>
      <c r="AC23" s="490"/>
      <c r="AD23" s="490"/>
    </row>
    <row r="24" spans="1:30" ht="19.95" customHeight="1">
      <c r="A24" s="946" t="s">
        <v>1297</v>
      </c>
      <c r="B24" s="34"/>
      <c r="C24" s="80"/>
      <c r="D24" s="515"/>
      <c r="E24" s="493"/>
      <c r="F24" s="493"/>
      <c r="G24" s="493"/>
      <c r="H24" s="493"/>
      <c r="I24" s="493"/>
      <c r="J24" s="493"/>
      <c r="K24" s="493"/>
      <c r="L24" s="493"/>
      <c r="M24" s="493"/>
      <c r="N24" s="493"/>
      <c r="O24" s="493"/>
      <c r="P24" s="490"/>
      <c r="Q24" s="490"/>
      <c r="R24" s="490"/>
      <c r="S24" s="490"/>
      <c r="T24" s="490"/>
      <c r="U24" s="490"/>
      <c r="V24" s="490"/>
      <c r="W24" s="490"/>
      <c r="X24" s="490"/>
      <c r="Y24" s="490"/>
      <c r="Z24" s="490"/>
      <c r="AA24" s="490"/>
      <c r="AB24" s="490"/>
      <c r="AC24" s="490"/>
      <c r="AD24" s="490"/>
    </row>
    <row r="25" spans="1:30" ht="13.95" customHeight="1">
      <c r="A25" s="493"/>
      <c r="B25" s="493"/>
      <c r="C25" s="493"/>
      <c r="D25" s="493"/>
      <c r="E25" s="493"/>
      <c r="F25" s="493"/>
      <c r="G25" s="493"/>
      <c r="H25" s="493"/>
      <c r="I25" s="493"/>
      <c r="J25" s="493"/>
      <c r="K25" s="493"/>
      <c r="L25" s="493"/>
      <c r="M25" s="493"/>
      <c r="N25" s="493"/>
      <c r="O25" s="493"/>
      <c r="P25" s="490"/>
      <c r="Q25" s="490"/>
      <c r="R25" s="490"/>
      <c r="S25" s="490"/>
      <c r="T25" s="490"/>
      <c r="U25" s="490"/>
      <c r="V25" s="490"/>
      <c r="W25" s="490"/>
      <c r="X25" s="490"/>
      <c r="Y25" s="490"/>
      <c r="Z25" s="490"/>
      <c r="AA25" s="490"/>
      <c r="AB25" s="490"/>
      <c r="AC25" s="490"/>
      <c r="AD25" s="490"/>
    </row>
    <row r="26" spans="1:30" ht="13.95" customHeight="1">
      <c r="A26" s="493"/>
      <c r="B26" s="493"/>
      <c r="C26" s="493"/>
      <c r="D26" s="493"/>
      <c r="E26" s="493"/>
      <c r="F26" s="493"/>
      <c r="G26" s="493"/>
      <c r="H26" s="493"/>
      <c r="I26" s="493"/>
      <c r="J26" s="493"/>
      <c r="K26" s="493"/>
      <c r="L26" s="493"/>
      <c r="M26" s="493"/>
      <c r="N26" s="493"/>
      <c r="O26" s="493"/>
      <c r="P26" s="490"/>
      <c r="Q26" s="490"/>
      <c r="R26" s="490"/>
      <c r="S26" s="490"/>
      <c r="T26" s="490"/>
      <c r="U26" s="490"/>
      <c r="V26" s="490"/>
      <c r="W26" s="490"/>
      <c r="X26" s="490"/>
      <c r="Y26" s="490"/>
      <c r="Z26" s="490"/>
      <c r="AA26" s="490"/>
      <c r="AB26" s="490"/>
      <c r="AC26" s="490"/>
      <c r="AD26" s="490"/>
    </row>
    <row r="27" spans="1:30" ht="19.95" customHeight="1">
      <c r="A27" s="362" t="s">
        <v>395</v>
      </c>
      <c r="B27" s="51"/>
      <c r="C27" s="51"/>
      <c r="D27" s="83"/>
      <c r="E27" s="83"/>
      <c r="F27" s="83"/>
      <c r="G27" s="363"/>
      <c r="H27" s="40"/>
      <c r="I27" s="80"/>
      <c r="J27" s="492" t="s">
        <v>187</v>
      </c>
      <c r="K27" s="518"/>
      <c r="L27" s="493"/>
      <c r="M27" s="493"/>
      <c r="N27" s="493"/>
      <c r="O27" s="492" t="s">
        <v>187</v>
      </c>
      <c r="P27" s="490"/>
      <c r="Q27" s="490"/>
      <c r="R27" s="490"/>
      <c r="S27" s="490"/>
      <c r="T27" s="490"/>
      <c r="U27" s="490"/>
      <c r="V27" s="490"/>
      <c r="W27" s="490"/>
      <c r="X27" s="490"/>
      <c r="Y27" s="490"/>
      <c r="Z27" s="490"/>
      <c r="AA27" s="490"/>
      <c r="AB27" s="490"/>
      <c r="AC27" s="490"/>
      <c r="AD27" s="490"/>
    </row>
    <row r="28" spans="1:30" ht="19.95" customHeight="1">
      <c r="A28" s="364"/>
      <c r="B28" s="364"/>
      <c r="C28" s="364"/>
      <c r="D28" s="83"/>
      <c r="E28" s="83"/>
      <c r="F28" s="83"/>
      <c r="G28" s="363"/>
      <c r="H28" s="40"/>
      <c r="I28" s="80"/>
      <c r="J28" s="32"/>
      <c r="K28" s="32"/>
      <c r="L28" s="32"/>
      <c r="M28" s="32"/>
      <c r="N28" s="32"/>
      <c r="O28" s="32"/>
    </row>
    <row r="29" spans="1:30" ht="19.95" customHeight="1">
      <c r="A29" s="80"/>
      <c r="B29" s="80"/>
      <c r="C29" s="80"/>
      <c r="D29" s="377" t="s">
        <v>314</v>
      </c>
      <c r="E29" s="378"/>
      <c r="F29" s="378"/>
      <c r="G29" s="378"/>
      <c r="H29" s="378"/>
      <c r="I29" s="378"/>
      <c r="J29" s="407" t="s">
        <v>315</v>
      </c>
      <c r="K29" s="408"/>
      <c r="L29" s="408"/>
      <c r="M29" s="408"/>
      <c r="N29" s="408"/>
      <c r="O29" s="409"/>
    </row>
    <row r="30" spans="1:30" ht="19.95" customHeight="1">
      <c r="A30" s="220"/>
      <c r="B30" s="343" t="s">
        <v>38</v>
      </c>
      <c r="C30" s="345"/>
      <c r="D30" s="404" t="s">
        <v>39</v>
      </c>
      <c r="E30" s="379"/>
      <c r="F30" s="379" t="s">
        <v>40</v>
      </c>
      <c r="G30" s="379"/>
      <c r="H30" s="379" t="s">
        <v>43</v>
      </c>
      <c r="I30" s="379"/>
      <c r="J30" s="406" t="s">
        <v>120</v>
      </c>
      <c r="K30" s="406"/>
      <c r="L30" s="406" t="s">
        <v>121</v>
      </c>
      <c r="M30" s="406"/>
      <c r="N30" s="406" t="s">
        <v>43</v>
      </c>
      <c r="O30" s="406"/>
    </row>
    <row r="31" spans="1:30" ht="19.95" customHeight="1">
      <c r="A31" s="410" t="s">
        <v>62</v>
      </c>
      <c r="B31" s="405" t="s">
        <v>2</v>
      </c>
      <c r="C31" s="405" t="s">
        <v>3</v>
      </c>
      <c r="D31" s="379" t="s">
        <v>2</v>
      </c>
      <c r="E31" s="379" t="s">
        <v>3</v>
      </c>
      <c r="F31" s="379" t="s">
        <v>2</v>
      </c>
      <c r="G31" s="379" t="s">
        <v>3</v>
      </c>
      <c r="H31" s="379" t="s">
        <v>2</v>
      </c>
      <c r="I31" s="379" t="s">
        <v>3</v>
      </c>
      <c r="J31" s="380" t="s">
        <v>2</v>
      </c>
      <c r="K31" s="380" t="s">
        <v>3</v>
      </c>
      <c r="L31" s="380" t="s">
        <v>2</v>
      </c>
      <c r="M31" s="380" t="s">
        <v>3</v>
      </c>
      <c r="N31" s="380" t="s">
        <v>2</v>
      </c>
      <c r="O31" s="380" t="s">
        <v>3</v>
      </c>
    </row>
    <row r="32" spans="1:30" ht="19.95" customHeight="1">
      <c r="A32" s="288" t="s">
        <v>4</v>
      </c>
      <c r="B32" s="194">
        <v>85288</v>
      </c>
      <c r="C32" s="369">
        <v>1</v>
      </c>
      <c r="D32" s="194">
        <v>16626</v>
      </c>
      <c r="E32" s="369">
        <v>0.1949394991089016</v>
      </c>
      <c r="F32" s="194">
        <v>57443</v>
      </c>
      <c r="G32" s="369">
        <v>0.67351796266766717</v>
      </c>
      <c r="H32" s="194">
        <v>11219</v>
      </c>
      <c r="I32" s="369">
        <v>0.1315425382234312</v>
      </c>
      <c r="J32" s="357">
        <v>14852</v>
      </c>
      <c r="K32" s="381">
        <v>0.17413938654910421</v>
      </c>
      <c r="L32" s="357">
        <v>59217</v>
      </c>
      <c r="M32" s="381">
        <v>0.69431807522746458</v>
      </c>
      <c r="N32" s="357">
        <v>11219</v>
      </c>
      <c r="O32" s="381">
        <v>0.1315425382234312</v>
      </c>
    </row>
    <row r="33" spans="1:22" ht="19.95" customHeight="1">
      <c r="A33" s="288" t="s">
        <v>5</v>
      </c>
      <c r="B33" s="194">
        <v>107748</v>
      </c>
      <c r="C33" s="369">
        <v>1</v>
      </c>
      <c r="D33" s="194">
        <v>16652</v>
      </c>
      <c r="E33" s="369">
        <v>0.1545457920332628</v>
      </c>
      <c r="F33" s="194">
        <v>78436</v>
      </c>
      <c r="G33" s="369">
        <v>0.7279578275234807</v>
      </c>
      <c r="H33" s="194">
        <v>12660</v>
      </c>
      <c r="I33" s="369">
        <v>0.11749638044325648</v>
      </c>
      <c r="J33" s="357">
        <v>14817</v>
      </c>
      <c r="K33" s="381">
        <v>0.13751531350929946</v>
      </c>
      <c r="L33" s="357">
        <v>80271</v>
      </c>
      <c r="M33" s="381">
        <v>0.74498830604744404</v>
      </c>
      <c r="N33" s="357">
        <v>12660</v>
      </c>
      <c r="O33" s="381">
        <v>0.11749638044325648</v>
      </c>
    </row>
    <row r="34" spans="1:22" ht="19.95" customHeight="1">
      <c r="A34" s="288" t="s">
        <v>6</v>
      </c>
      <c r="B34" s="194">
        <v>111615</v>
      </c>
      <c r="C34" s="369">
        <v>1</v>
      </c>
      <c r="D34" s="194">
        <v>21796</v>
      </c>
      <c r="E34" s="369">
        <v>0.19527841239976707</v>
      </c>
      <c r="F34" s="194">
        <v>74857</v>
      </c>
      <c r="G34" s="369">
        <v>0.67067150472606729</v>
      </c>
      <c r="H34" s="194">
        <v>14962</v>
      </c>
      <c r="I34" s="369">
        <v>0.13405008287416567</v>
      </c>
      <c r="J34" s="357">
        <v>19349</v>
      </c>
      <c r="K34" s="381">
        <v>0.1733548358195583</v>
      </c>
      <c r="L34" s="357">
        <v>77304</v>
      </c>
      <c r="M34" s="381">
        <v>0.69259508130627601</v>
      </c>
      <c r="N34" s="357">
        <v>14962</v>
      </c>
      <c r="O34" s="381">
        <v>0.13405008287416567</v>
      </c>
    </row>
    <row r="35" spans="1:22" ht="19.95" customHeight="1">
      <c r="A35" s="204" t="s">
        <v>1</v>
      </c>
      <c r="B35" s="342">
        <v>304651</v>
      </c>
      <c r="C35" s="371">
        <v>1</v>
      </c>
      <c r="D35" s="342">
        <v>55074</v>
      </c>
      <c r="E35" s="371">
        <v>0.18077734850698013</v>
      </c>
      <c r="F35" s="342">
        <v>210736</v>
      </c>
      <c r="G35" s="371">
        <v>0.69172922458813524</v>
      </c>
      <c r="H35" s="342">
        <v>38841</v>
      </c>
      <c r="I35" s="371">
        <v>0.1274934269048846</v>
      </c>
      <c r="J35" s="382">
        <v>49018</v>
      </c>
      <c r="K35" s="383">
        <v>0.16089886460244673</v>
      </c>
      <c r="L35" s="382">
        <v>216792</v>
      </c>
      <c r="M35" s="383">
        <v>0.71160770849266863</v>
      </c>
      <c r="N35" s="382">
        <v>38841</v>
      </c>
      <c r="O35" s="383">
        <v>0.1274934269048846</v>
      </c>
    </row>
    <row r="36" spans="1:22" ht="4.5" customHeight="1">
      <c r="A36" s="206"/>
      <c r="B36" s="206"/>
      <c r="C36" s="206"/>
      <c r="D36" s="206"/>
      <c r="E36" s="206"/>
      <c r="F36" s="206"/>
      <c r="G36" s="206"/>
      <c r="H36" s="206"/>
      <c r="I36" s="206"/>
      <c r="J36" s="206"/>
      <c r="K36" s="206"/>
      <c r="L36" s="206"/>
      <c r="M36" s="206"/>
      <c r="N36" s="206"/>
      <c r="O36" s="206"/>
    </row>
    <row r="37" spans="1:22" ht="19.95" customHeight="1">
      <c r="A37" s="204" t="s">
        <v>23</v>
      </c>
      <c r="B37" s="384">
        <v>2646358</v>
      </c>
      <c r="C37" s="371">
        <v>1</v>
      </c>
      <c r="D37" s="342">
        <v>516065</v>
      </c>
      <c r="E37" s="371">
        <v>0.20652610115487019</v>
      </c>
      <c r="F37" s="342">
        <v>1631327</v>
      </c>
      <c r="G37" s="371">
        <v>0.61644229541127848</v>
      </c>
      <c r="H37" s="342">
        <v>498966</v>
      </c>
      <c r="I37" s="371">
        <v>0.18854818584635941</v>
      </c>
      <c r="J37" s="382">
        <v>457295</v>
      </c>
      <c r="K37" s="383">
        <v>0.17280163908284518</v>
      </c>
      <c r="L37" s="382">
        <v>1690097</v>
      </c>
      <c r="M37" s="383">
        <v>0.63865017507079536</v>
      </c>
      <c r="N37" s="382">
        <v>498966</v>
      </c>
      <c r="O37" s="383">
        <v>0.18854818584635941</v>
      </c>
    </row>
    <row r="38" spans="1:22" ht="13.95" customHeight="1">
      <c r="A38" s="32"/>
      <c r="B38" s="32"/>
      <c r="C38" s="32"/>
      <c r="D38" s="32"/>
      <c r="E38" s="32"/>
      <c r="F38" s="32"/>
      <c r="G38" s="32"/>
      <c r="H38" s="32"/>
      <c r="I38" s="32"/>
      <c r="J38" s="32"/>
      <c r="K38" s="32"/>
      <c r="L38" s="32"/>
      <c r="M38" s="32"/>
      <c r="N38" s="32"/>
      <c r="O38" s="32"/>
    </row>
    <row r="39" spans="1:22" ht="19.95" customHeight="1">
      <c r="A39" s="946" t="s">
        <v>37</v>
      </c>
      <c r="B39" s="946" t="s">
        <v>1295</v>
      </c>
      <c r="C39" s="39"/>
      <c r="D39" s="39"/>
      <c r="E39" s="493"/>
      <c r="F39" s="493"/>
      <c r="G39" s="493"/>
      <c r="H39" s="39"/>
      <c r="I39" s="493"/>
      <c r="J39" s="493"/>
      <c r="K39" s="493"/>
      <c r="L39" s="493"/>
      <c r="M39" s="493"/>
      <c r="N39" s="493"/>
      <c r="O39" s="946" t="s">
        <v>913</v>
      </c>
      <c r="P39" s="490"/>
      <c r="Q39" s="490"/>
      <c r="R39" s="490"/>
      <c r="S39" s="490"/>
      <c r="T39" s="490"/>
      <c r="U39" s="490"/>
      <c r="V39" s="490"/>
    </row>
    <row r="40" spans="1:22" ht="13.95" customHeight="1">
      <c r="A40" s="39"/>
      <c r="B40" s="39"/>
      <c r="C40" s="39"/>
      <c r="D40" s="515"/>
      <c r="E40" s="493"/>
      <c r="F40" s="493"/>
      <c r="G40" s="493"/>
      <c r="H40" s="493"/>
      <c r="I40" s="493"/>
      <c r="J40" s="493"/>
      <c r="K40" s="493"/>
      <c r="L40" s="830"/>
      <c r="M40" s="493"/>
      <c r="N40" s="493"/>
      <c r="O40" s="493"/>
      <c r="P40" s="490"/>
      <c r="Q40" s="490"/>
      <c r="R40" s="490"/>
      <c r="S40" s="490"/>
      <c r="T40" s="490"/>
      <c r="U40" s="490"/>
      <c r="V40" s="490"/>
    </row>
    <row r="41" spans="1:22" ht="19.95" customHeight="1">
      <c r="A41" s="488" t="s">
        <v>1045</v>
      </c>
      <c r="B41" s="34"/>
      <c r="C41" s="494"/>
      <c r="D41" s="515"/>
      <c r="E41" s="493"/>
      <c r="F41" s="493"/>
      <c r="G41" s="493"/>
      <c r="H41" s="493"/>
      <c r="I41" s="493"/>
      <c r="J41" s="493"/>
      <c r="K41" s="493"/>
      <c r="L41" s="493"/>
      <c r="M41" s="493"/>
      <c r="N41" s="493"/>
      <c r="O41" s="493"/>
      <c r="P41" s="490"/>
      <c r="Q41" s="490"/>
      <c r="R41" s="490"/>
      <c r="S41" s="490"/>
      <c r="T41" s="490"/>
      <c r="U41" s="490"/>
      <c r="V41" s="490"/>
    </row>
    <row r="42" spans="1:22" ht="13.95" customHeight="1">
      <c r="A42" s="815"/>
      <c r="B42" s="34"/>
      <c r="C42" s="494"/>
      <c r="D42" s="515"/>
      <c r="E42" s="493"/>
      <c r="F42" s="493"/>
      <c r="G42" s="493"/>
      <c r="H42" s="493"/>
      <c r="I42" s="493"/>
      <c r="J42" s="493"/>
      <c r="K42" s="493"/>
      <c r="L42" s="493"/>
      <c r="M42" s="493"/>
      <c r="N42" s="493"/>
      <c r="O42" s="493"/>
      <c r="P42" s="490"/>
      <c r="Q42" s="490"/>
      <c r="R42" s="490"/>
      <c r="S42" s="490"/>
      <c r="T42" s="490"/>
      <c r="U42" s="490"/>
      <c r="V42" s="490"/>
    </row>
    <row r="43" spans="1:22" ht="19.95" customHeight="1">
      <c r="A43" s="946" t="s">
        <v>1297</v>
      </c>
      <c r="B43" s="34"/>
      <c r="C43" s="80"/>
      <c r="D43" s="515"/>
      <c r="E43" s="493"/>
      <c r="F43" s="493"/>
      <c r="G43" s="493"/>
      <c r="H43" s="493"/>
      <c r="I43" s="493"/>
      <c r="J43" s="493"/>
      <c r="K43" s="493"/>
      <c r="L43" s="493"/>
      <c r="M43" s="493"/>
      <c r="N43" s="493"/>
      <c r="O43" s="493"/>
      <c r="P43" s="490"/>
      <c r="Q43" s="490"/>
      <c r="R43" s="490"/>
      <c r="S43" s="490"/>
      <c r="T43" s="490"/>
      <c r="U43" s="490"/>
      <c r="V43" s="490"/>
    </row>
    <row r="44" spans="1:22" ht="13.95" customHeight="1">
      <c r="A44" s="493"/>
      <c r="B44" s="493"/>
      <c r="C44" s="493"/>
      <c r="D44" s="493"/>
      <c r="E44" s="493"/>
      <c r="F44" s="493"/>
      <c r="G44" s="493"/>
      <c r="H44" s="493"/>
      <c r="I44" s="493"/>
      <c r="J44" s="493"/>
      <c r="K44" s="493"/>
      <c r="L44" s="493"/>
      <c r="M44" s="493"/>
      <c r="N44" s="493"/>
      <c r="O44" s="493"/>
      <c r="P44" s="490"/>
      <c r="Q44" s="490"/>
      <c r="R44" s="490"/>
      <c r="S44" s="490"/>
      <c r="T44" s="490"/>
      <c r="U44" s="490"/>
      <c r="V44" s="490"/>
    </row>
    <row r="45" spans="1:22" ht="13.95" customHeight="1">
      <c r="A45" s="493"/>
      <c r="B45" s="493"/>
      <c r="C45" s="493"/>
      <c r="D45" s="493"/>
      <c r="E45" s="493"/>
      <c r="F45" s="493"/>
      <c r="G45" s="493"/>
      <c r="H45" s="493"/>
      <c r="I45" s="493"/>
      <c r="J45" s="493"/>
      <c r="K45" s="493"/>
      <c r="L45" s="493"/>
      <c r="M45" s="493"/>
      <c r="N45" s="493"/>
      <c r="O45" s="493"/>
      <c r="P45" s="490"/>
      <c r="Q45" s="490"/>
      <c r="R45" s="490"/>
      <c r="S45" s="490"/>
      <c r="T45" s="490"/>
      <c r="U45" s="490"/>
      <c r="V45" s="490"/>
    </row>
    <row r="46" spans="1:22" ht="19.95" customHeight="1">
      <c r="A46" s="362" t="s">
        <v>396</v>
      </c>
      <c r="B46" s="51"/>
      <c r="C46" s="51"/>
      <c r="D46" s="83"/>
      <c r="E46" s="83"/>
      <c r="F46" s="83"/>
      <c r="G46" s="363"/>
      <c r="H46" s="40"/>
      <c r="I46" s="80"/>
      <c r="J46" s="492" t="s">
        <v>187</v>
      </c>
      <c r="K46" s="493"/>
      <c r="L46" s="493"/>
      <c r="M46" s="493"/>
      <c r="N46" s="493"/>
      <c r="O46" s="492" t="s">
        <v>187</v>
      </c>
      <c r="P46" s="490"/>
      <c r="Q46" s="490"/>
      <c r="R46" s="490"/>
      <c r="S46" s="490"/>
      <c r="T46" s="490"/>
      <c r="U46" s="490"/>
      <c r="V46" s="490"/>
    </row>
    <row r="47" spans="1:22" ht="13.95" customHeight="1">
      <c r="A47" s="364"/>
      <c r="B47" s="364"/>
      <c r="C47" s="364"/>
      <c r="D47" s="83"/>
      <c r="E47" s="83"/>
      <c r="F47" s="83"/>
      <c r="G47" s="363"/>
      <c r="H47" s="40"/>
      <c r="I47" s="80"/>
      <c r="J47" s="32"/>
      <c r="K47" s="32"/>
      <c r="L47" s="32"/>
      <c r="M47" s="32"/>
      <c r="N47" s="32"/>
      <c r="O47" s="32"/>
    </row>
    <row r="48" spans="1:22" ht="19.95" customHeight="1">
      <c r="A48" s="80"/>
      <c r="B48" s="80"/>
      <c r="C48" s="80"/>
      <c r="D48" s="385" t="s">
        <v>314</v>
      </c>
      <c r="E48" s="386"/>
      <c r="F48" s="386"/>
      <c r="G48" s="386"/>
      <c r="H48" s="386"/>
      <c r="I48" s="386"/>
      <c r="J48" s="416" t="s">
        <v>315</v>
      </c>
      <c r="K48" s="387"/>
      <c r="L48" s="387"/>
      <c r="M48" s="387"/>
      <c r="N48" s="387"/>
      <c r="O48" s="387"/>
    </row>
    <row r="49" spans="1:24" ht="19.95" customHeight="1">
      <c r="A49" s="220"/>
      <c r="B49" s="346" t="s">
        <v>38</v>
      </c>
      <c r="C49" s="348"/>
      <c r="D49" s="417" t="s">
        <v>39</v>
      </c>
      <c r="E49" s="388"/>
      <c r="F49" s="388" t="s">
        <v>40</v>
      </c>
      <c r="G49" s="388"/>
      <c r="H49" s="388" t="s">
        <v>43</v>
      </c>
      <c r="I49" s="388"/>
      <c r="J49" s="389" t="s">
        <v>120</v>
      </c>
      <c r="K49" s="389"/>
      <c r="L49" s="389" t="s">
        <v>121</v>
      </c>
      <c r="M49" s="389"/>
      <c r="N49" s="389" t="s">
        <v>43</v>
      </c>
      <c r="O49" s="389"/>
    </row>
    <row r="50" spans="1:24" ht="19.95" customHeight="1">
      <c r="A50" s="419" t="s">
        <v>62</v>
      </c>
      <c r="B50" s="418" t="s">
        <v>2</v>
      </c>
      <c r="C50" s="418" t="s">
        <v>3</v>
      </c>
      <c r="D50" s="388" t="s">
        <v>2</v>
      </c>
      <c r="E50" s="388" t="s">
        <v>3</v>
      </c>
      <c r="F50" s="388" t="s">
        <v>2</v>
      </c>
      <c r="G50" s="388" t="s">
        <v>3</v>
      </c>
      <c r="H50" s="388" t="s">
        <v>2</v>
      </c>
      <c r="I50" s="388" t="s">
        <v>3</v>
      </c>
      <c r="J50" s="389" t="s">
        <v>2</v>
      </c>
      <c r="K50" s="389" t="s">
        <v>3</v>
      </c>
      <c r="L50" s="389" t="s">
        <v>2</v>
      </c>
      <c r="M50" s="389" t="s">
        <v>3</v>
      </c>
      <c r="N50" s="389" t="s">
        <v>2</v>
      </c>
      <c r="O50" s="389" t="s">
        <v>3</v>
      </c>
    </row>
    <row r="51" spans="1:24" ht="19.95" customHeight="1">
      <c r="A51" s="288" t="s">
        <v>4</v>
      </c>
      <c r="B51" s="194">
        <v>88588</v>
      </c>
      <c r="C51" s="369">
        <v>1</v>
      </c>
      <c r="D51" s="194">
        <v>15775</v>
      </c>
      <c r="E51" s="369">
        <v>0.17807152210231633</v>
      </c>
      <c r="F51" s="194">
        <v>58436</v>
      </c>
      <c r="G51" s="369">
        <v>0.65963787420418118</v>
      </c>
      <c r="H51" s="194">
        <v>14377</v>
      </c>
      <c r="I51" s="369">
        <v>0.16229060369350251</v>
      </c>
      <c r="J51" s="358">
        <v>14103</v>
      </c>
      <c r="K51" s="390">
        <v>0.15919763399105974</v>
      </c>
      <c r="L51" s="358">
        <v>60108</v>
      </c>
      <c r="M51" s="390">
        <v>0.67851176231543775</v>
      </c>
      <c r="N51" s="358">
        <v>14377</v>
      </c>
      <c r="O51" s="390">
        <v>0.16229060369350251</v>
      </c>
    </row>
    <row r="52" spans="1:24" ht="19.95" customHeight="1">
      <c r="A52" s="288" t="s">
        <v>5</v>
      </c>
      <c r="B52" s="194">
        <v>112536</v>
      </c>
      <c r="C52" s="369">
        <v>1</v>
      </c>
      <c r="D52" s="194">
        <v>16034</v>
      </c>
      <c r="E52" s="369">
        <v>0.14247885121205658</v>
      </c>
      <c r="F52" s="194">
        <v>80926</v>
      </c>
      <c r="G52" s="369">
        <v>0.71911210634819078</v>
      </c>
      <c r="H52" s="194">
        <v>15576</v>
      </c>
      <c r="I52" s="369">
        <v>0.13840904243975261</v>
      </c>
      <c r="J52" s="358">
        <v>14311</v>
      </c>
      <c r="K52" s="390">
        <v>0.12716819506646762</v>
      </c>
      <c r="L52" s="358">
        <v>82649</v>
      </c>
      <c r="M52" s="390">
        <v>0.7344227624937798</v>
      </c>
      <c r="N52" s="358">
        <v>15576</v>
      </c>
      <c r="O52" s="390">
        <v>0.13840904243975261</v>
      </c>
    </row>
    <row r="53" spans="1:24" ht="19.95" customHeight="1">
      <c r="A53" s="288" t="s">
        <v>6</v>
      </c>
      <c r="B53" s="194">
        <v>116275</v>
      </c>
      <c r="C53" s="369">
        <v>1</v>
      </c>
      <c r="D53" s="194">
        <v>20916</v>
      </c>
      <c r="E53" s="369">
        <v>0.17988389593635778</v>
      </c>
      <c r="F53" s="194">
        <v>76677</v>
      </c>
      <c r="G53" s="369">
        <v>0.65944528058482044</v>
      </c>
      <c r="H53" s="194">
        <v>18682</v>
      </c>
      <c r="I53" s="369">
        <v>0.16067082347882175</v>
      </c>
      <c r="J53" s="358">
        <v>18708</v>
      </c>
      <c r="K53" s="390">
        <v>0.16089443130509568</v>
      </c>
      <c r="L53" s="358">
        <v>78885</v>
      </c>
      <c r="M53" s="390">
        <v>0.6784347452160826</v>
      </c>
      <c r="N53" s="358">
        <v>18682</v>
      </c>
      <c r="O53" s="390">
        <v>0.16067082347882175</v>
      </c>
    </row>
    <row r="54" spans="1:24" ht="19.95" customHeight="1">
      <c r="A54" s="204" t="s">
        <v>1</v>
      </c>
      <c r="B54" s="342">
        <v>317399</v>
      </c>
      <c r="C54" s="371">
        <v>1</v>
      </c>
      <c r="D54" s="342">
        <v>52725</v>
      </c>
      <c r="E54" s="371">
        <v>0.16611583527358309</v>
      </c>
      <c r="F54" s="342">
        <v>216039</v>
      </c>
      <c r="G54" s="371">
        <v>0.6806543183815954</v>
      </c>
      <c r="H54" s="342">
        <v>48635</v>
      </c>
      <c r="I54" s="371">
        <v>0.15322984634482151</v>
      </c>
      <c r="J54" s="391">
        <v>47122</v>
      </c>
      <c r="K54" s="392">
        <v>0.14846297562374172</v>
      </c>
      <c r="L54" s="391">
        <v>221642</v>
      </c>
      <c r="M54" s="392">
        <v>0.69830717803143683</v>
      </c>
      <c r="N54" s="391">
        <v>48635</v>
      </c>
      <c r="O54" s="392">
        <v>0.15322984634482151</v>
      </c>
    </row>
    <row r="55" spans="1:24" ht="4.5" customHeight="1">
      <c r="A55" s="205"/>
      <c r="B55" s="205"/>
      <c r="C55" s="210"/>
      <c r="D55" s="393"/>
      <c r="E55" s="394"/>
      <c r="F55" s="393"/>
      <c r="G55" s="394"/>
      <c r="H55" s="393"/>
      <c r="I55" s="394"/>
      <c r="J55" s="393"/>
      <c r="K55" s="394"/>
      <c r="L55" s="395"/>
      <c r="M55" s="396"/>
      <c r="N55" s="395"/>
      <c r="O55" s="396"/>
    </row>
    <row r="56" spans="1:24" ht="19.95" customHeight="1">
      <c r="A56" s="204" t="s">
        <v>23</v>
      </c>
      <c r="B56" s="384">
        <v>2800642</v>
      </c>
      <c r="C56" s="371">
        <v>1</v>
      </c>
      <c r="D56" s="342">
        <v>490193</v>
      </c>
      <c r="E56" s="371">
        <v>0.17502879696869503</v>
      </c>
      <c r="F56" s="342">
        <v>1712013</v>
      </c>
      <c r="G56" s="371">
        <v>0.61129305352129981</v>
      </c>
      <c r="H56" s="342">
        <v>598436</v>
      </c>
      <c r="I56" s="371">
        <v>0.21367814951000522</v>
      </c>
      <c r="J56" s="391">
        <v>434535</v>
      </c>
      <c r="K56" s="392">
        <v>0.15515549648973342</v>
      </c>
      <c r="L56" s="391">
        <v>1767671</v>
      </c>
      <c r="M56" s="392">
        <v>0.63116635400026133</v>
      </c>
      <c r="N56" s="391">
        <v>598436</v>
      </c>
      <c r="O56" s="392">
        <v>0.21367814951000522</v>
      </c>
    </row>
    <row r="57" spans="1:24" ht="13.95" customHeight="1">
      <c r="A57" s="32"/>
      <c r="B57" s="32"/>
      <c r="C57" s="32"/>
      <c r="D57" s="32"/>
      <c r="E57" s="32"/>
      <c r="F57" s="32"/>
      <c r="G57" s="32"/>
      <c r="H57" s="32"/>
      <c r="I57" s="32"/>
      <c r="J57" s="32"/>
      <c r="K57" s="32"/>
      <c r="L57" s="32"/>
      <c r="M57" s="32"/>
      <c r="N57" s="32"/>
      <c r="O57" s="32"/>
    </row>
    <row r="58" spans="1:24" ht="19.95" customHeight="1">
      <c r="A58" s="946" t="s">
        <v>37</v>
      </c>
      <c r="B58" s="946" t="s">
        <v>1295</v>
      </c>
      <c r="C58" s="39"/>
      <c r="D58" s="39"/>
      <c r="E58" s="493"/>
      <c r="F58" s="493"/>
      <c r="G58" s="493"/>
      <c r="H58" s="39"/>
      <c r="I58" s="493"/>
      <c r="J58" s="493"/>
      <c r="K58" s="493"/>
      <c r="L58" s="493"/>
      <c r="M58" s="493"/>
      <c r="N58" s="493"/>
      <c r="O58" s="946" t="s">
        <v>913</v>
      </c>
      <c r="P58" s="490"/>
      <c r="Q58" s="490"/>
      <c r="R58" s="490"/>
      <c r="S58" s="490"/>
      <c r="T58" s="490"/>
      <c r="U58" s="490"/>
      <c r="V58" s="490"/>
      <c r="W58" s="490"/>
      <c r="X58" s="490"/>
    </row>
    <row r="59" spans="1:24" ht="13.95" customHeight="1">
      <c r="A59" s="39"/>
      <c r="B59" s="39"/>
      <c r="C59" s="39"/>
      <c r="D59" s="515"/>
      <c r="E59" s="493"/>
      <c r="F59" s="493"/>
      <c r="G59" s="493"/>
      <c r="H59" s="493"/>
      <c r="I59" s="493"/>
      <c r="J59" s="493"/>
      <c r="K59" s="493"/>
      <c r="L59" s="830"/>
      <c r="M59" s="493"/>
      <c r="N59" s="493"/>
      <c r="O59" s="493"/>
      <c r="P59" s="490"/>
      <c r="Q59" s="490"/>
      <c r="R59" s="490"/>
      <c r="S59" s="490"/>
      <c r="T59" s="490"/>
      <c r="U59" s="490"/>
      <c r="V59" s="490"/>
      <c r="W59" s="490"/>
      <c r="X59" s="490"/>
    </row>
    <row r="60" spans="1:24" ht="19.95" customHeight="1">
      <c r="A60" s="488" t="s">
        <v>1045</v>
      </c>
      <c r="B60" s="34"/>
      <c r="C60" s="494"/>
      <c r="D60" s="515"/>
      <c r="E60" s="493"/>
      <c r="F60" s="493"/>
      <c r="G60" s="493"/>
      <c r="H60" s="493"/>
      <c r="I60" s="493"/>
      <c r="J60" s="493"/>
      <c r="K60" s="493"/>
      <c r="L60" s="493"/>
      <c r="M60" s="493"/>
      <c r="N60" s="493"/>
      <c r="O60" s="493"/>
      <c r="P60" s="490"/>
      <c r="Q60" s="490"/>
      <c r="R60" s="490"/>
      <c r="S60" s="490"/>
      <c r="T60" s="490"/>
      <c r="U60" s="490"/>
      <c r="V60" s="490"/>
      <c r="W60" s="490"/>
      <c r="X60" s="490"/>
    </row>
    <row r="61" spans="1:24" ht="13.95" customHeight="1">
      <c r="A61" s="815"/>
      <c r="B61" s="34"/>
      <c r="C61" s="494"/>
      <c r="D61" s="515"/>
      <c r="E61" s="493"/>
      <c r="F61" s="493"/>
      <c r="G61" s="493"/>
      <c r="H61" s="493"/>
      <c r="I61" s="493"/>
      <c r="J61" s="493"/>
      <c r="K61" s="493"/>
      <c r="L61" s="493"/>
      <c r="M61" s="493"/>
      <c r="N61" s="493"/>
      <c r="O61" s="493"/>
      <c r="P61" s="490"/>
      <c r="Q61" s="490"/>
      <c r="R61" s="490"/>
      <c r="S61" s="490"/>
      <c r="T61" s="490"/>
      <c r="U61" s="490"/>
      <c r="V61" s="490"/>
      <c r="W61" s="490"/>
      <c r="X61" s="490"/>
    </row>
    <row r="62" spans="1:24" ht="19.95" customHeight="1">
      <c r="A62" s="946" t="s">
        <v>1297</v>
      </c>
      <c r="B62" s="34"/>
      <c r="C62" s="80"/>
      <c r="D62" s="515"/>
      <c r="E62" s="493"/>
      <c r="F62" s="493"/>
      <c r="G62" s="493"/>
      <c r="H62" s="493"/>
      <c r="I62" s="493"/>
      <c r="J62" s="493"/>
      <c r="K62" s="493"/>
      <c r="L62" s="493"/>
      <c r="M62" s="493"/>
      <c r="N62" s="493"/>
      <c r="O62" s="493"/>
      <c r="P62" s="490"/>
      <c r="Q62" s="490"/>
      <c r="R62" s="490"/>
      <c r="S62" s="490"/>
      <c r="T62" s="490"/>
      <c r="U62" s="490"/>
      <c r="V62" s="490"/>
      <c r="W62" s="490"/>
      <c r="X62" s="490"/>
    </row>
    <row r="63" spans="1:24" ht="13.95" customHeight="1">
      <c r="A63" s="493"/>
      <c r="B63" s="493"/>
      <c r="C63" s="493"/>
      <c r="D63" s="493"/>
      <c r="E63" s="493"/>
      <c r="F63" s="493"/>
      <c r="G63" s="493"/>
      <c r="H63" s="493"/>
      <c r="I63" s="493"/>
      <c r="J63" s="493"/>
      <c r="K63" s="493"/>
      <c r="L63" s="493"/>
      <c r="M63" s="493"/>
      <c r="N63" s="493"/>
      <c r="O63" s="493"/>
      <c r="P63" s="490"/>
      <c r="Q63" s="490"/>
      <c r="R63" s="490"/>
      <c r="S63" s="490"/>
      <c r="T63" s="490"/>
      <c r="U63" s="490"/>
      <c r="V63" s="490"/>
      <c r="W63" s="490"/>
      <c r="X63" s="490"/>
    </row>
    <row r="64" spans="1:24" ht="13.95" customHeight="1">
      <c r="A64" s="32"/>
      <c r="B64" s="32"/>
      <c r="C64" s="32"/>
      <c r="D64" s="32"/>
      <c r="E64" s="32"/>
      <c r="F64" s="32"/>
      <c r="G64" s="32"/>
      <c r="H64" s="32"/>
      <c r="I64" s="32"/>
      <c r="J64" s="32"/>
      <c r="K64" s="32"/>
      <c r="L64" s="32"/>
      <c r="M64" s="32"/>
      <c r="N64" s="32"/>
      <c r="O64" s="32"/>
    </row>
    <row r="65" spans="1:15" ht="13.95" customHeight="1">
      <c r="A65" s="32"/>
      <c r="B65" s="32"/>
      <c r="C65" s="32"/>
      <c r="D65" s="32"/>
      <c r="E65" s="32"/>
      <c r="F65" s="32"/>
      <c r="G65" s="32"/>
      <c r="H65" s="32"/>
      <c r="I65" s="32"/>
      <c r="J65" s="32"/>
      <c r="K65" s="32"/>
      <c r="L65" s="32"/>
      <c r="M65" s="32"/>
      <c r="N65" s="32"/>
      <c r="O65" s="32"/>
    </row>
    <row r="66" spans="1:15" ht="13.95" customHeight="1">
      <c r="A66" s="32"/>
      <c r="B66" s="32"/>
      <c r="C66" s="32"/>
      <c r="D66" s="32"/>
      <c r="E66" s="32"/>
      <c r="F66" s="32"/>
      <c r="G66" s="32"/>
      <c r="H66" s="32"/>
      <c r="I66" s="32"/>
      <c r="J66" s="32"/>
      <c r="K66" s="32"/>
      <c r="L66" s="32"/>
      <c r="M66" s="32"/>
      <c r="N66" s="32"/>
      <c r="O66" s="32"/>
    </row>
    <row r="67" spans="1:15" ht="13.95" customHeight="1">
      <c r="A67" s="32"/>
      <c r="B67" s="32"/>
      <c r="C67" s="32"/>
      <c r="D67" s="32"/>
      <c r="E67" s="32"/>
      <c r="F67" s="32"/>
      <c r="G67" s="32"/>
      <c r="H67" s="32"/>
      <c r="I67" s="32"/>
      <c r="J67" s="32"/>
      <c r="K67" s="32"/>
      <c r="L67" s="32"/>
      <c r="M67" s="32"/>
      <c r="N67" s="32"/>
      <c r="O67" s="32"/>
    </row>
    <row r="68" spans="1:15" ht="13.95" customHeight="1">
      <c r="A68" s="32"/>
      <c r="B68" s="32"/>
      <c r="C68" s="32"/>
      <c r="D68" s="32"/>
      <c r="E68" s="32"/>
      <c r="F68" s="32"/>
      <c r="G68" s="32"/>
      <c r="H68" s="32"/>
      <c r="I68" s="32"/>
      <c r="J68" s="32"/>
      <c r="K68" s="32"/>
      <c r="L68" s="32"/>
      <c r="M68" s="32"/>
      <c r="N68" s="32"/>
      <c r="O68" s="32"/>
    </row>
    <row r="69" spans="1:15" ht="13.95" customHeight="1">
      <c r="A69" s="32"/>
      <c r="B69" s="32"/>
      <c r="C69" s="32"/>
      <c r="D69" s="32"/>
      <c r="E69" s="32"/>
      <c r="F69" s="32"/>
      <c r="G69" s="32"/>
      <c r="H69" s="32"/>
      <c r="I69" s="32"/>
      <c r="J69" s="32"/>
      <c r="K69" s="32"/>
      <c r="L69" s="32"/>
      <c r="M69" s="32"/>
      <c r="N69" s="32"/>
      <c r="O69" s="32"/>
    </row>
    <row r="70" spans="1:15" ht="13.95" customHeight="1">
      <c r="A70" s="32"/>
      <c r="B70" s="32"/>
      <c r="C70" s="32"/>
      <c r="D70" s="32"/>
      <c r="E70" s="32"/>
      <c r="F70" s="32"/>
      <c r="G70" s="32"/>
      <c r="H70" s="32"/>
      <c r="I70" s="32"/>
      <c r="J70" s="32"/>
      <c r="K70" s="32"/>
      <c r="L70" s="32"/>
      <c r="M70" s="32"/>
      <c r="N70" s="32"/>
      <c r="O70" s="32"/>
    </row>
    <row r="71" spans="1:15" ht="13.95" customHeight="1">
      <c r="A71" s="32"/>
      <c r="B71" s="32"/>
      <c r="C71" s="32"/>
      <c r="D71" s="32"/>
      <c r="E71" s="32"/>
      <c r="F71" s="32"/>
      <c r="G71" s="32"/>
      <c r="H71" s="32"/>
      <c r="I71" s="32"/>
      <c r="J71" s="32"/>
      <c r="K71" s="32"/>
      <c r="L71" s="32"/>
      <c r="M71" s="32"/>
      <c r="N71" s="32"/>
      <c r="O71" s="32"/>
    </row>
    <row r="72" spans="1:15" ht="13.95" customHeight="1">
      <c r="A72" s="32"/>
      <c r="B72" s="32"/>
      <c r="C72" s="32"/>
      <c r="D72" s="32"/>
      <c r="E72" s="32"/>
      <c r="F72" s="32"/>
      <c r="G72" s="32"/>
      <c r="H72" s="32"/>
      <c r="I72" s="32"/>
      <c r="J72" s="32"/>
      <c r="K72" s="32"/>
      <c r="L72" s="32"/>
      <c r="M72" s="32"/>
      <c r="N72" s="32"/>
      <c r="O72" s="32"/>
    </row>
    <row r="73" spans="1:15" ht="13.95" customHeight="1">
      <c r="A73" s="32"/>
      <c r="B73" s="32"/>
      <c r="C73" s="32"/>
      <c r="D73" s="32"/>
      <c r="E73" s="32"/>
      <c r="F73" s="32"/>
      <c r="G73" s="32"/>
      <c r="H73" s="32"/>
      <c r="I73" s="32"/>
      <c r="J73" s="32"/>
      <c r="K73" s="32"/>
      <c r="L73" s="32"/>
      <c r="M73" s="32"/>
      <c r="N73" s="32"/>
      <c r="O73" s="32"/>
    </row>
    <row r="74" spans="1:15" ht="13.95" customHeight="1">
      <c r="A74" s="32"/>
      <c r="B74" s="32"/>
      <c r="C74" s="32"/>
      <c r="D74" s="32"/>
      <c r="E74" s="32"/>
      <c r="F74" s="32"/>
      <c r="G74" s="32"/>
      <c r="H74" s="32"/>
      <c r="I74" s="32"/>
      <c r="J74" s="32"/>
      <c r="K74" s="32"/>
      <c r="L74" s="32"/>
      <c r="M74" s="32"/>
      <c r="N74" s="32"/>
      <c r="O74" s="32"/>
    </row>
    <row r="75" spans="1:15" ht="13.95" customHeight="1">
      <c r="A75" s="32"/>
      <c r="B75" s="32"/>
      <c r="C75" s="32"/>
      <c r="D75" s="32"/>
      <c r="E75" s="32"/>
      <c r="F75" s="32"/>
      <c r="G75" s="32"/>
      <c r="H75" s="32"/>
      <c r="I75" s="32"/>
      <c r="J75" s="32"/>
      <c r="K75" s="32"/>
      <c r="L75" s="32"/>
      <c r="M75" s="32"/>
      <c r="N75" s="32"/>
      <c r="O75" s="32"/>
    </row>
    <row r="76" spans="1:15" ht="13.95" customHeight="1">
      <c r="A76" s="32"/>
      <c r="B76" s="32"/>
      <c r="C76" s="32"/>
      <c r="D76" s="32"/>
      <c r="E76" s="32"/>
      <c r="F76" s="32"/>
      <c r="G76" s="32"/>
      <c r="H76" s="32"/>
      <c r="I76" s="32"/>
      <c r="J76" s="32"/>
      <c r="K76" s="32"/>
      <c r="L76" s="32"/>
      <c r="M76" s="32"/>
      <c r="N76" s="32"/>
      <c r="O76" s="32"/>
    </row>
    <row r="77" spans="1:15" ht="13.95" customHeight="1">
      <c r="A77" s="32"/>
      <c r="B77" s="32"/>
      <c r="C77" s="32"/>
      <c r="D77" s="32"/>
      <c r="E77" s="32"/>
      <c r="F77" s="32"/>
      <c r="G77" s="32"/>
      <c r="H77" s="32"/>
      <c r="I77" s="32"/>
      <c r="J77" s="32"/>
      <c r="K77" s="32"/>
      <c r="L77" s="32"/>
      <c r="M77" s="32"/>
      <c r="N77" s="32"/>
      <c r="O77" s="32"/>
    </row>
    <row r="78" spans="1:15" ht="13.95" customHeight="1">
      <c r="A78" s="32"/>
      <c r="B78" s="32"/>
      <c r="C78" s="32"/>
      <c r="D78" s="32"/>
      <c r="E78" s="32"/>
      <c r="F78" s="32"/>
      <c r="G78" s="32"/>
      <c r="H78" s="32"/>
      <c r="I78" s="32"/>
      <c r="J78" s="32"/>
      <c r="K78" s="32"/>
      <c r="L78" s="32"/>
      <c r="M78" s="32"/>
      <c r="N78" s="32"/>
      <c r="O78" s="32"/>
    </row>
    <row r="79" spans="1:15" ht="13.95" customHeight="1">
      <c r="A79" s="32"/>
      <c r="B79" s="32"/>
      <c r="C79" s="32"/>
      <c r="D79" s="32"/>
      <c r="E79" s="32"/>
      <c r="F79" s="32"/>
      <c r="G79" s="32"/>
      <c r="H79" s="32"/>
      <c r="I79" s="32"/>
      <c r="J79" s="32"/>
      <c r="K79" s="32"/>
      <c r="L79" s="32"/>
      <c r="M79" s="32"/>
      <c r="N79" s="32"/>
      <c r="O79" s="32"/>
    </row>
    <row r="80" spans="1:15" ht="13.95" customHeight="1">
      <c r="A80" s="32"/>
      <c r="B80" s="32"/>
      <c r="C80" s="32"/>
      <c r="D80" s="32"/>
      <c r="E80" s="32"/>
      <c r="F80" s="32"/>
      <c r="G80" s="32"/>
      <c r="H80" s="32"/>
      <c r="I80" s="32"/>
      <c r="J80" s="32"/>
      <c r="K80" s="32"/>
      <c r="L80" s="32"/>
      <c r="M80" s="32"/>
      <c r="N80" s="32"/>
      <c r="O80" s="32"/>
    </row>
    <row r="81" spans="1:15" ht="13.95" customHeight="1">
      <c r="A81" s="32"/>
      <c r="B81" s="32"/>
      <c r="C81" s="32"/>
      <c r="D81" s="32"/>
      <c r="E81" s="32"/>
      <c r="F81" s="32"/>
      <c r="G81" s="32"/>
      <c r="H81" s="32"/>
      <c r="I81" s="32"/>
      <c r="J81" s="32"/>
      <c r="K81" s="32"/>
      <c r="L81" s="32"/>
      <c r="M81" s="32"/>
      <c r="N81" s="32"/>
      <c r="O81" s="32"/>
    </row>
    <row r="82" spans="1:15" ht="13.95" customHeight="1"/>
    <row r="83" spans="1:15" ht="13.95" customHeight="1"/>
    <row r="84" spans="1:15" ht="13.95" customHeight="1"/>
    <row r="85" spans="1:15" ht="13.95" customHeight="1"/>
    <row r="86" spans="1:15" ht="13.95" customHeight="1"/>
    <row r="87" spans="1:15" ht="13.95" customHeight="1"/>
    <row r="88" spans="1:15" ht="13.95" customHeight="1"/>
    <row r="89" spans="1:15" ht="13.95" customHeight="1"/>
    <row r="90" spans="1:15" ht="13.95" customHeight="1"/>
    <row r="91" spans="1:15" ht="13.95" customHeight="1"/>
    <row r="92" spans="1:15" ht="13.95" customHeight="1"/>
    <row r="93" spans="1:15" ht="13.95" customHeight="1"/>
    <row r="94" spans="1:15" ht="13.95" customHeight="1"/>
    <row r="95" spans="1:15" ht="13.95" customHeight="1"/>
    <row r="96" spans="1:15"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sheetData>
  <hyperlinks>
    <hyperlink ref="O8" location="Contents!A1" display="back to contents" xr:uid="{8D0824CD-0ADC-4D79-B9AF-CBABE9AD8238}"/>
    <hyperlink ref="O27" location="Contents!A1" display="back to contents" xr:uid="{068592A6-0112-449F-A19A-198777453D7B}"/>
    <hyperlink ref="O46" location="Contents!A1" display="back to contents" xr:uid="{01EB8EDC-3BBA-4C68-BB60-B727E10BE3AE}"/>
    <hyperlink ref="J46" location="Contents!A1" display="back to contents" xr:uid="{7ED1771D-3633-4995-8A71-06839471548A}"/>
    <hyperlink ref="J27" location="Contents!A1" display="back to contents" xr:uid="{3D590E16-E120-4093-9B36-573147ABE811}"/>
    <hyperlink ref="J8" location="Contents!A1" display="back to contents" xr:uid="{8CFBAACE-E73E-47D2-8EA7-383E4DB9FC3B}"/>
    <hyperlink ref="A22" r:id="rId1" display="NRS Small Area Population Estimates-mid 2022" xr:uid="{5FBE3B30-74A7-4701-BF1D-1E6C3244DAC0}"/>
    <hyperlink ref="A41" r:id="rId2" display="NRS Small Area Population Estimates-mid 2022" xr:uid="{4690577A-812E-4722-9E88-2322B9D0560D}"/>
    <hyperlink ref="A60" r:id="rId3" display="NRS Small Area Population Estimates-mid 2022" xr:uid="{A2FA7E7F-5806-4A29-9D0E-5CB8D39C5BE9}"/>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FEC5-E5D1-4E44-B23B-8D5BF4BE86A3}">
  <sheetPr>
    <pageSetUpPr autoPageBreaks="0"/>
  </sheetPr>
  <dimension ref="A1:S136"/>
  <sheetViews>
    <sheetView showGridLines="0" topLeftCell="A68" zoomScale="85" zoomScaleNormal="85" workbookViewId="0">
      <selection activeCell="N82" sqref="N82"/>
    </sheetView>
  </sheetViews>
  <sheetFormatPr defaultRowHeight="14.4"/>
  <cols>
    <col min="1" max="1" width="12.6640625" customWidth="1"/>
    <col min="2" max="2" width="27.21875" customWidth="1"/>
    <col min="3" max="16" width="12.6640625" customWidth="1"/>
  </cols>
  <sheetData>
    <row r="1" spans="1:17" ht="19.95" customHeight="1">
      <c r="A1" s="211" t="s">
        <v>402</v>
      </c>
      <c r="B1" s="211"/>
      <c r="C1" s="211"/>
      <c r="D1" s="211"/>
      <c r="E1" s="211"/>
      <c r="F1" s="211"/>
      <c r="G1" s="211"/>
      <c r="H1" s="211"/>
      <c r="I1" s="211"/>
      <c r="J1" s="211"/>
      <c r="K1" s="211"/>
      <c r="L1" s="211"/>
      <c r="M1" s="211"/>
      <c r="N1" s="211"/>
      <c r="O1" s="211"/>
    </row>
    <row r="2" spans="1:17" ht="19.95" customHeight="1">
      <c r="A2" s="211" t="s">
        <v>403</v>
      </c>
      <c r="B2" s="211"/>
      <c r="C2" s="211"/>
      <c r="D2" s="211"/>
      <c r="E2" s="211"/>
      <c r="F2" s="962"/>
      <c r="G2" s="211"/>
      <c r="H2" s="211"/>
      <c r="I2" s="211"/>
      <c r="J2" s="211"/>
      <c r="K2" s="211"/>
      <c r="L2" s="211"/>
      <c r="M2" s="211"/>
      <c r="N2" s="211"/>
      <c r="O2" s="211"/>
    </row>
    <row r="3" spans="1:17" ht="13.95" customHeight="1">
      <c r="A3" s="211"/>
      <c r="B3" s="211"/>
      <c r="C3" s="211"/>
      <c r="D3" s="211"/>
      <c r="E3" s="211"/>
      <c r="F3" s="211"/>
      <c r="G3" s="211"/>
      <c r="H3" s="211"/>
      <c r="I3" s="211"/>
      <c r="J3" s="211"/>
      <c r="K3" s="211"/>
      <c r="L3" s="211"/>
      <c r="M3" s="211"/>
      <c r="N3" s="211"/>
      <c r="O3" s="211"/>
    </row>
    <row r="4" spans="1:17" ht="19.95" customHeight="1">
      <c r="A4" s="946" t="s">
        <v>399</v>
      </c>
      <c r="B4" s="211"/>
      <c r="C4" s="211"/>
      <c r="D4" s="211"/>
      <c r="E4" s="211"/>
      <c r="F4" s="211"/>
      <c r="G4" s="211"/>
      <c r="H4" s="211"/>
      <c r="I4" s="211"/>
      <c r="J4" s="211"/>
      <c r="K4" s="211"/>
      <c r="L4" s="211"/>
      <c r="M4" s="211"/>
      <c r="N4" s="211"/>
      <c r="O4" s="211"/>
    </row>
    <row r="5" spans="1:17" ht="19.95" customHeight="1">
      <c r="A5" s="946" t="s">
        <v>400</v>
      </c>
      <c r="B5" s="172"/>
      <c r="C5" s="172"/>
      <c r="D5" s="172"/>
      <c r="E5" s="172"/>
      <c r="F5" s="172"/>
      <c r="G5" s="172"/>
      <c r="H5" s="172"/>
      <c r="I5" s="172"/>
      <c r="J5" s="172"/>
      <c r="K5" s="172"/>
      <c r="L5" s="172"/>
      <c r="M5" s="172"/>
      <c r="N5" s="172"/>
      <c r="O5" s="172"/>
    </row>
    <row r="6" spans="1:17" ht="19.95" customHeight="1">
      <c r="A6" s="946" t="s">
        <v>401</v>
      </c>
      <c r="B6" s="240"/>
      <c r="C6" s="240"/>
      <c r="D6" s="240"/>
      <c r="E6" s="240"/>
      <c r="F6" s="240"/>
      <c r="G6" s="240"/>
      <c r="H6" s="240"/>
      <c r="I6" s="240"/>
      <c r="J6" s="240"/>
      <c r="K6" s="240"/>
      <c r="L6" s="240"/>
      <c r="M6" s="240"/>
      <c r="N6" s="240"/>
      <c r="O6" s="239"/>
    </row>
    <row r="8" spans="1:17" ht="17.399999999999999">
      <c r="A8" s="44" t="s">
        <v>404</v>
      </c>
      <c r="B8" s="44"/>
      <c r="C8" s="44"/>
      <c r="D8" s="44"/>
      <c r="E8" s="83"/>
      <c r="F8" s="83"/>
      <c r="G8" s="83"/>
      <c r="H8" s="84"/>
      <c r="I8" s="40"/>
      <c r="J8" s="34"/>
      <c r="K8" s="34"/>
      <c r="L8" s="489" t="s">
        <v>187</v>
      </c>
      <c r="M8" s="490"/>
      <c r="N8" s="490"/>
      <c r="O8" s="490"/>
      <c r="P8" s="490"/>
      <c r="Q8" s="490"/>
    </row>
    <row r="9" spans="1:17" ht="15.6">
      <c r="B9" s="42"/>
      <c r="C9" s="42"/>
      <c r="D9" s="42"/>
      <c r="E9" s="83"/>
      <c r="F9" s="83"/>
      <c r="G9" s="83"/>
      <c r="H9" s="84"/>
      <c r="I9" s="40"/>
      <c r="J9" s="34"/>
      <c r="K9" s="34"/>
      <c r="L9" s="34"/>
    </row>
    <row r="10" spans="1:17" ht="19.95" customHeight="1">
      <c r="B10" s="34"/>
      <c r="C10" s="34"/>
      <c r="D10" s="34"/>
      <c r="E10" s="359" t="s">
        <v>314</v>
      </c>
      <c r="F10" s="121"/>
      <c r="G10" s="121"/>
      <c r="H10" s="121"/>
      <c r="I10" s="121"/>
      <c r="J10" s="121"/>
      <c r="K10" s="427" t="s">
        <v>315</v>
      </c>
      <c r="L10" s="428"/>
      <c r="M10" s="428"/>
      <c r="N10" s="428"/>
      <c r="O10" s="428"/>
      <c r="P10" s="429"/>
    </row>
    <row r="11" spans="1:17" ht="19.95" customHeight="1">
      <c r="A11" s="1298" t="s">
        <v>227</v>
      </c>
      <c r="B11" s="422" t="s">
        <v>254</v>
      </c>
      <c r="C11" s="335" t="s">
        <v>38</v>
      </c>
      <c r="D11" s="337"/>
      <c r="E11" s="423" t="s">
        <v>39</v>
      </c>
      <c r="F11" s="360"/>
      <c r="G11" s="360" t="s">
        <v>40</v>
      </c>
      <c r="H11" s="360"/>
      <c r="I11" s="360" t="s">
        <v>43</v>
      </c>
      <c r="J11" s="360"/>
      <c r="K11" s="426" t="s">
        <v>120</v>
      </c>
      <c r="L11" s="426"/>
      <c r="M11" s="426" t="s">
        <v>121</v>
      </c>
      <c r="N11" s="426"/>
      <c r="O11" s="426" t="s">
        <v>43</v>
      </c>
      <c r="P11" s="426"/>
    </row>
    <row r="12" spans="1:17" ht="19.95" customHeight="1">
      <c r="A12" s="1299"/>
      <c r="B12" s="421"/>
      <c r="C12" s="430" t="s">
        <v>2</v>
      </c>
      <c r="D12" s="402" t="s">
        <v>3</v>
      </c>
      <c r="E12" s="367" t="s">
        <v>2</v>
      </c>
      <c r="F12" s="367" t="s">
        <v>3</v>
      </c>
      <c r="G12" s="367" t="s">
        <v>2</v>
      </c>
      <c r="H12" s="367" t="s">
        <v>3</v>
      </c>
      <c r="I12" s="367" t="s">
        <v>2</v>
      </c>
      <c r="J12" s="367" t="s">
        <v>3</v>
      </c>
      <c r="K12" s="368" t="s">
        <v>2</v>
      </c>
      <c r="L12" s="368" t="s">
        <v>3</v>
      </c>
      <c r="M12" s="368" t="s">
        <v>2</v>
      </c>
      <c r="N12" s="368" t="s">
        <v>3</v>
      </c>
      <c r="O12" s="368" t="s">
        <v>2</v>
      </c>
      <c r="P12" s="368" t="s">
        <v>3</v>
      </c>
    </row>
    <row r="13" spans="1:17" ht="19.95" customHeight="1">
      <c r="A13" s="215" t="s">
        <v>4</v>
      </c>
      <c r="B13" s="420" t="s">
        <v>229</v>
      </c>
      <c r="C13" s="194">
        <v>22512</v>
      </c>
      <c r="D13" s="369">
        <v>1</v>
      </c>
      <c r="E13" s="194">
        <v>4400</v>
      </c>
      <c r="F13" s="369">
        <v>0.19545131485429992</v>
      </c>
      <c r="G13" s="194">
        <v>14227</v>
      </c>
      <c r="H13" s="369">
        <v>0.63197405828002839</v>
      </c>
      <c r="I13" s="194">
        <v>3885</v>
      </c>
      <c r="J13" s="369">
        <v>0.17257462686567165</v>
      </c>
      <c r="K13" s="356">
        <v>3921</v>
      </c>
      <c r="L13" s="370">
        <v>0.17417377398720682</v>
      </c>
      <c r="M13" s="356">
        <v>14706</v>
      </c>
      <c r="N13" s="370">
        <v>0.6532515991471215</v>
      </c>
      <c r="O13" s="356">
        <v>3885</v>
      </c>
      <c r="P13" s="370">
        <f>+O13/$C$13</f>
        <v>0.17257462686567165</v>
      </c>
    </row>
    <row r="14" spans="1:17" ht="19.95" customHeight="1">
      <c r="A14" s="216"/>
      <c r="B14" s="185" t="s">
        <v>230</v>
      </c>
      <c r="C14" s="194">
        <v>30083</v>
      </c>
      <c r="D14" s="369">
        <v>1</v>
      </c>
      <c r="E14" s="194">
        <v>5246</v>
      </c>
      <c r="F14" s="369">
        <v>0.17438420370308813</v>
      </c>
      <c r="G14" s="194">
        <v>21758</v>
      </c>
      <c r="H14" s="369">
        <v>0.72326563175215242</v>
      </c>
      <c r="I14" s="194">
        <v>3079</v>
      </c>
      <c r="J14" s="369">
        <v>0.10235016454475949</v>
      </c>
      <c r="K14" s="356">
        <v>4731</v>
      </c>
      <c r="L14" s="370">
        <v>0.15726490044211017</v>
      </c>
      <c r="M14" s="356">
        <v>22273</v>
      </c>
      <c r="N14" s="370">
        <v>0.7403849350131303</v>
      </c>
      <c r="O14" s="356">
        <v>3079</v>
      </c>
      <c r="P14" s="370">
        <f>+O14/$C$14</f>
        <v>0.10235016454475949</v>
      </c>
    </row>
    <row r="15" spans="1:17" ht="19.95" customHeight="1">
      <c r="A15" s="216"/>
      <c r="B15" s="185" t="s">
        <v>231</v>
      </c>
      <c r="C15" s="194">
        <v>19681</v>
      </c>
      <c r="D15" s="369">
        <v>1</v>
      </c>
      <c r="E15" s="194">
        <v>2766</v>
      </c>
      <c r="F15" s="369">
        <v>0.14054163914435241</v>
      </c>
      <c r="G15" s="194">
        <v>14806</v>
      </c>
      <c r="H15" s="369">
        <v>0.75229917179005135</v>
      </c>
      <c r="I15" s="194">
        <v>2109</v>
      </c>
      <c r="J15" s="369">
        <v>0.10715918906559627</v>
      </c>
      <c r="K15" s="356">
        <v>2471</v>
      </c>
      <c r="L15" s="370">
        <v>0.12555256338600682</v>
      </c>
      <c r="M15" s="356">
        <v>15101</v>
      </c>
      <c r="N15" s="370">
        <v>0.76728824754839697</v>
      </c>
      <c r="O15" s="356">
        <v>2109</v>
      </c>
      <c r="P15" s="370">
        <f>+O15/$C$15</f>
        <v>0.10715918906559627</v>
      </c>
    </row>
    <row r="16" spans="1:17" ht="19.95" customHeight="1">
      <c r="A16" s="216"/>
      <c r="B16" s="185" t="s">
        <v>232</v>
      </c>
      <c r="C16" s="194">
        <v>29238</v>
      </c>
      <c r="D16" s="369">
        <v>1</v>
      </c>
      <c r="E16" s="194">
        <v>5728</v>
      </c>
      <c r="F16" s="369">
        <v>0.19590943292974897</v>
      </c>
      <c r="G16" s="194">
        <v>18622</v>
      </c>
      <c r="H16" s="369">
        <v>0.63691086941651276</v>
      </c>
      <c r="I16" s="194">
        <v>4888</v>
      </c>
      <c r="J16" s="369">
        <v>0.16717969765373827</v>
      </c>
      <c r="K16" s="356">
        <v>5073</v>
      </c>
      <c r="L16" s="370">
        <v>0.17350707982762159</v>
      </c>
      <c r="M16" s="356">
        <v>19277</v>
      </c>
      <c r="N16" s="370">
        <v>0.65931322251864011</v>
      </c>
      <c r="O16" s="356">
        <v>4888</v>
      </c>
      <c r="P16" s="370">
        <f>+O16/$C$16</f>
        <v>0.16717969765373827</v>
      </c>
    </row>
    <row r="17" spans="1:16" ht="19.95" customHeight="1">
      <c r="A17" s="216"/>
      <c r="B17" s="185" t="s">
        <v>4</v>
      </c>
      <c r="C17" s="194">
        <v>20439</v>
      </c>
      <c r="D17" s="369">
        <v>1</v>
      </c>
      <c r="E17" s="194">
        <v>4710</v>
      </c>
      <c r="F17" s="369">
        <v>0.23044180243651843</v>
      </c>
      <c r="G17" s="194">
        <v>12905</v>
      </c>
      <c r="H17" s="369">
        <v>0.63139096824697882</v>
      </c>
      <c r="I17" s="194">
        <v>2824</v>
      </c>
      <c r="J17" s="369">
        <v>0.13816722931650277</v>
      </c>
      <c r="K17" s="356">
        <v>4223</v>
      </c>
      <c r="L17" s="370">
        <v>0.20661480502960028</v>
      </c>
      <c r="M17" s="356">
        <v>13392</v>
      </c>
      <c r="N17" s="370">
        <v>0.65521796565389701</v>
      </c>
      <c r="O17" s="356">
        <v>2824</v>
      </c>
      <c r="P17" s="370">
        <f>+O17/$C$17</f>
        <v>0.13816722931650277</v>
      </c>
    </row>
    <row r="18" spans="1:16" ht="19.95" customHeight="1">
      <c r="A18" s="216"/>
      <c r="B18" s="185" t="s">
        <v>233</v>
      </c>
      <c r="C18" s="194">
        <v>24651</v>
      </c>
      <c r="D18" s="369">
        <v>1</v>
      </c>
      <c r="E18" s="194">
        <v>4256</v>
      </c>
      <c r="F18" s="369">
        <v>0.1726501967465823</v>
      </c>
      <c r="G18" s="194">
        <v>15616</v>
      </c>
      <c r="H18" s="369">
        <v>0.63348342866415153</v>
      </c>
      <c r="I18" s="194">
        <v>4779</v>
      </c>
      <c r="J18" s="369">
        <v>0.19386637458926614</v>
      </c>
      <c r="K18" s="356">
        <v>3843</v>
      </c>
      <c r="L18" s="370">
        <v>0.15589631252281855</v>
      </c>
      <c r="M18" s="356">
        <v>16029</v>
      </c>
      <c r="N18" s="370">
        <v>0.65023731288791531</v>
      </c>
      <c r="O18" s="356">
        <v>4779</v>
      </c>
      <c r="P18" s="370">
        <f>+O18/$C$18</f>
        <v>0.19386637458926614</v>
      </c>
    </row>
    <row r="19" spans="1:16" ht="19.95" customHeight="1">
      <c r="A19" s="216"/>
      <c r="B19" s="185" t="s">
        <v>234</v>
      </c>
      <c r="C19" s="194">
        <v>27272</v>
      </c>
      <c r="D19" s="369">
        <v>1</v>
      </c>
      <c r="E19" s="194">
        <v>5295</v>
      </c>
      <c r="F19" s="369">
        <v>0.19415517747139924</v>
      </c>
      <c r="G19" s="194">
        <v>17945</v>
      </c>
      <c r="H19" s="369">
        <v>0.65800088002346724</v>
      </c>
      <c r="I19" s="194">
        <v>4032</v>
      </c>
      <c r="J19" s="369">
        <v>0.14784394250513347</v>
      </c>
      <c r="K19" s="356">
        <v>4693</v>
      </c>
      <c r="L19" s="370">
        <v>0.17208125550014666</v>
      </c>
      <c r="M19" s="356">
        <v>18547</v>
      </c>
      <c r="N19" s="370">
        <v>0.68007480199471981</v>
      </c>
      <c r="O19" s="356">
        <v>4032</v>
      </c>
      <c r="P19" s="370">
        <f>+O19/$C$19</f>
        <v>0.14784394250513347</v>
      </c>
    </row>
    <row r="20" spans="1:16" ht="19.95" customHeight="1">
      <c r="A20" s="420"/>
      <c r="B20" s="191" t="s">
        <v>235</v>
      </c>
      <c r="C20" s="342">
        <v>173876</v>
      </c>
      <c r="D20" s="371">
        <v>1</v>
      </c>
      <c r="E20" s="342">
        <v>32401</v>
      </c>
      <c r="F20" s="371">
        <v>0.18634544157905633</v>
      </c>
      <c r="G20" s="342">
        <v>115879</v>
      </c>
      <c r="H20" s="371">
        <v>0.6664462030412478</v>
      </c>
      <c r="I20" s="342">
        <v>25596</v>
      </c>
      <c r="J20" s="371">
        <v>0.14720835537969587</v>
      </c>
      <c r="K20" s="374">
        <v>28955</v>
      </c>
      <c r="L20" s="373">
        <v>0.16652672019140077</v>
      </c>
      <c r="M20" s="374">
        <v>119325</v>
      </c>
      <c r="N20" s="373">
        <v>0.68626492442890341</v>
      </c>
      <c r="O20" s="374">
        <v>25596</v>
      </c>
      <c r="P20" s="373">
        <f>+O20/$C$20</f>
        <v>0.14720835537969587</v>
      </c>
    </row>
    <row r="21" spans="1:16" ht="19.95" customHeight="1">
      <c r="A21" s="215" t="s">
        <v>5</v>
      </c>
      <c r="B21" s="185" t="s">
        <v>236</v>
      </c>
      <c r="C21" s="194">
        <v>35614</v>
      </c>
      <c r="D21" s="369">
        <v>1</v>
      </c>
      <c r="E21" s="194">
        <v>2596</v>
      </c>
      <c r="F21" s="369">
        <v>7.2892682652889312E-2</v>
      </c>
      <c r="G21" s="194">
        <v>31187</v>
      </c>
      <c r="H21" s="369">
        <v>0.87569495142359743</v>
      </c>
      <c r="I21" s="194">
        <v>1831</v>
      </c>
      <c r="J21" s="369">
        <v>5.1412365923513198E-2</v>
      </c>
      <c r="K21" s="356">
        <v>2361</v>
      </c>
      <c r="L21" s="370">
        <v>6.6294153984388163E-2</v>
      </c>
      <c r="M21" s="356">
        <v>31422</v>
      </c>
      <c r="N21" s="370">
        <v>0.88229348009209863</v>
      </c>
      <c r="O21" s="356">
        <v>1831</v>
      </c>
      <c r="P21" s="370">
        <f>+O21/$C$21</f>
        <v>5.1412365923513226E-2</v>
      </c>
    </row>
    <row r="22" spans="1:16" ht="19.95" customHeight="1">
      <c r="A22" s="216"/>
      <c r="B22" s="185" t="s">
        <v>237</v>
      </c>
      <c r="C22" s="194">
        <v>25919</v>
      </c>
      <c r="D22" s="369">
        <v>1</v>
      </c>
      <c r="E22" s="194">
        <v>5190</v>
      </c>
      <c r="F22" s="369">
        <v>0.20023920675952003</v>
      </c>
      <c r="G22" s="194">
        <v>16744</v>
      </c>
      <c r="H22" s="369">
        <v>0.64601257764574249</v>
      </c>
      <c r="I22" s="194">
        <v>3985</v>
      </c>
      <c r="J22" s="369">
        <v>0.15374821559473745</v>
      </c>
      <c r="K22" s="356">
        <v>4603</v>
      </c>
      <c r="L22" s="370">
        <v>0.17759172807592885</v>
      </c>
      <c r="M22" s="356">
        <v>17331</v>
      </c>
      <c r="N22" s="370">
        <v>0.66866005632933367</v>
      </c>
      <c r="O22" s="356">
        <v>3985</v>
      </c>
      <c r="P22" s="370">
        <f>+O22/$C$22</f>
        <v>0.15374821559473745</v>
      </c>
    </row>
    <row r="23" spans="1:16" ht="19.95" customHeight="1">
      <c r="A23" s="216"/>
      <c r="B23" s="185" t="s">
        <v>238</v>
      </c>
      <c r="C23" s="194">
        <v>29327</v>
      </c>
      <c r="D23" s="369">
        <v>1</v>
      </c>
      <c r="E23" s="194">
        <v>5962</v>
      </c>
      <c r="F23" s="369">
        <v>0.20329389299962491</v>
      </c>
      <c r="G23" s="194">
        <v>19144</v>
      </c>
      <c r="H23" s="369">
        <v>0.65277730419067759</v>
      </c>
      <c r="I23" s="194">
        <v>4221</v>
      </c>
      <c r="J23" s="369">
        <v>0.14392880280969755</v>
      </c>
      <c r="K23" s="356">
        <v>5246</v>
      </c>
      <c r="L23" s="370">
        <v>0.17887953080778804</v>
      </c>
      <c r="M23" s="356">
        <v>19860</v>
      </c>
      <c r="N23" s="370">
        <v>0.67719166638251438</v>
      </c>
      <c r="O23" s="356">
        <v>4221</v>
      </c>
      <c r="P23" s="370">
        <f>+O23/$C$23</f>
        <v>0.14392880280969755</v>
      </c>
    </row>
    <row r="24" spans="1:16" ht="19.95" customHeight="1">
      <c r="A24" s="216"/>
      <c r="B24" s="185" t="s">
        <v>239</v>
      </c>
      <c r="C24" s="194">
        <v>29804</v>
      </c>
      <c r="D24" s="369">
        <v>1</v>
      </c>
      <c r="E24" s="194">
        <v>5961</v>
      </c>
      <c r="F24" s="369">
        <v>0.20000671050865657</v>
      </c>
      <c r="G24" s="194">
        <v>18936</v>
      </c>
      <c r="H24" s="369">
        <v>0.63535095960273791</v>
      </c>
      <c r="I24" s="194">
        <v>4907</v>
      </c>
      <c r="J24" s="369">
        <v>0.16464232988860555</v>
      </c>
      <c r="K24" s="356">
        <v>5315</v>
      </c>
      <c r="L24" s="370">
        <v>0.17833176754798014</v>
      </c>
      <c r="M24" s="356">
        <v>19582</v>
      </c>
      <c r="N24" s="370">
        <v>0.65702590256341431</v>
      </c>
      <c r="O24" s="356">
        <v>4907</v>
      </c>
      <c r="P24" s="370">
        <f>+O24/$C$24</f>
        <v>0.16464232988860555</v>
      </c>
    </row>
    <row r="25" spans="1:16" ht="19.95" customHeight="1">
      <c r="A25" s="216"/>
      <c r="B25" s="185" t="s">
        <v>240</v>
      </c>
      <c r="C25" s="194">
        <v>26144</v>
      </c>
      <c r="D25" s="369">
        <v>1</v>
      </c>
      <c r="E25" s="194">
        <v>2844</v>
      </c>
      <c r="F25" s="369">
        <v>0.10878212974296206</v>
      </c>
      <c r="G25" s="194">
        <v>20953</v>
      </c>
      <c r="H25" s="369">
        <v>0.80144583843329253</v>
      </c>
      <c r="I25" s="194">
        <v>2347</v>
      </c>
      <c r="J25" s="369">
        <v>8.9772031823745407E-2</v>
      </c>
      <c r="K25" s="356">
        <v>2536</v>
      </c>
      <c r="L25" s="370">
        <v>9.700122399020808E-2</v>
      </c>
      <c r="M25" s="356">
        <v>21261</v>
      </c>
      <c r="N25" s="370">
        <v>0.81322674418604646</v>
      </c>
      <c r="O25" s="356">
        <v>2347</v>
      </c>
      <c r="P25" s="370">
        <f>+O25/$C$25</f>
        <v>8.9772031823745407E-2</v>
      </c>
    </row>
    <row r="26" spans="1:16" ht="19.95" customHeight="1">
      <c r="A26" s="216"/>
      <c r="B26" s="185" t="s">
        <v>241</v>
      </c>
      <c r="C26" s="194">
        <v>21657</v>
      </c>
      <c r="D26" s="369">
        <v>1</v>
      </c>
      <c r="E26" s="194">
        <v>3635</v>
      </c>
      <c r="F26" s="369">
        <v>0.16784411506672209</v>
      </c>
      <c r="G26" s="194">
        <v>14988</v>
      </c>
      <c r="H26" s="369">
        <v>0.69206261255021473</v>
      </c>
      <c r="I26" s="194">
        <v>3034</v>
      </c>
      <c r="J26" s="369">
        <v>0.14009327238306321</v>
      </c>
      <c r="K26" s="356">
        <v>3271</v>
      </c>
      <c r="L26" s="370">
        <v>0.15103661633651938</v>
      </c>
      <c r="M26" s="356">
        <v>15352</v>
      </c>
      <c r="N26" s="370">
        <v>0.70887011128041744</v>
      </c>
      <c r="O26" s="356">
        <v>3034</v>
      </c>
      <c r="P26" s="370">
        <f>+O26/$C$26</f>
        <v>0.14009327238306321</v>
      </c>
    </row>
    <row r="27" spans="1:16" ht="19.95" customHeight="1">
      <c r="A27" s="216"/>
      <c r="B27" s="185" t="s">
        <v>242</v>
      </c>
      <c r="C27" s="194">
        <v>31377</v>
      </c>
      <c r="D27" s="369">
        <v>1</v>
      </c>
      <c r="E27" s="194">
        <v>3280</v>
      </c>
      <c r="F27" s="369">
        <v>0.10453516907288779</v>
      </c>
      <c r="G27" s="194">
        <v>23250</v>
      </c>
      <c r="H27" s="369">
        <v>0.7409886222392198</v>
      </c>
      <c r="I27" s="194">
        <v>4847</v>
      </c>
      <c r="J27" s="369">
        <v>0.15447620868789241</v>
      </c>
      <c r="K27" s="356">
        <v>2906</v>
      </c>
      <c r="L27" s="370">
        <v>9.2615610160308504E-2</v>
      </c>
      <c r="M27" s="356">
        <v>23624</v>
      </c>
      <c r="N27" s="370">
        <v>0.75290818115179914</v>
      </c>
      <c r="O27" s="356">
        <v>4847</v>
      </c>
      <c r="P27" s="370">
        <f>+O27/$C$27</f>
        <v>0.15447620868789241</v>
      </c>
    </row>
    <row r="28" spans="1:16" ht="19.95" customHeight="1">
      <c r="A28" s="216"/>
      <c r="B28" s="185" t="s">
        <v>243</v>
      </c>
      <c r="C28" s="194">
        <v>20442</v>
      </c>
      <c r="D28" s="369">
        <v>1</v>
      </c>
      <c r="E28" s="194">
        <v>3218</v>
      </c>
      <c r="F28" s="369">
        <v>0.15742099598865081</v>
      </c>
      <c r="G28" s="194">
        <v>14160</v>
      </c>
      <c r="H28" s="369">
        <v>0.69269151746404456</v>
      </c>
      <c r="I28" s="194">
        <v>3064</v>
      </c>
      <c r="J28" s="369">
        <v>0.14988748654730458</v>
      </c>
      <c r="K28" s="356">
        <v>2890</v>
      </c>
      <c r="L28" s="370">
        <v>0.14137559925643284</v>
      </c>
      <c r="M28" s="356">
        <v>14488</v>
      </c>
      <c r="N28" s="370">
        <v>0.70873691419626261</v>
      </c>
      <c r="O28" s="356">
        <v>3064</v>
      </c>
      <c r="P28" s="370">
        <f>+O28/$C$28</f>
        <v>0.14988748654730458</v>
      </c>
    </row>
    <row r="29" spans="1:16" ht="19.95" customHeight="1">
      <c r="A29" s="420"/>
      <c r="B29" s="191" t="s">
        <v>244</v>
      </c>
      <c r="C29" s="342">
        <v>220284</v>
      </c>
      <c r="D29" s="371">
        <v>1</v>
      </c>
      <c r="E29" s="342">
        <v>32686</v>
      </c>
      <c r="F29" s="371">
        <v>0.14838118065769643</v>
      </c>
      <c r="G29" s="342">
        <v>159362</v>
      </c>
      <c r="H29" s="371">
        <v>0.72343883350583793</v>
      </c>
      <c r="I29" s="342">
        <v>28236</v>
      </c>
      <c r="J29" s="371">
        <v>0.12817998583646564</v>
      </c>
      <c r="K29" s="374">
        <v>29128</v>
      </c>
      <c r="L29" s="373">
        <v>0.1322293039893955</v>
      </c>
      <c r="M29" s="374">
        <v>162920</v>
      </c>
      <c r="N29" s="373">
        <v>0.7395907101741388</v>
      </c>
      <c r="O29" s="374">
        <v>28236</v>
      </c>
      <c r="P29" s="373">
        <f>+O29/$C$29</f>
        <v>0.12817998583646564</v>
      </c>
    </row>
    <row r="30" spans="1:16" ht="19.95" customHeight="1">
      <c r="A30" s="593" t="s">
        <v>6</v>
      </c>
      <c r="B30" s="185" t="s">
        <v>245</v>
      </c>
      <c r="C30" s="194">
        <v>28468</v>
      </c>
      <c r="D30" s="369">
        <v>1</v>
      </c>
      <c r="E30" s="194">
        <v>5722</v>
      </c>
      <c r="F30" s="369">
        <v>0.20099761135309821</v>
      </c>
      <c r="G30" s="194">
        <v>17446</v>
      </c>
      <c r="H30" s="369">
        <v>0.61282843894899541</v>
      </c>
      <c r="I30" s="194">
        <v>5300</v>
      </c>
      <c r="J30" s="369">
        <v>0.18617394969790643</v>
      </c>
      <c r="K30" s="356">
        <v>5059</v>
      </c>
      <c r="L30" s="370">
        <v>0.17770830406069973</v>
      </c>
      <c r="M30" s="356">
        <v>18109</v>
      </c>
      <c r="N30" s="370">
        <v>0.63611774624139383</v>
      </c>
      <c r="O30" s="356">
        <v>5300</v>
      </c>
      <c r="P30" s="370">
        <f>+O30/$C$30</f>
        <v>0.18617394969790643</v>
      </c>
    </row>
    <row r="31" spans="1:16" ht="19.95" customHeight="1">
      <c r="A31" s="594"/>
      <c r="B31" s="185" t="s">
        <v>246</v>
      </c>
      <c r="C31" s="194">
        <v>27611</v>
      </c>
      <c r="D31" s="369">
        <v>1</v>
      </c>
      <c r="E31" s="194">
        <v>4596</v>
      </c>
      <c r="F31" s="369">
        <v>0.166455398210858</v>
      </c>
      <c r="G31" s="194">
        <v>19869</v>
      </c>
      <c r="H31" s="369">
        <v>0.71960450545072618</v>
      </c>
      <c r="I31" s="194">
        <v>3146</v>
      </c>
      <c r="J31" s="369">
        <v>0.11394009633841586</v>
      </c>
      <c r="K31" s="356">
        <v>4102</v>
      </c>
      <c r="L31" s="370">
        <v>0.14856397812466046</v>
      </c>
      <c r="M31" s="356">
        <v>20363</v>
      </c>
      <c r="N31" s="370">
        <v>0.73749592553692367</v>
      </c>
      <c r="O31" s="356">
        <v>3146</v>
      </c>
      <c r="P31" s="370">
        <f>+O31/$C$31</f>
        <v>0.11394009633841586</v>
      </c>
    </row>
    <row r="32" spans="1:16" ht="19.95" customHeight="1">
      <c r="A32" s="594"/>
      <c r="B32" s="185" t="s">
        <v>247</v>
      </c>
      <c r="C32" s="194">
        <v>34051</v>
      </c>
      <c r="D32" s="369">
        <v>1</v>
      </c>
      <c r="E32" s="194">
        <v>7405</v>
      </c>
      <c r="F32" s="369">
        <v>0.21746791577339872</v>
      </c>
      <c r="G32" s="194">
        <v>21852</v>
      </c>
      <c r="H32" s="369">
        <v>0.64174326745176358</v>
      </c>
      <c r="I32" s="194">
        <v>4794</v>
      </c>
      <c r="J32" s="369">
        <v>0.14078881677483773</v>
      </c>
      <c r="K32" s="356">
        <v>6523</v>
      </c>
      <c r="L32" s="370">
        <v>0.19156559278728966</v>
      </c>
      <c r="M32" s="356">
        <v>22734</v>
      </c>
      <c r="N32" s="370">
        <v>0.66764559043787264</v>
      </c>
      <c r="O32" s="356">
        <v>4794</v>
      </c>
      <c r="P32" s="370">
        <f>+O32/$C$32</f>
        <v>0.14078881677483773</v>
      </c>
    </row>
    <row r="33" spans="1:16" ht="19.95" customHeight="1">
      <c r="A33" s="594"/>
      <c r="B33" s="185" t="s">
        <v>248</v>
      </c>
      <c r="C33" s="194">
        <v>29231</v>
      </c>
      <c r="D33" s="369">
        <v>1</v>
      </c>
      <c r="E33" s="194">
        <v>4188</v>
      </c>
      <c r="F33" s="369">
        <v>0.14327255311142281</v>
      </c>
      <c r="G33" s="194">
        <v>20823</v>
      </c>
      <c r="H33" s="369">
        <v>0.71236016557764015</v>
      </c>
      <c r="I33" s="194">
        <v>4220</v>
      </c>
      <c r="J33" s="369">
        <v>0.14436728131093701</v>
      </c>
      <c r="K33" s="356">
        <v>3783</v>
      </c>
      <c r="L33" s="370">
        <v>0.12941739933632104</v>
      </c>
      <c r="M33" s="356">
        <v>21228</v>
      </c>
      <c r="N33" s="370">
        <v>0.72621531935274197</v>
      </c>
      <c r="O33" s="356">
        <v>4220</v>
      </c>
      <c r="P33" s="370">
        <f>+O33/$C$33</f>
        <v>0.14436728131093701</v>
      </c>
    </row>
    <row r="34" spans="1:16" ht="19.95" customHeight="1">
      <c r="A34" s="594"/>
      <c r="B34" s="185" t="s">
        <v>249</v>
      </c>
      <c r="C34" s="194">
        <v>29035</v>
      </c>
      <c r="D34" s="369">
        <v>1</v>
      </c>
      <c r="E34" s="194">
        <v>5760</v>
      </c>
      <c r="F34" s="369">
        <v>0.19838126399173411</v>
      </c>
      <c r="G34" s="194">
        <v>18236</v>
      </c>
      <c r="H34" s="369">
        <v>0.62806957120716378</v>
      </c>
      <c r="I34" s="194">
        <v>5039</v>
      </c>
      <c r="J34" s="369">
        <v>0.17354916480110211</v>
      </c>
      <c r="K34" s="356">
        <v>5150</v>
      </c>
      <c r="L34" s="370">
        <v>0.17737213707594282</v>
      </c>
      <c r="M34" s="356">
        <v>18846</v>
      </c>
      <c r="N34" s="370">
        <v>0.64907869812295504</v>
      </c>
      <c r="O34" s="356">
        <v>5039</v>
      </c>
      <c r="P34" s="370">
        <f>+O34/$C$34</f>
        <v>0.17354916480110211</v>
      </c>
    </row>
    <row r="35" spans="1:16" ht="19.95" customHeight="1">
      <c r="A35" s="594"/>
      <c r="B35" s="185" t="s">
        <v>250</v>
      </c>
      <c r="C35" s="194">
        <v>23416</v>
      </c>
      <c r="D35" s="369">
        <v>1</v>
      </c>
      <c r="E35" s="194">
        <v>4610</v>
      </c>
      <c r="F35" s="369">
        <v>0.19687393235394601</v>
      </c>
      <c r="G35" s="194">
        <v>14749</v>
      </c>
      <c r="H35" s="369">
        <v>0.62986846600614965</v>
      </c>
      <c r="I35" s="194">
        <v>4057</v>
      </c>
      <c r="J35" s="369">
        <v>0.17325760163990434</v>
      </c>
      <c r="K35" s="356">
        <v>4108</v>
      </c>
      <c r="L35" s="370">
        <v>0.17543559959002392</v>
      </c>
      <c r="M35" s="356">
        <v>15251</v>
      </c>
      <c r="N35" s="370">
        <v>0.65130679877007169</v>
      </c>
      <c r="O35" s="356">
        <v>4057</v>
      </c>
      <c r="P35" s="370">
        <f>+O35/$C$35</f>
        <v>0.17325760163990434</v>
      </c>
    </row>
    <row r="36" spans="1:16" ht="19.95" customHeight="1">
      <c r="A36" s="594"/>
      <c r="B36" s="185" t="s">
        <v>251</v>
      </c>
      <c r="C36" s="194">
        <v>28312</v>
      </c>
      <c r="D36" s="369">
        <v>1</v>
      </c>
      <c r="E36" s="194">
        <v>4999</v>
      </c>
      <c r="F36" s="369">
        <v>0.17656823961571066</v>
      </c>
      <c r="G36" s="194">
        <v>19042</v>
      </c>
      <c r="H36" s="369">
        <v>0.67257699915230296</v>
      </c>
      <c r="I36" s="194">
        <v>4271</v>
      </c>
      <c r="J36" s="369">
        <v>0.15085476123198643</v>
      </c>
      <c r="K36" s="356">
        <v>4439</v>
      </c>
      <c r="L36" s="370">
        <v>0.15678864085899971</v>
      </c>
      <c r="M36" s="356">
        <v>19602</v>
      </c>
      <c r="N36" s="370">
        <v>0.69235659790901383</v>
      </c>
      <c r="O36" s="356">
        <v>4271</v>
      </c>
      <c r="P36" s="370">
        <f>+O36/$C$36</f>
        <v>0.15085476123198643</v>
      </c>
    </row>
    <row r="37" spans="1:16" ht="19.95" customHeight="1">
      <c r="A37" s="594"/>
      <c r="B37" s="185" t="s">
        <v>252</v>
      </c>
      <c r="C37" s="194">
        <v>27766</v>
      </c>
      <c r="D37" s="369">
        <v>1</v>
      </c>
      <c r="E37" s="194">
        <v>5432</v>
      </c>
      <c r="F37" s="369">
        <v>0.19563494921846863</v>
      </c>
      <c r="G37" s="194">
        <v>19517</v>
      </c>
      <c r="H37" s="369">
        <v>0.70291003385435424</v>
      </c>
      <c r="I37" s="194">
        <v>2817</v>
      </c>
      <c r="J37" s="369">
        <v>0.10145501692717712</v>
      </c>
      <c r="K37" s="356">
        <v>4893</v>
      </c>
      <c r="L37" s="370">
        <v>0.17622271843261542</v>
      </c>
      <c r="M37" s="356">
        <v>20056</v>
      </c>
      <c r="N37" s="370">
        <v>0.72232226464020743</v>
      </c>
      <c r="O37" s="356">
        <v>2817</v>
      </c>
      <c r="P37" s="370">
        <f>+O37/$C$37</f>
        <v>0.10145501692717712</v>
      </c>
    </row>
    <row r="38" spans="1:16" ht="19.95" customHeight="1">
      <c r="A38" s="595"/>
      <c r="B38" s="191" t="s">
        <v>253</v>
      </c>
      <c r="C38" s="342">
        <v>227890</v>
      </c>
      <c r="D38" s="371">
        <v>1</v>
      </c>
      <c r="E38" s="342">
        <v>42712</v>
      </c>
      <c r="F38" s="371">
        <v>0.18742375707578218</v>
      </c>
      <c r="G38" s="342">
        <v>151534</v>
      </c>
      <c r="H38" s="371">
        <v>0.66494361314669359</v>
      </c>
      <c r="I38" s="342">
        <v>33644</v>
      </c>
      <c r="J38" s="371">
        <v>0.14763262977752425</v>
      </c>
      <c r="K38" s="374">
        <v>38057</v>
      </c>
      <c r="L38" s="373">
        <v>0.16699723550835929</v>
      </c>
      <c r="M38" s="374">
        <v>156189</v>
      </c>
      <c r="N38" s="373">
        <v>0.68537013471411645</v>
      </c>
      <c r="O38" s="374">
        <v>33644</v>
      </c>
      <c r="P38" s="373">
        <f>+O38/$C$38</f>
        <v>0.14763262977752425</v>
      </c>
    </row>
    <row r="39" spans="1:16" ht="19.95" customHeight="1">
      <c r="A39" s="68" t="s">
        <v>1</v>
      </c>
      <c r="B39" s="68"/>
      <c r="C39" s="342">
        <v>622050</v>
      </c>
      <c r="D39" s="371">
        <v>1</v>
      </c>
      <c r="E39" s="342">
        <v>107799</v>
      </c>
      <c r="F39" s="371">
        <v>0.1732963588136002</v>
      </c>
      <c r="G39" s="342">
        <v>426775</v>
      </c>
      <c r="H39" s="371">
        <v>0.68607828952656535</v>
      </c>
      <c r="I39" s="342">
        <v>87476</v>
      </c>
      <c r="J39" s="371">
        <v>0.14062535165983442</v>
      </c>
      <c r="K39" s="374">
        <v>96140</v>
      </c>
      <c r="L39" s="373">
        <v>0.15455349248452696</v>
      </c>
      <c r="M39" s="374">
        <v>438434</v>
      </c>
      <c r="N39" s="373">
        <v>0.70482115585563865</v>
      </c>
      <c r="O39" s="374">
        <v>87476</v>
      </c>
      <c r="P39" s="373">
        <f>+O39/$C$39</f>
        <v>0.14062535165983442</v>
      </c>
    </row>
    <row r="40" spans="1:16" ht="4.5" customHeight="1">
      <c r="A40" s="209"/>
      <c r="B40" s="209"/>
      <c r="C40" s="209"/>
      <c r="D40" s="209"/>
      <c r="E40" s="209"/>
      <c r="F40" s="209"/>
      <c r="G40" s="209"/>
      <c r="H40" s="209"/>
      <c r="I40" s="209"/>
      <c r="J40" s="209"/>
      <c r="K40" s="356"/>
      <c r="L40" s="370"/>
      <c r="M40" s="356"/>
      <c r="N40" s="370"/>
      <c r="O40" s="356"/>
      <c r="P40" s="370"/>
    </row>
    <row r="41" spans="1:16" ht="19.95" customHeight="1">
      <c r="A41" s="520" t="s">
        <v>23</v>
      </c>
      <c r="B41" s="521"/>
      <c r="C41" s="519">
        <v>5447000</v>
      </c>
      <c r="D41" s="371">
        <v>1</v>
      </c>
      <c r="E41" s="342">
        <v>1006258</v>
      </c>
      <c r="F41" s="371">
        <v>0.18473618505599412</v>
      </c>
      <c r="G41" s="342">
        <v>3343340</v>
      </c>
      <c r="H41" s="371">
        <v>0.61379474940334133</v>
      </c>
      <c r="I41" s="342">
        <v>1097402</v>
      </c>
      <c r="J41" s="371">
        <v>0.2014690655406646</v>
      </c>
      <c r="K41" s="374">
        <v>891830</v>
      </c>
      <c r="L41" s="373">
        <v>0.163728657976868</v>
      </c>
      <c r="M41" s="374">
        <v>3457768</v>
      </c>
      <c r="N41" s="373">
        <v>0.63480227648246745</v>
      </c>
      <c r="O41" s="374">
        <v>1097402</v>
      </c>
      <c r="P41" s="373">
        <f>+O41/$C$41</f>
        <v>0.2014690655406646</v>
      </c>
    </row>
    <row r="42" spans="1:16">
      <c r="C42" s="1206"/>
      <c r="D42" s="32"/>
      <c r="E42" s="1206"/>
      <c r="F42" s="32"/>
      <c r="G42" s="1206"/>
      <c r="H42" s="1206"/>
      <c r="I42" s="1206"/>
      <c r="J42" s="32"/>
      <c r="K42" s="32"/>
      <c r="L42" s="32"/>
      <c r="M42" s="32"/>
      <c r="N42" s="32"/>
      <c r="O42" s="32"/>
      <c r="P42" s="32"/>
    </row>
    <row r="43" spans="1:16" ht="19.95" customHeight="1">
      <c r="A43" s="946" t="s">
        <v>37</v>
      </c>
      <c r="B43" s="946" t="s">
        <v>1295</v>
      </c>
      <c r="C43" s="946"/>
      <c r="D43" s="946"/>
      <c r="E43" s="946"/>
      <c r="F43" s="946"/>
      <c r="G43" s="946"/>
      <c r="H43" s="946"/>
      <c r="I43" s="946" t="s">
        <v>913</v>
      </c>
      <c r="J43" s="493"/>
      <c r="K43" s="493"/>
      <c r="L43" s="493"/>
      <c r="M43" s="493"/>
      <c r="N43" s="493"/>
      <c r="O43" s="946" t="s">
        <v>913</v>
      </c>
      <c r="P43" s="493"/>
    </row>
    <row r="44" spans="1:16" ht="15.6">
      <c r="A44" s="39"/>
      <c r="B44" s="39"/>
      <c r="C44" s="39"/>
      <c r="D44" s="493"/>
      <c r="E44" s="493"/>
      <c r="F44" s="493"/>
      <c r="G44" s="493"/>
      <c r="H44" s="493"/>
      <c r="I44" s="493"/>
      <c r="J44" s="493"/>
      <c r="K44" s="493"/>
      <c r="L44" s="493"/>
      <c r="M44" s="493"/>
      <c r="N44" s="493"/>
      <c r="O44" s="493"/>
      <c r="P44" s="493"/>
    </row>
    <row r="45" spans="1:16" ht="19.95" customHeight="1">
      <c r="A45" s="488" t="s">
        <v>1045</v>
      </c>
      <c r="B45" s="34"/>
      <c r="C45" s="494"/>
      <c r="D45" s="493"/>
      <c r="E45" s="493"/>
      <c r="F45" s="493"/>
      <c r="G45" s="493"/>
      <c r="H45" s="493"/>
      <c r="I45" s="493"/>
      <c r="J45" s="493"/>
      <c r="K45" s="493"/>
      <c r="L45" s="493"/>
      <c r="M45" s="493"/>
      <c r="N45" s="493"/>
      <c r="O45" s="493"/>
      <c r="P45" s="493"/>
    </row>
    <row r="46" spans="1:16" ht="15.6">
      <c r="A46" s="815"/>
      <c r="B46" s="34"/>
      <c r="C46" s="494"/>
      <c r="D46" s="493"/>
      <c r="E46" s="493"/>
      <c r="F46" s="493"/>
      <c r="G46" s="493"/>
      <c r="H46" s="493"/>
      <c r="I46" s="493"/>
      <c r="J46" s="493"/>
      <c r="K46" s="493"/>
      <c r="L46" s="493"/>
      <c r="M46" s="493"/>
      <c r="N46" s="493"/>
      <c r="O46" s="493"/>
      <c r="P46" s="493"/>
    </row>
    <row r="47" spans="1:16" ht="19.95" customHeight="1">
      <c r="A47" s="946" t="s">
        <v>1297</v>
      </c>
      <c r="B47" s="34"/>
      <c r="C47" s="80"/>
      <c r="D47" s="493"/>
      <c r="E47" s="493"/>
      <c r="F47" s="493"/>
      <c r="G47" s="493"/>
      <c r="H47" s="493"/>
      <c r="I47" s="493"/>
      <c r="J47" s="493"/>
      <c r="K47" s="493"/>
      <c r="L47" s="493"/>
      <c r="M47" s="493"/>
      <c r="N47" s="493"/>
      <c r="O47" s="493"/>
      <c r="P47" s="493"/>
    </row>
    <row r="48" spans="1:16" ht="15.6">
      <c r="A48" s="490"/>
      <c r="B48" s="490"/>
      <c r="C48" s="493"/>
      <c r="D48" s="493"/>
      <c r="E48" s="493"/>
      <c r="F48" s="493"/>
      <c r="G48" s="493"/>
      <c r="H48" s="493"/>
      <c r="I48" s="493"/>
      <c r="J48" s="493"/>
      <c r="K48" s="493"/>
      <c r="L48" s="493"/>
      <c r="M48" s="493"/>
      <c r="N48" s="493"/>
      <c r="O48" s="493"/>
      <c r="P48" s="493"/>
    </row>
    <row r="49" spans="1:16">
      <c r="C49" s="32"/>
      <c r="D49" s="32"/>
      <c r="E49" s="32"/>
      <c r="F49" s="32"/>
      <c r="G49" s="32"/>
      <c r="H49" s="32"/>
      <c r="I49" s="32"/>
      <c r="J49" s="32"/>
      <c r="K49" s="32"/>
      <c r="L49" s="32"/>
      <c r="M49" s="32"/>
      <c r="N49" s="32"/>
      <c r="O49" s="32"/>
      <c r="P49" s="32"/>
    </row>
    <row r="50" spans="1:16" ht="17.399999999999999">
      <c r="A50" s="44" t="s">
        <v>405</v>
      </c>
      <c r="C50" s="32"/>
      <c r="D50" s="32"/>
      <c r="E50" s="32"/>
      <c r="F50" s="32"/>
      <c r="G50" s="32"/>
      <c r="H50" s="32"/>
      <c r="I50" s="32"/>
      <c r="J50" s="32"/>
      <c r="K50" s="32"/>
      <c r="L50" s="492" t="s">
        <v>187</v>
      </c>
      <c r="M50" s="32"/>
      <c r="N50" s="32"/>
      <c r="O50" s="32"/>
      <c r="P50" s="32"/>
    </row>
    <row r="51" spans="1:16">
      <c r="C51" s="32"/>
      <c r="D51" s="32"/>
      <c r="E51" s="32"/>
      <c r="F51" s="32"/>
      <c r="G51" s="32"/>
      <c r="H51" s="32"/>
      <c r="I51" s="32"/>
      <c r="J51" s="32"/>
      <c r="K51" s="32"/>
      <c r="L51" s="32"/>
      <c r="M51" s="32"/>
      <c r="N51" s="32"/>
      <c r="O51" s="32"/>
      <c r="P51" s="32"/>
    </row>
    <row r="52" spans="1:16" ht="19.95" customHeight="1">
      <c r="B52" s="34"/>
      <c r="C52" s="80"/>
      <c r="D52" s="80"/>
      <c r="E52" s="377" t="s">
        <v>314</v>
      </c>
      <c r="F52" s="378"/>
      <c r="G52" s="378"/>
      <c r="H52" s="378"/>
      <c r="I52" s="378"/>
      <c r="J52" s="378"/>
      <c r="K52" s="407" t="s">
        <v>315</v>
      </c>
      <c r="L52" s="431"/>
      <c r="M52" s="431"/>
      <c r="N52" s="431"/>
      <c r="O52" s="431"/>
      <c r="P52" s="432"/>
    </row>
    <row r="53" spans="1:16" ht="19.95" customHeight="1">
      <c r="A53" s="1300" t="s">
        <v>227</v>
      </c>
      <c r="B53" s="411" t="s">
        <v>254</v>
      </c>
      <c r="C53" s="343" t="s">
        <v>38</v>
      </c>
      <c r="D53" s="345"/>
      <c r="E53" s="404" t="s">
        <v>39</v>
      </c>
      <c r="F53" s="379"/>
      <c r="G53" s="379" t="s">
        <v>40</v>
      </c>
      <c r="H53" s="379"/>
      <c r="I53" s="379" t="s">
        <v>43</v>
      </c>
      <c r="J53" s="379"/>
      <c r="K53" s="406" t="s">
        <v>120</v>
      </c>
      <c r="L53" s="406"/>
      <c r="M53" s="406" t="s">
        <v>121</v>
      </c>
      <c r="N53" s="406"/>
      <c r="O53" s="406" t="s">
        <v>43</v>
      </c>
      <c r="P53" s="406"/>
    </row>
    <row r="54" spans="1:16" ht="19.95" customHeight="1">
      <c r="A54" s="1301"/>
      <c r="B54" s="424"/>
      <c r="C54" s="433" t="s">
        <v>2</v>
      </c>
      <c r="D54" s="405" t="s">
        <v>3</v>
      </c>
      <c r="E54" s="379" t="s">
        <v>2</v>
      </c>
      <c r="F54" s="379" t="s">
        <v>3</v>
      </c>
      <c r="G54" s="379" t="s">
        <v>2</v>
      </c>
      <c r="H54" s="379" t="s">
        <v>3</v>
      </c>
      <c r="I54" s="379" t="s">
        <v>2</v>
      </c>
      <c r="J54" s="379" t="s">
        <v>3</v>
      </c>
      <c r="K54" s="380" t="s">
        <v>2</v>
      </c>
      <c r="L54" s="380" t="s">
        <v>3</v>
      </c>
      <c r="M54" s="380" t="s">
        <v>2</v>
      </c>
      <c r="N54" s="380" t="s">
        <v>3</v>
      </c>
      <c r="O54" s="380" t="s">
        <v>2</v>
      </c>
      <c r="P54" s="380" t="s">
        <v>3</v>
      </c>
    </row>
    <row r="55" spans="1:16" ht="19.95" customHeight="1">
      <c r="A55" s="215" t="s">
        <v>4</v>
      </c>
      <c r="B55" s="420" t="s">
        <v>229</v>
      </c>
      <c r="C55" s="194">
        <v>10808</v>
      </c>
      <c r="D55" s="369">
        <v>1</v>
      </c>
      <c r="E55" s="194">
        <v>2289</v>
      </c>
      <c r="F55" s="369">
        <v>0.21178756476683938</v>
      </c>
      <c r="G55" s="194">
        <v>6777</v>
      </c>
      <c r="H55" s="369">
        <v>0.62703552923760175</v>
      </c>
      <c r="I55" s="194">
        <v>1742</v>
      </c>
      <c r="J55" s="369">
        <v>0.16117690599555884</v>
      </c>
      <c r="K55" s="357">
        <v>2043</v>
      </c>
      <c r="L55" s="381">
        <v>0.18902664692820134</v>
      </c>
      <c r="M55" s="357">
        <v>7023</v>
      </c>
      <c r="N55" s="381">
        <v>0.64979644707623985</v>
      </c>
      <c r="O55" s="357">
        <v>1742</v>
      </c>
      <c r="P55" s="381">
        <v>0.16117690599555884</v>
      </c>
    </row>
    <row r="56" spans="1:16" ht="19.95" customHeight="1">
      <c r="A56" s="216"/>
      <c r="B56" s="185" t="s">
        <v>230</v>
      </c>
      <c r="C56" s="194">
        <v>15312</v>
      </c>
      <c r="D56" s="369">
        <v>1</v>
      </c>
      <c r="E56" s="194">
        <v>2744</v>
      </c>
      <c r="F56" s="369">
        <v>0.17920585161964472</v>
      </c>
      <c r="G56" s="194">
        <v>11234</v>
      </c>
      <c r="H56" s="369">
        <v>0.7336729362591432</v>
      </c>
      <c r="I56" s="194">
        <v>1334</v>
      </c>
      <c r="J56" s="369">
        <v>8.7121212121212127E-2</v>
      </c>
      <c r="K56" s="357">
        <v>2480</v>
      </c>
      <c r="L56" s="381">
        <v>0.16196447230929989</v>
      </c>
      <c r="M56" s="357">
        <v>11498</v>
      </c>
      <c r="N56" s="381">
        <v>0.75091431556948796</v>
      </c>
      <c r="O56" s="357">
        <v>1334</v>
      </c>
      <c r="P56" s="381">
        <v>8.7121212121212127E-2</v>
      </c>
    </row>
    <row r="57" spans="1:16" ht="19.95" customHeight="1">
      <c r="A57" s="216"/>
      <c r="B57" s="185" t="s">
        <v>231</v>
      </c>
      <c r="C57" s="194">
        <v>10059</v>
      </c>
      <c r="D57" s="369">
        <v>1</v>
      </c>
      <c r="E57" s="194">
        <v>1425</v>
      </c>
      <c r="F57" s="369">
        <v>0.1416641813301521</v>
      </c>
      <c r="G57" s="194">
        <v>7694</v>
      </c>
      <c r="H57" s="369">
        <v>0.7648871657222388</v>
      </c>
      <c r="I57" s="194">
        <v>940</v>
      </c>
      <c r="J57" s="369">
        <v>9.3448652947609109E-2</v>
      </c>
      <c r="K57" s="357">
        <v>1265</v>
      </c>
      <c r="L57" s="381">
        <v>0.12575802763694205</v>
      </c>
      <c r="M57" s="357">
        <v>7854</v>
      </c>
      <c r="N57" s="381">
        <v>0.78079331941544883</v>
      </c>
      <c r="O57" s="357">
        <v>940</v>
      </c>
      <c r="P57" s="381">
        <v>9.3448652947609109E-2</v>
      </c>
    </row>
    <row r="58" spans="1:16" ht="19.95" customHeight="1">
      <c r="A58" s="216"/>
      <c r="B58" s="185" t="s">
        <v>232</v>
      </c>
      <c r="C58" s="194">
        <v>14264</v>
      </c>
      <c r="D58" s="369">
        <v>1</v>
      </c>
      <c r="E58" s="194">
        <v>2894</v>
      </c>
      <c r="F58" s="369">
        <v>0.20288839035333708</v>
      </c>
      <c r="G58" s="194">
        <v>9325</v>
      </c>
      <c r="H58" s="369">
        <v>0.65374369040942237</v>
      </c>
      <c r="I58" s="194">
        <v>2045</v>
      </c>
      <c r="J58" s="369">
        <v>0.1433679192372406</v>
      </c>
      <c r="K58" s="357">
        <v>2571</v>
      </c>
      <c r="L58" s="381">
        <v>0.18024397083567023</v>
      </c>
      <c r="M58" s="357">
        <v>9648</v>
      </c>
      <c r="N58" s="381">
        <v>0.6763881099270892</v>
      </c>
      <c r="O58" s="357">
        <v>2045</v>
      </c>
      <c r="P58" s="381">
        <v>0.1433679192372406</v>
      </c>
    </row>
    <row r="59" spans="1:16" ht="19.95" customHeight="1">
      <c r="A59" s="216"/>
      <c r="B59" s="185" t="s">
        <v>4</v>
      </c>
      <c r="C59" s="194">
        <v>9717</v>
      </c>
      <c r="D59" s="369">
        <v>1</v>
      </c>
      <c r="E59" s="194">
        <v>2398</v>
      </c>
      <c r="F59" s="369">
        <v>0.24678398682721003</v>
      </c>
      <c r="G59" s="194">
        <v>6094</v>
      </c>
      <c r="H59" s="369">
        <v>0.62714829679942374</v>
      </c>
      <c r="I59" s="194">
        <v>1225</v>
      </c>
      <c r="J59" s="369">
        <v>0.12606771637336628</v>
      </c>
      <c r="K59" s="357">
        <v>2155</v>
      </c>
      <c r="L59" s="381">
        <v>0.22177626839559536</v>
      </c>
      <c r="M59" s="357">
        <v>6337</v>
      </c>
      <c r="N59" s="381">
        <v>0.65215601523103839</v>
      </c>
      <c r="O59" s="357">
        <v>1225</v>
      </c>
      <c r="P59" s="381">
        <v>0.12606771637336628</v>
      </c>
    </row>
    <row r="60" spans="1:16" ht="19.95" customHeight="1">
      <c r="A60" s="216"/>
      <c r="B60" s="185" t="s">
        <v>233</v>
      </c>
      <c r="C60" s="194">
        <v>11928</v>
      </c>
      <c r="D60" s="369">
        <v>1</v>
      </c>
      <c r="E60" s="194">
        <v>2205</v>
      </c>
      <c r="F60" s="369">
        <v>0.18485915492957747</v>
      </c>
      <c r="G60" s="194">
        <v>7567</v>
      </c>
      <c r="H60" s="369">
        <v>0.63438967136150237</v>
      </c>
      <c r="I60" s="194">
        <v>2156</v>
      </c>
      <c r="J60" s="369">
        <v>0.18075117370892019</v>
      </c>
      <c r="K60" s="357">
        <v>1974</v>
      </c>
      <c r="L60" s="381">
        <v>0.16549295774647887</v>
      </c>
      <c r="M60" s="357">
        <v>7798</v>
      </c>
      <c r="N60" s="381">
        <v>0.65375586854460099</v>
      </c>
      <c r="O60" s="357">
        <v>2156</v>
      </c>
      <c r="P60" s="381">
        <v>0.18075117370892019</v>
      </c>
    </row>
    <row r="61" spans="1:16" ht="19.95" customHeight="1">
      <c r="A61" s="216"/>
      <c r="B61" s="185" t="s">
        <v>234</v>
      </c>
      <c r="C61" s="194">
        <v>13200</v>
      </c>
      <c r="D61" s="369">
        <v>1</v>
      </c>
      <c r="E61" s="194">
        <v>2671</v>
      </c>
      <c r="F61" s="369">
        <v>0.20234848484848486</v>
      </c>
      <c r="G61" s="194">
        <v>8752</v>
      </c>
      <c r="H61" s="369">
        <v>0.66303030303030308</v>
      </c>
      <c r="I61" s="194">
        <v>1777</v>
      </c>
      <c r="J61" s="369">
        <v>0.13462121212121211</v>
      </c>
      <c r="K61" s="357">
        <v>2364</v>
      </c>
      <c r="L61" s="381">
        <v>0.17909090909090908</v>
      </c>
      <c r="M61" s="357">
        <v>9059</v>
      </c>
      <c r="N61" s="381">
        <v>0.68628787878787878</v>
      </c>
      <c r="O61" s="357">
        <v>1777</v>
      </c>
      <c r="P61" s="381">
        <v>0.13462121212121211</v>
      </c>
    </row>
    <row r="62" spans="1:16" ht="19.95" customHeight="1">
      <c r="A62" s="420"/>
      <c r="B62" s="191" t="s">
        <v>235</v>
      </c>
      <c r="C62" s="342">
        <v>85288</v>
      </c>
      <c r="D62" s="371">
        <v>1</v>
      </c>
      <c r="E62" s="342">
        <v>16626</v>
      </c>
      <c r="F62" s="371">
        <v>0.1949394991089016</v>
      </c>
      <c r="G62" s="342">
        <v>57443</v>
      </c>
      <c r="H62" s="371">
        <v>0.67351796266766717</v>
      </c>
      <c r="I62" s="342">
        <v>11219</v>
      </c>
      <c r="J62" s="371">
        <v>0.1315425382234312</v>
      </c>
      <c r="K62" s="382">
        <v>14852</v>
      </c>
      <c r="L62" s="383">
        <v>0.17413938654910421</v>
      </c>
      <c r="M62" s="382">
        <v>59217</v>
      </c>
      <c r="N62" s="383">
        <v>0.69431807522746458</v>
      </c>
      <c r="O62" s="382">
        <v>11219</v>
      </c>
      <c r="P62" s="383">
        <v>0.1315425382234312</v>
      </c>
    </row>
    <row r="63" spans="1:16" ht="19.95" customHeight="1">
      <c r="A63" s="215" t="s">
        <v>5</v>
      </c>
      <c r="B63" s="185" t="s">
        <v>236</v>
      </c>
      <c r="C63" s="194">
        <v>18341</v>
      </c>
      <c r="D63" s="369">
        <v>1</v>
      </c>
      <c r="E63" s="194">
        <v>1315</v>
      </c>
      <c r="F63" s="369">
        <v>7.1697290224088106E-2</v>
      </c>
      <c r="G63" s="194">
        <v>16126</v>
      </c>
      <c r="H63" s="369">
        <v>0.87923232102938775</v>
      </c>
      <c r="I63" s="194">
        <v>900</v>
      </c>
      <c r="J63" s="369">
        <v>4.9070388746524182E-2</v>
      </c>
      <c r="K63" s="357">
        <v>1173</v>
      </c>
      <c r="L63" s="381">
        <v>6.3955073332969847E-2</v>
      </c>
      <c r="M63" s="357">
        <v>16268</v>
      </c>
      <c r="N63" s="381">
        <v>0.88697453792050596</v>
      </c>
      <c r="O63" s="357">
        <v>900</v>
      </c>
      <c r="P63" s="381">
        <v>4.9070388746524182E-2</v>
      </c>
    </row>
    <row r="64" spans="1:16" ht="19.95" customHeight="1">
      <c r="A64" s="216"/>
      <c r="B64" s="185" t="s">
        <v>237</v>
      </c>
      <c r="C64" s="194">
        <v>12547</v>
      </c>
      <c r="D64" s="369">
        <v>1</v>
      </c>
      <c r="E64" s="194">
        <v>2607</v>
      </c>
      <c r="F64" s="369">
        <v>0.20777875189288275</v>
      </c>
      <c r="G64" s="194">
        <v>8196</v>
      </c>
      <c r="H64" s="369">
        <v>0.65322387821790073</v>
      </c>
      <c r="I64" s="194">
        <v>1744</v>
      </c>
      <c r="J64" s="369">
        <v>0.13899736988921654</v>
      </c>
      <c r="K64" s="357">
        <v>2307</v>
      </c>
      <c r="L64" s="381">
        <v>0.18386865386148082</v>
      </c>
      <c r="M64" s="357">
        <v>8496</v>
      </c>
      <c r="N64" s="381">
        <v>0.6771339762493026</v>
      </c>
      <c r="O64" s="357">
        <v>1744</v>
      </c>
      <c r="P64" s="381">
        <v>0.13899736988921654</v>
      </c>
    </row>
    <row r="65" spans="1:16" ht="19.95" customHeight="1">
      <c r="A65" s="216"/>
      <c r="B65" s="185" t="s">
        <v>238</v>
      </c>
      <c r="C65" s="194">
        <v>13862</v>
      </c>
      <c r="D65" s="369">
        <v>1</v>
      </c>
      <c r="E65" s="194">
        <v>3025</v>
      </c>
      <c r="F65" s="369">
        <v>0.2182224787187996</v>
      </c>
      <c r="G65" s="194">
        <v>9036</v>
      </c>
      <c r="H65" s="369">
        <v>0.65185398932332994</v>
      </c>
      <c r="I65" s="194">
        <v>1801</v>
      </c>
      <c r="J65" s="369">
        <v>0.12992353195787043</v>
      </c>
      <c r="K65" s="357">
        <v>2668</v>
      </c>
      <c r="L65" s="381">
        <v>0.19246861924686193</v>
      </c>
      <c r="M65" s="357">
        <v>9393</v>
      </c>
      <c r="N65" s="381">
        <v>0.67760784879526759</v>
      </c>
      <c r="O65" s="357">
        <v>1801</v>
      </c>
      <c r="P65" s="381">
        <v>0.12992353195787043</v>
      </c>
    </row>
    <row r="66" spans="1:16" ht="19.95" customHeight="1">
      <c r="A66" s="216"/>
      <c r="B66" s="185" t="s">
        <v>239</v>
      </c>
      <c r="C66" s="194">
        <v>14552</v>
      </c>
      <c r="D66" s="369">
        <v>1</v>
      </c>
      <c r="E66" s="194">
        <v>3061</v>
      </c>
      <c r="F66" s="369">
        <v>0.21034909290819132</v>
      </c>
      <c r="G66" s="194">
        <v>9393</v>
      </c>
      <c r="H66" s="369">
        <v>0.64547828477185265</v>
      </c>
      <c r="I66" s="194">
        <v>2098</v>
      </c>
      <c r="J66" s="369">
        <v>0.14417262231995601</v>
      </c>
      <c r="K66" s="357">
        <v>2719</v>
      </c>
      <c r="L66" s="381">
        <v>0.18684716877405166</v>
      </c>
      <c r="M66" s="357">
        <v>9735</v>
      </c>
      <c r="N66" s="381">
        <v>0.6689802089059923</v>
      </c>
      <c r="O66" s="357">
        <v>2098</v>
      </c>
      <c r="P66" s="381">
        <v>0.14417262231995601</v>
      </c>
    </row>
    <row r="67" spans="1:16" ht="19.95" customHeight="1">
      <c r="A67" s="216"/>
      <c r="B67" s="185" t="s">
        <v>240</v>
      </c>
      <c r="C67" s="194">
        <v>12799</v>
      </c>
      <c r="D67" s="369">
        <v>1</v>
      </c>
      <c r="E67" s="194">
        <v>1427</v>
      </c>
      <c r="F67" s="369">
        <v>0.11149308539729666</v>
      </c>
      <c r="G67" s="194">
        <v>10275</v>
      </c>
      <c r="H67" s="369">
        <v>0.80279709352293149</v>
      </c>
      <c r="I67" s="194">
        <v>1097</v>
      </c>
      <c r="J67" s="369">
        <v>8.5709821079771861E-2</v>
      </c>
      <c r="K67" s="357">
        <v>1268</v>
      </c>
      <c r="L67" s="381">
        <v>9.9070239862489251E-2</v>
      </c>
      <c r="M67" s="357">
        <v>10434</v>
      </c>
      <c r="N67" s="381">
        <v>0.81521993905773893</v>
      </c>
      <c r="O67" s="357">
        <v>1097</v>
      </c>
      <c r="P67" s="381">
        <v>8.5709821079771861E-2</v>
      </c>
    </row>
    <row r="68" spans="1:16" ht="19.95" customHeight="1">
      <c r="A68" s="216"/>
      <c r="B68" s="185" t="s">
        <v>241</v>
      </c>
      <c r="C68" s="194">
        <v>10680</v>
      </c>
      <c r="D68" s="369">
        <v>1</v>
      </c>
      <c r="E68" s="194">
        <v>1866</v>
      </c>
      <c r="F68" s="369">
        <v>0.17471910112359551</v>
      </c>
      <c r="G68" s="194">
        <v>7441</v>
      </c>
      <c r="H68" s="369">
        <v>0.6967228464419476</v>
      </c>
      <c r="I68" s="194">
        <v>1373</v>
      </c>
      <c r="J68" s="369">
        <v>0.12855805243445692</v>
      </c>
      <c r="K68" s="357">
        <v>1677</v>
      </c>
      <c r="L68" s="381">
        <v>0.15702247191011237</v>
      </c>
      <c r="M68" s="357">
        <v>7630</v>
      </c>
      <c r="N68" s="381">
        <v>0.71441947565543074</v>
      </c>
      <c r="O68" s="357">
        <v>1373</v>
      </c>
      <c r="P68" s="381">
        <v>0.12855805243445692</v>
      </c>
    </row>
    <row r="69" spans="1:16" ht="19.95" customHeight="1">
      <c r="A69" s="216"/>
      <c r="B69" s="185" t="s">
        <v>242</v>
      </c>
      <c r="C69" s="194">
        <v>14829</v>
      </c>
      <c r="D69" s="369">
        <v>1</v>
      </c>
      <c r="E69" s="194">
        <v>1700</v>
      </c>
      <c r="F69" s="369">
        <v>0.11464023197788117</v>
      </c>
      <c r="G69" s="194">
        <v>10873</v>
      </c>
      <c r="H69" s="369">
        <v>0.73322543664441298</v>
      </c>
      <c r="I69" s="194">
        <v>2256</v>
      </c>
      <c r="J69" s="369">
        <v>0.15213433137770585</v>
      </c>
      <c r="K69" s="357">
        <v>1514</v>
      </c>
      <c r="L69" s="381">
        <v>0.10209724189088948</v>
      </c>
      <c r="M69" s="357">
        <v>11059</v>
      </c>
      <c r="N69" s="381">
        <v>0.74576842673140464</v>
      </c>
      <c r="O69" s="357">
        <v>2256</v>
      </c>
      <c r="P69" s="381">
        <v>0.15213433137770585</v>
      </c>
    </row>
    <row r="70" spans="1:16" ht="19.95" customHeight="1">
      <c r="A70" s="216"/>
      <c r="B70" s="185" t="s">
        <v>243</v>
      </c>
      <c r="C70" s="194">
        <v>10138</v>
      </c>
      <c r="D70" s="369">
        <v>1</v>
      </c>
      <c r="E70" s="194">
        <v>1651</v>
      </c>
      <c r="F70" s="369">
        <v>0.16285263365555336</v>
      </c>
      <c r="G70" s="194">
        <v>7096</v>
      </c>
      <c r="H70" s="369">
        <v>0.69994081672913788</v>
      </c>
      <c r="I70" s="194">
        <v>1391</v>
      </c>
      <c r="J70" s="369">
        <v>0.13720654961530873</v>
      </c>
      <c r="K70" s="357">
        <v>1491</v>
      </c>
      <c r="L70" s="381">
        <v>0.1470704280923259</v>
      </c>
      <c r="M70" s="357">
        <v>7256</v>
      </c>
      <c r="N70" s="381">
        <v>0.7157230222923654</v>
      </c>
      <c r="O70" s="357">
        <v>1391</v>
      </c>
      <c r="P70" s="381">
        <v>0.13720654961530873</v>
      </c>
    </row>
    <row r="71" spans="1:16" ht="19.95" customHeight="1">
      <c r="A71" s="420"/>
      <c r="B71" s="191" t="s">
        <v>244</v>
      </c>
      <c r="C71" s="342">
        <v>107748</v>
      </c>
      <c r="D71" s="371">
        <v>1</v>
      </c>
      <c r="E71" s="342">
        <v>16652</v>
      </c>
      <c r="F71" s="371">
        <v>0.1545457920332628</v>
      </c>
      <c r="G71" s="342">
        <v>78436</v>
      </c>
      <c r="H71" s="371">
        <v>0.7279578275234807</v>
      </c>
      <c r="I71" s="342">
        <v>12660</v>
      </c>
      <c r="J71" s="371">
        <v>0.11749638044325648</v>
      </c>
      <c r="K71" s="382">
        <v>14817</v>
      </c>
      <c r="L71" s="383">
        <v>0.13751531350929946</v>
      </c>
      <c r="M71" s="382">
        <v>80271</v>
      </c>
      <c r="N71" s="383">
        <v>0.74498830604744404</v>
      </c>
      <c r="O71" s="382">
        <v>12660</v>
      </c>
      <c r="P71" s="383">
        <v>0.11749638044325648</v>
      </c>
    </row>
    <row r="72" spans="1:16" ht="19.95" customHeight="1">
      <c r="A72" s="215" t="s">
        <v>6</v>
      </c>
      <c r="B72" s="185" t="s">
        <v>245</v>
      </c>
      <c r="C72" s="194">
        <v>13401</v>
      </c>
      <c r="D72" s="369">
        <v>1</v>
      </c>
      <c r="E72" s="194">
        <v>2964</v>
      </c>
      <c r="F72" s="369">
        <v>0.22117752406536825</v>
      </c>
      <c r="G72" s="194">
        <v>8266</v>
      </c>
      <c r="H72" s="369">
        <v>0.61681964032534886</v>
      </c>
      <c r="I72" s="194">
        <v>2171</v>
      </c>
      <c r="J72" s="369">
        <v>0.16200283560928289</v>
      </c>
      <c r="K72" s="357">
        <v>2618</v>
      </c>
      <c r="L72" s="381">
        <v>0.19535855533169166</v>
      </c>
      <c r="M72" s="357">
        <v>8612</v>
      </c>
      <c r="N72" s="381">
        <v>0.64300000000000002</v>
      </c>
      <c r="O72" s="357">
        <v>2171</v>
      </c>
      <c r="P72" s="381">
        <v>0.16200000000000001</v>
      </c>
    </row>
    <row r="73" spans="1:16" ht="19.95" customHeight="1">
      <c r="A73" s="216"/>
      <c r="B73" s="185" t="s">
        <v>246</v>
      </c>
      <c r="C73" s="194">
        <v>14034</v>
      </c>
      <c r="D73" s="369">
        <v>1</v>
      </c>
      <c r="E73" s="194">
        <v>2319</v>
      </c>
      <c r="F73" s="369">
        <v>0.1652415562206071</v>
      </c>
      <c r="G73" s="194">
        <v>10296</v>
      </c>
      <c r="H73" s="369">
        <v>0.73364685763146642</v>
      </c>
      <c r="I73" s="194">
        <v>1419</v>
      </c>
      <c r="J73" s="369">
        <v>0.10111158614792647</v>
      </c>
      <c r="K73" s="357">
        <v>2059</v>
      </c>
      <c r="L73" s="381">
        <v>0.14671512042183268</v>
      </c>
      <c r="M73" s="357">
        <v>10556</v>
      </c>
      <c r="N73" s="381">
        <v>0.752</v>
      </c>
      <c r="O73" s="357">
        <v>1419</v>
      </c>
      <c r="P73" s="381">
        <v>0.10100000000000001</v>
      </c>
    </row>
    <row r="74" spans="1:16" ht="19.95" customHeight="1">
      <c r="A74" s="216"/>
      <c r="B74" s="185" t="s">
        <v>247</v>
      </c>
      <c r="C74" s="194">
        <v>16301</v>
      </c>
      <c r="D74" s="369">
        <v>1</v>
      </c>
      <c r="E74" s="194">
        <v>3785</v>
      </c>
      <c r="F74" s="369">
        <v>0.23219434390528187</v>
      </c>
      <c r="G74" s="194">
        <v>10428</v>
      </c>
      <c r="H74" s="369">
        <v>0.63971535488620335</v>
      </c>
      <c r="I74" s="194">
        <v>2088</v>
      </c>
      <c r="J74" s="369">
        <v>0.12809030120851481</v>
      </c>
      <c r="K74" s="357">
        <v>3333</v>
      </c>
      <c r="L74" s="381">
        <v>0.20446598368198271</v>
      </c>
      <c r="M74" s="357">
        <v>10880</v>
      </c>
      <c r="N74" s="381">
        <v>0.66700000000000004</v>
      </c>
      <c r="O74" s="357">
        <v>2088</v>
      </c>
      <c r="P74" s="381">
        <v>0.128</v>
      </c>
    </row>
    <row r="75" spans="1:16" ht="19.95" customHeight="1">
      <c r="A75" s="216"/>
      <c r="B75" s="185" t="s">
        <v>248</v>
      </c>
      <c r="C75" s="194">
        <v>14281</v>
      </c>
      <c r="D75" s="369">
        <v>1</v>
      </c>
      <c r="E75" s="194">
        <v>2153</v>
      </c>
      <c r="F75" s="369">
        <v>0.15075975071773684</v>
      </c>
      <c r="G75" s="194">
        <v>10238</v>
      </c>
      <c r="H75" s="369">
        <v>0.71689657587003708</v>
      </c>
      <c r="I75" s="194">
        <v>1890</v>
      </c>
      <c r="J75" s="369">
        <v>0.13234367341222603</v>
      </c>
      <c r="K75" s="357">
        <v>1954</v>
      </c>
      <c r="L75" s="381">
        <v>0.13682515230025907</v>
      </c>
      <c r="M75" s="357">
        <v>10437</v>
      </c>
      <c r="N75" s="381">
        <v>0.73099999999999998</v>
      </c>
      <c r="O75" s="357">
        <v>1890</v>
      </c>
      <c r="P75" s="381">
        <v>0.13200000000000001</v>
      </c>
    </row>
    <row r="76" spans="1:16" ht="19.95" customHeight="1">
      <c r="A76" s="216"/>
      <c r="B76" s="185" t="s">
        <v>249</v>
      </c>
      <c r="C76" s="194">
        <v>13785</v>
      </c>
      <c r="D76" s="369">
        <v>1</v>
      </c>
      <c r="E76" s="194">
        <v>2911</v>
      </c>
      <c r="F76" s="369">
        <v>0.21117156329343489</v>
      </c>
      <c r="G76" s="194">
        <v>8658</v>
      </c>
      <c r="H76" s="369">
        <v>0.62807399347116433</v>
      </c>
      <c r="I76" s="194">
        <v>2216</v>
      </c>
      <c r="J76" s="369">
        <v>0.16075444323540081</v>
      </c>
      <c r="K76" s="357">
        <v>2588</v>
      </c>
      <c r="L76" s="381">
        <v>0.18774029742473702</v>
      </c>
      <c r="M76" s="357">
        <v>8981</v>
      </c>
      <c r="N76" s="381">
        <v>0.65200000000000002</v>
      </c>
      <c r="O76" s="357">
        <v>2216</v>
      </c>
      <c r="P76" s="381">
        <v>0.161</v>
      </c>
    </row>
    <row r="77" spans="1:16" ht="19.95" customHeight="1">
      <c r="A77" s="216"/>
      <c r="B77" s="185" t="s">
        <v>250</v>
      </c>
      <c r="C77" s="194">
        <v>11439</v>
      </c>
      <c r="D77" s="369">
        <v>1</v>
      </c>
      <c r="E77" s="194">
        <v>2319</v>
      </c>
      <c r="F77" s="369">
        <v>0.2027275111460792</v>
      </c>
      <c r="G77" s="194">
        <v>7310</v>
      </c>
      <c r="H77" s="369">
        <v>0.6390418742897106</v>
      </c>
      <c r="I77" s="194">
        <v>1810</v>
      </c>
      <c r="J77" s="369">
        <v>0.15823061456421017</v>
      </c>
      <c r="K77" s="357">
        <v>2047</v>
      </c>
      <c r="L77" s="381">
        <v>0.17894920884692717</v>
      </c>
      <c r="M77" s="357">
        <v>7582</v>
      </c>
      <c r="N77" s="381">
        <v>0.66300000000000003</v>
      </c>
      <c r="O77" s="357">
        <v>1810</v>
      </c>
      <c r="P77" s="381">
        <v>0.158</v>
      </c>
    </row>
    <row r="78" spans="1:16" ht="19.95" customHeight="1">
      <c r="A78" s="216"/>
      <c r="B78" s="185" t="s">
        <v>251</v>
      </c>
      <c r="C78" s="194">
        <v>14086</v>
      </c>
      <c r="D78" s="369">
        <v>1</v>
      </c>
      <c r="E78" s="194">
        <v>2524</v>
      </c>
      <c r="F78" s="369">
        <v>0.17918500638932272</v>
      </c>
      <c r="G78" s="194">
        <v>9542</v>
      </c>
      <c r="H78" s="369">
        <v>0.67741019451938089</v>
      </c>
      <c r="I78" s="194">
        <v>2020</v>
      </c>
      <c r="J78" s="369">
        <v>0.14340479909129633</v>
      </c>
      <c r="K78" s="357">
        <v>2234</v>
      </c>
      <c r="L78" s="381">
        <v>0.15859718869799802</v>
      </c>
      <c r="M78" s="357">
        <v>9832</v>
      </c>
      <c r="N78" s="381">
        <v>0.69799999999999995</v>
      </c>
      <c r="O78" s="357">
        <v>2020</v>
      </c>
      <c r="P78" s="381">
        <v>0.14299999999999999</v>
      </c>
    </row>
    <row r="79" spans="1:16" ht="19.95" customHeight="1">
      <c r="A79" s="216"/>
      <c r="B79" s="185" t="s">
        <v>252</v>
      </c>
      <c r="C79" s="194">
        <v>14288</v>
      </c>
      <c r="D79" s="369">
        <v>1</v>
      </c>
      <c r="E79" s="194">
        <v>2821</v>
      </c>
      <c r="F79" s="369">
        <v>0.19743840985442329</v>
      </c>
      <c r="G79" s="194">
        <v>10119</v>
      </c>
      <c r="H79" s="369">
        <v>0.7082166853303471</v>
      </c>
      <c r="I79" s="194">
        <v>1348</v>
      </c>
      <c r="J79" s="369">
        <v>9.4344904815229558E-2</v>
      </c>
      <c r="K79" s="357">
        <v>2516</v>
      </c>
      <c r="L79" s="381">
        <v>0.17609182530795073</v>
      </c>
      <c r="M79" s="357">
        <v>10424</v>
      </c>
      <c r="N79" s="381">
        <v>0.73</v>
      </c>
      <c r="O79" s="357">
        <v>1348</v>
      </c>
      <c r="P79" s="381">
        <v>9.4E-2</v>
      </c>
    </row>
    <row r="80" spans="1:16" ht="19.95" customHeight="1">
      <c r="A80" s="420"/>
      <c r="B80" s="191" t="s">
        <v>253</v>
      </c>
      <c r="C80" s="342">
        <v>111615</v>
      </c>
      <c r="D80" s="371">
        <v>1</v>
      </c>
      <c r="E80" s="342">
        <v>21796</v>
      </c>
      <c r="F80" s="371">
        <v>0.19527841239976707</v>
      </c>
      <c r="G80" s="342">
        <v>74857</v>
      </c>
      <c r="H80" s="371">
        <v>0.67067150472606729</v>
      </c>
      <c r="I80" s="342">
        <v>14962</v>
      </c>
      <c r="J80" s="371">
        <v>0.13405008287416567</v>
      </c>
      <c r="K80" s="382">
        <v>19349</v>
      </c>
      <c r="L80" s="383">
        <v>0.1733548358195583</v>
      </c>
      <c r="M80" s="382">
        <v>77304</v>
      </c>
      <c r="N80" s="383">
        <v>0.69299999999999995</v>
      </c>
      <c r="O80" s="382">
        <v>14962</v>
      </c>
      <c r="P80" s="383">
        <v>0.13405008287416567</v>
      </c>
    </row>
    <row r="81" spans="1:19" ht="19.95" customHeight="1">
      <c r="A81" s="68" t="s">
        <v>1</v>
      </c>
      <c r="B81" s="68"/>
      <c r="C81" s="342">
        <v>304651</v>
      </c>
      <c r="D81" s="371">
        <v>1</v>
      </c>
      <c r="E81" s="342">
        <v>55074</v>
      </c>
      <c r="F81" s="371">
        <v>0.18077734850698013</v>
      </c>
      <c r="G81" s="342">
        <v>210736</v>
      </c>
      <c r="H81" s="371">
        <v>0.69172922458813524</v>
      </c>
      <c r="I81" s="342">
        <v>38841</v>
      </c>
      <c r="J81" s="371">
        <v>0.1274934269048846</v>
      </c>
      <c r="K81" s="382">
        <v>49018</v>
      </c>
      <c r="L81" s="383">
        <v>0.16089886460244673</v>
      </c>
      <c r="M81" s="382">
        <v>216792</v>
      </c>
      <c r="N81" s="383">
        <v>0.71199999999999997</v>
      </c>
      <c r="O81" s="382">
        <v>38841</v>
      </c>
      <c r="P81" s="383">
        <v>0.1274934269048846</v>
      </c>
    </row>
    <row r="82" spans="1:19" ht="4.5" customHeight="1">
      <c r="A82" s="412"/>
      <c r="B82" s="412"/>
      <c r="C82" s="412"/>
      <c r="D82" s="412"/>
      <c r="E82" s="412"/>
      <c r="F82" s="412"/>
      <c r="G82" s="412"/>
      <c r="H82" s="412"/>
      <c r="I82" s="412"/>
      <c r="J82" s="412"/>
      <c r="K82" s="412"/>
      <c r="L82" s="412"/>
      <c r="M82" s="412"/>
      <c r="N82" s="412"/>
      <c r="O82" s="412"/>
      <c r="P82" s="412"/>
    </row>
    <row r="83" spans="1:19" ht="19.95" customHeight="1">
      <c r="A83" s="520" t="s">
        <v>23</v>
      </c>
      <c r="B83" s="521"/>
      <c r="C83" s="519">
        <v>2646358</v>
      </c>
      <c r="D83" s="371">
        <v>1</v>
      </c>
      <c r="E83" s="342">
        <v>516065</v>
      </c>
      <c r="F83" s="371">
        <v>0.19500951874236214</v>
      </c>
      <c r="G83" s="342">
        <v>1631327</v>
      </c>
      <c r="H83" s="371">
        <v>0.61644229541127848</v>
      </c>
      <c r="I83" s="342">
        <v>498966</v>
      </c>
      <c r="J83" s="371">
        <v>0.18854818584635941</v>
      </c>
      <c r="K83" s="382">
        <v>457295</v>
      </c>
      <c r="L83" s="383">
        <v>0.17280163908284518</v>
      </c>
      <c r="M83" s="382">
        <v>1690097</v>
      </c>
      <c r="N83" s="383">
        <v>0.63865017507079536</v>
      </c>
      <c r="O83" s="382">
        <v>498966</v>
      </c>
      <c r="P83" s="383">
        <v>0.18854818584635941</v>
      </c>
    </row>
    <row r="84" spans="1:19" ht="15.6">
      <c r="A84" s="490"/>
      <c r="B84" s="490"/>
      <c r="C84" s="493"/>
      <c r="D84" s="493"/>
      <c r="E84" s="493"/>
      <c r="F84" s="493"/>
      <c r="G84" s="493"/>
      <c r="H84" s="493"/>
      <c r="I84" s="493"/>
      <c r="J84" s="493"/>
      <c r="K84" s="493"/>
      <c r="L84" s="493"/>
      <c r="M84" s="493"/>
      <c r="N84" s="493"/>
      <c r="O84" s="493"/>
      <c r="P84" s="493"/>
      <c r="Q84" s="490"/>
      <c r="R84" s="490"/>
      <c r="S84" s="490"/>
    </row>
    <row r="85" spans="1:19" ht="19.95" customHeight="1">
      <c r="A85" s="946" t="s">
        <v>37</v>
      </c>
      <c r="B85" s="946" t="s">
        <v>1295</v>
      </c>
      <c r="C85" s="946"/>
      <c r="D85" s="946"/>
      <c r="E85" s="946"/>
      <c r="F85" s="946"/>
      <c r="G85" s="946"/>
      <c r="H85" s="946"/>
      <c r="I85" s="946" t="s">
        <v>913</v>
      </c>
      <c r="J85" s="493"/>
      <c r="K85" s="493"/>
      <c r="L85" s="493"/>
      <c r="M85" s="493"/>
      <c r="N85" s="493"/>
      <c r="O85" s="946" t="s">
        <v>913</v>
      </c>
      <c r="P85" s="493"/>
      <c r="Q85" s="490"/>
      <c r="R85" s="490"/>
      <c r="S85" s="490"/>
    </row>
    <row r="86" spans="1:19" ht="15.6">
      <c r="A86" s="39"/>
      <c r="B86" s="39"/>
      <c r="C86" s="39"/>
      <c r="D86" s="493"/>
      <c r="E86" s="493"/>
      <c r="F86" s="493"/>
      <c r="G86" s="493"/>
      <c r="H86" s="493"/>
      <c r="I86" s="493"/>
      <c r="J86" s="493"/>
      <c r="K86" s="493"/>
      <c r="L86" s="493"/>
      <c r="M86" s="493"/>
      <c r="N86" s="493"/>
      <c r="O86" s="493"/>
      <c r="P86" s="493"/>
      <c r="Q86" s="490"/>
      <c r="R86" s="490"/>
      <c r="S86" s="490"/>
    </row>
    <row r="87" spans="1:19" ht="19.95" customHeight="1">
      <c r="A87" s="488" t="s">
        <v>1045</v>
      </c>
      <c r="B87" s="34"/>
      <c r="C87" s="494"/>
      <c r="D87" s="493"/>
      <c r="E87" s="493"/>
      <c r="F87" s="493"/>
      <c r="G87" s="493"/>
      <c r="H87" s="493"/>
      <c r="I87" s="493"/>
      <c r="J87" s="493"/>
      <c r="K87" s="493"/>
      <c r="L87" s="493"/>
      <c r="M87" s="493"/>
      <c r="N87" s="493"/>
      <c r="O87" s="493"/>
      <c r="P87" s="493"/>
      <c r="Q87" s="490"/>
      <c r="R87" s="490"/>
      <c r="S87" s="490"/>
    </row>
    <row r="88" spans="1:19" ht="15.6">
      <c r="A88" s="815"/>
      <c r="B88" s="34"/>
      <c r="C88" s="494"/>
      <c r="D88" s="493"/>
      <c r="E88" s="493"/>
      <c r="F88" s="493"/>
      <c r="G88" s="493"/>
      <c r="H88" s="493"/>
      <c r="I88" s="493"/>
      <c r="J88" s="493"/>
      <c r="K88" s="493"/>
      <c r="L88" s="493"/>
      <c r="M88" s="493"/>
      <c r="N88" s="493"/>
      <c r="O88" s="493"/>
      <c r="P88" s="493"/>
      <c r="Q88" s="490"/>
      <c r="R88" s="490"/>
      <c r="S88" s="490"/>
    </row>
    <row r="89" spans="1:19" ht="19.95" customHeight="1">
      <c r="A89" s="946" t="s">
        <v>1297</v>
      </c>
      <c r="B89" s="34"/>
      <c r="C89" s="80"/>
      <c r="D89" s="493"/>
      <c r="E89" s="493"/>
      <c r="F89" s="493"/>
      <c r="G89" s="493"/>
      <c r="H89" s="493"/>
      <c r="I89" s="493"/>
      <c r="J89" s="493"/>
      <c r="K89" s="493"/>
      <c r="L89" s="493"/>
      <c r="M89" s="493"/>
      <c r="N89" s="493"/>
      <c r="O89" s="493"/>
      <c r="P89" s="493"/>
      <c r="Q89" s="490"/>
      <c r="R89" s="490"/>
      <c r="S89" s="490"/>
    </row>
    <row r="90" spans="1:19" ht="15.6">
      <c r="A90" s="490"/>
      <c r="B90" s="490"/>
      <c r="C90" s="493"/>
      <c r="D90" s="493"/>
      <c r="E90" s="493"/>
      <c r="F90" s="493"/>
      <c r="G90" s="493"/>
      <c r="H90" s="493"/>
      <c r="I90" s="493"/>
      <c r="J90" s="493"/>
      <c r="K90" s="493"/>
      <c r="L90" s="493"/>
      <c r="M90" s="493"/>
      <c r="N90" s="493"/>
      <c r="O90" s="493"/>
      <c r="P90" s="493"/>
      <c r="Q90" s="490"/>
      <c r="R90" s="490"/>
      <c r="S90" s="490"/>
    </row>
    <row r="91" spans="1:19" ht="15.6">
      <c r="A91" s="490"/>
      <c r="B91" s="490"/>
      <c r="C91" s="493"/>
      <c r="D91" s="493"/>
      <c r="E91" s="493"/>
      <c r="F91" s="493"/>
      <c r="G91" s="493"/>
      <c r="H91" s="493"/>
      <c r="I91" s="493"/>
      <c r="J91" s="493"/>
      <c r="K91" s="493"/>
      <c r="L91" s="493"/>
      <c r="M91" s="493"/>
      <c r="N91" s="493"/>
      <c r="O91" s="493"/>
      <c r="P91" s="493"/>
      <c r="Q91" s="490"/>
      <c r="R91" s="490"/>
      <c r="S91" s="490"/>
    </row>
    <row r="92" spans="1:19" ht="17.399999999999999">
      <c r="A92" s="44" t="s">
        <v>406</v>
      </c>
      <c r="B92" s="490"/>
      <c r="C92" s="493"/>
      <c r="D92" s="493"/>
      <c r="E92" s="493"/>
      <c r="F92" s="493"/>
      <c r="G92" s="493"/>
      <c r="H92" s="493"/>
      <c r="I92" s="493"/>
      <c r="J92" s="493"/>
      <c r="K92" s="493"/>
      <c r="L92" s="492" t="s">
        <v>187</v>
      </c>
      <c r="M92" s="493"/>
      <c r="N92" s="493"/>
      <c r="O92" s="493"/>
      <c r="P92" s="493"/>
      <c r="Q92" s="490"/>
      <c r="R92" s="490"/>
      <c r="S92" s="490"/>
    </row>
    <row r="93" spans="1:19">
      <c r="C93" s="32"/>
      <c r="D93" s="32"/>
      <c r="E93" s="32"/>
      <c r="F93" s="32"/>
      <c r="G93" s="32"/>
      <c r="H93" s="32"/>
      <c r="I93" s="32"/>
      <c r="J93" s="32"/>
      <c r="K93" s="32"/>
      <c r="L93" s="32"/>
      <c r="M93" s="32"/>
      <c r="N93" s="32"/>
      <c r="O93" s="32"/>
      <c r="P93" s="32"/>
    </row>
    <row r="94" spans="1:19" ht="19.95" customHeight="1">
      <c r="B94" s="34"/>
      <c r="C94" s="80"/>
      <c r="D94" s="80"/>
      <c r="E94" s="385" t="s">
        <v>314</v>
      </c>
      <c r="F94" s="386"/>
      <c r="G94" s="386"/>
      <c r="H94" s="386"/>
      <c r="I94" s="386"/>
      <c r="J94" s="386"/>
      <c r="K94" s="416" t="s">
        <v>315</v>
      </c>
      <c r="L94" s="434"/>
      <c r="M94" s="434"/>
      <c r="N94" s="434"/>
      <c r="O94" s="434"/>
      <c r="P94" s="435"/>
    </row>
    <row r="95" spans="1:19" ht="19.95" customHeight="1">
      <c r="A95" s="1302" t="s">
        <v>227</v>
      </c>
      <c r="B95" s="413" t="s">
        <v>254</v>
      </c>
      <c r="C95" s="346" t="s">
        <v>38</v>
      </c>
      <c r="D95" s="348"/>
      <c r="E95" s="417" t="s">
        <v>39</v>
      </c>
      <c r="F95" s="388"/>
      <c r="G95" s="388" t="s">
        <v>40</v>
      </c>
      <c r="H95" s="388"/>
      <c r="I95" s="388" t="s">
        <v>43</v>
      </c>
      <c r="J95" s="388"/>
      <c r="K95" s="389" t="s">
        <v>120</v>
      </c>
      <c r="L95" s="389"/>
      <c r="M95" s="389" t="s">
        <v>121</v>
      </c>
      <c r="N95" s="389"/>
      <c r="O95" s="389" t="s">
        <v>43</v>
      </c>
      <c r="P95" s="389"/>
    </row>
    <row r="96" spans="1:19" ht="19.95" customHeight="1">
      <c r="A96" s="1303"/>
      <c r="B96" s="425"/>
      <c r="C96" s="436" t="s">
        <v>2</v>
      </c>
      <c r="D96" s="418" t="s">
        <v>3</v>
      </c>
      <c r="E96" s="388" t="s">
        <v>2</v>
      </c>
      <c r="F96" s="388" t="s">
        <v>3</v>
      </c>
      <c r="G96" s="388" t="s">
        <v>2</v>
      </c>
      <c r="H96" s="388" t="s">
        <v>3</v>
      </c>
      <c r="I96" s="388" t="s">
        <v>2</v>
      </c>
      <c r="J96" s="388" t="s">
        <v>3</v>
      </c>
      <c r="K96" s="389" t="s">
        <v>2</v>
      </c>
      <c r="L96" s="389" t="s">
        <v>3</v>
      </c>
      <c r="M96" s="389" t="s">
        <v>2</v>
      </c>
      <c r="N96" s="389" t="s">
        <v>3</v>
      </c>
      <c r="O96" s="389" t="s">
        <v>2</v>
      </c>
      <c r="P96" s="389" t="s">
        <v>3</v>
      </c>
    </row>
    <row r="97" spans="1:16" ht="19.95" customHeight="1">
      <c r="A97" s="215" t="s">
        <v>4</v>
      </c>
      <c r="B97" s="420" t="s">
        <v>229</v>
      </c>
      <c r="C97" s="194">
        <v>11704</v>
      </c>
      <c r="D97" s="369">
        <v>1</v>
      </c>
      <c r="E97" s="194">
        <v>2111</v>
      </c>
      <c r="F97" s="369">
        <v>0.18036568694463431</v>
      </c>
      <c r="G97" s="194">
        <v>7450</v>
      </c>
      <c r="H97" s="369">
        <v>0.63653451811346551</v>
      </c>
      <c r="I97" s="194">
        <v>2143</v>
      </c>
      <c r="J97" s="369">
        <v>0.18309979494190021</v>
      </c>
      <c r="K97" s="358">
        <v>1878</v>
      </c>
      <c r="L97" s="390">
        <v>0.16045796308954205</v>
      </c>
      <c r="M97" s="358">
        <v>7683</v>
      </c>
      <c r="N97" s="390">
        <v>0.65644224196855772</v>
      </c>
      <c r="O97" s="358">
        <v>2143</v>
      </c>
      <c r="P97" s="390">
        <v>0.18309979494190021</v>
      </c>
    </row>
    <row r="98" spans="1:16" ht="19.95" customHeight="1">
      <c r="A98" s="216"/>
      <c r="B98" s="185" t="s">
        <v>230</v>
      </c>
      <c r="C98" s="194">
        <v>14771</v>
      </c>
      <c r="D98" s="369">
        <v>1</v>
      </c>
      <c r="E98" s="194">
        <v>2502</v>
      </c>
      <c r="F98" s="369">
        <v>0.16938595897366462</v>
      </c>
      <c r="G98" s="194">
        <v>10524</v>
      </c>
      <c r="H98" s="369">
        <v>0.71247715117459887</v>
      </c>
      <c r="I98" s="194">
        <v>1745</v>
      </c>
      <c r="J98" s="369">
        <v>0.11813688985173651</v>
      </c>
      <c r="K98" s="358">
        <v>2251</v>
      </c>
      <c r="L98" s="390">
        <v>0.15239320289756955</v>
      </c>
      <c r="M98" s="358">
        <v>10775</v>
      </c>
      <c r="N98" s="390">
        <v>0.72946990725069394</v>
      </c>
      <c r="O98" s="358">
        <v>1745</v>
      </c>
      <c r="P98" s="390">
        <v>0.11813688985173651</v>
      </c>
    </row>
    <row r="99" spans="1:16" ht="19.95" customHeight="1">
      <c r="A99" s="216"/>
      <c r="B99" s="185" t="s">
        <v>231</v>
      </c>
      <c r="C99" s="194">
        <v>9622</v>
      </c>
      <c r="D99" s="369">
        <v>1</v>
      </c>
      <c r="E99" s="194">
        <v>1341</v>
      </c>
      <c r="F99" s="369">
        <v>0.1393681147370609</v>
      </c>
      <c r="G99" s="194">
        <v>7112</v>
      </c>
      <c r="H99" s="369">
        <v>0.73913947204323427</v>
      </c>
      <c r="I99" s="194">
        <v>1169</v>
      </c>
      <c r="J99" s="369">
        <v>0.12149241321970485</v>
      </c>
      <c r="K99" s="358">
        <v>1206</v>
      </c>
      <c r="L99" s="390">
        <v>0.12533776761588028</v>
      </c>
      <c r="M99" s="358">
        <v>7247</v>
      </c>
      <c r="N99" s="390">
        <v>0.75316981916441483</v>
      </c>
      <c r="O99" s="358">
        <v>1169</v>
      </c>
      <c r="P99" s="390">
        <v>0.12149241321970485</v>
      </c>
    </row>
    <row r="100" spans="1:16" ht="19.95" customHeight="1">
      <c r="A100" s="216"/>
      <c r="B100" s="185" t="s">
        <v>232</v>
      </c>
      <c r="C100" s="194">
        <v>14974</v>
      </c>
      <c r="D100" s="369">
        <v>1</v>
      </c>
      <c r="E100" s="194">
        <v>2834</v>
      </c>
      <c r="F100" s="369">
        <v>0.1892613864030987</v>
      </c>
      <c r="G100" s="194">
        <v>9297</v>
      </c>
      <c r="H100" s="369">
        <v>0.62087618538800593</v>
      </c>
      <c r="I100" s="194">
        <v>2843</v>
      </c>
      <c r="J100" s="369">
        <v>0.18986242820889543</v>
      </c>
      <c r="K100" s="358">
        <v>2502</v>
      </c>
      <c r="L100" s="390">
        <v>0.16708962201148658</v>
      </c>
      <c r="M100" s="358">
        <v>9629</v>
      </c>
      <c r="N100" s="390">
        <v>0.64304794977961799</v>
      </c>
      <c r="O100" s="358">
        <v>2843</v>
      </c>
      <c r="P100" s="390">
        <v>0.18986242820889543</v>
      </c>
    </row>
    <row r="101" spans="1:16" ht="19.95" customHeight="1">
      <c r="A101" s="216"/>
      <c r="B101" s="185" t="s">
        <v>4</v>
      </c>
      <c r="C101" s="194">
        <v>10722</v>
      </c>
      <c r="D101" s="369">
        <v>1</v>
      </c>
      <c r="E101" s="194">
        <v>2312</v>
      </c>
      <c r="F101" s="369">
        <v>0.21563141204999067</v>
      </c>
      <c r="G101" s="194">
        <v>6811</v>
      </c>
      <c r="H101" s="369">
        <v>0.63523596343965683</v>
      </c>
      <c r="I101" s="194">
        <v>1599</v>
      </c>
      <c r="J101" s="369">
        <v>0.14913262451035256</v>
      </c>
      <c r="K101" s="358">
        <v>2068</v>
      </c>
      <c r="L101" s="390">
        <v>0.19287446371945532</v>
      </c>
      <c r="M101" s="358">
        <v>7055</v>
      </c>
      <c r="N101" s="390">
        <v>0.65799291177019215</v>
      </c>
      <c r="O101" s="358">
        <v>1599</v>
      </c>
      <c r="P101" s="390">
        <v>0.14913262451035256</v>
      </c>
    </row>
    <row r="102" spans="1:16" ht="19.95" customHeight="1">
      <c r="A102" s="216"/>
      <c r="B102" s="185" t="s">
        <v>233</v>
      </c>
      <c r="C102" s="194">
        <v>12723</v>
      </c>
      <c r="D102" s="369">
        <v>1</v>
      </c>
      <c r="E102" s="194">
        <v>2051</v>
      </c>
      <c r="F102" s="369">
        <v>0.16120411852550498</v>
      </c>
      <c r="G102" s="194">
        <v>8049</v>
      </c>
      <c r="H102" s="369">
        <v>0.63263381278000475</v>
      </c>
      <c r="I102" s="194">
        <v>2623</v>
      </c>
      <c r="J102" s="369">
        <v>0.2061620686944903</v>
      </c>
      <c r="K102" s="358">
        <v>1869</v>
      </c>
      <c r="L102" s="390">
        <v>0.14689931619900967</v>
      </c>
      <c r="M102" s="358">
        <v>8231</v>
      </c>
      <c r="N102" s="390">
        <v>0.64693861510650008</v>
      </c>
      <c r="O102" s="358">
        <v>2623</v>
      </c>
      <c r="P102" s="390">
        <v>0.2061620686944903</v>
      </c>
    </row>
    <row r="103" spans="1:16" ht="19.95" customHeight="1">
      <c r="A103" s="216"/>
      <c r="B103" s="185" t="s">
        <v>234</v>
      </c>
      <c r="C103" s="194">
        <v>14072</v>
      </c>
      <c r="D103" s="369">
        <v>1</v>
      </c>
      <c r="E103" s="194">
        <v>2624</v>
      </c>
      <c r="F103" s="369">
        <v>0.18646958499147243</v>
      </c>
      <c r="G103" s="194">
        <v>9193</v>
      </c>
      <c r="H103" s="369">
        <v>0.65328311540648099</v>
      </c>
      <c r="I103" s="194">
        <v>2255</v>
      </c>
      <c r="J103" s="369">
        <v>0.16024729960204662</v>
      </c>
      <c r="K103" s="358">
        <v>2329</v>
      </c>
      <c r="L103" s="390">
        <v>0.16550596930073905</v>
      </c>
      <c r="M103" s="358">
        <v>9488</v>
      </c>
      <c r="N103" s="390">
        <v>0.67424673109721434</v>
      </c>
      <c r="O103" s="358">
        <v>2255</v>
      </c>
      <c r="P103" s="390">
        <v>0.16024729960204662</v>
      </c>
    </row>
    <row r="104" spans="1:16" ht="19.95" customHeight="1">
      <c r="A104" s="420"/>
      <c r="B104" s="191" t="s">
        <v>235</v>
      </c>
      <c r="C104" s="342">
        <v>88588</v>
      </c>
      <c r="D104" s="371">
        <v>1</v>
      </c>
      <c r="E104" s="342">
        <v>15775</v>
      </c>
      <c r="F104" s="371">
        <v>0.17807152210231633</v>
      </c>
      <c r="G104" s="342">
        <v>58436</v>
      </c>
      <c r="H104" s="371">
        <v>0.65963787420418118</v>
      </c>
      <c r="I104" s="342">
        <v>14377</v>
      </c>
      <c r="J104" s="371">
        <v>0.16229060369350251</v>
      </c>
      <c r="K104" s="391">
        <v>14103</v>
      </c>
      <c r="L104" s="392">
        <v>0.15919763399105974</v>
      </c>
      <c r="M104" s="391">
        <v>60108</v>
      </c>
      <c r="N104" s="392">
        <v>0.67851176231543775</v>
      </c>
      <c r="O104" s="391">
        <v>14377</v>
      </c>
      <c r="P104" s="392">
        <v>0.16229060369350251</v>
      </c>
    </row>
    <row r="105" spans="1:16" ht="19.95" customHeight="1">
      <c r="A105" s="215" t="s">
        <v>5</v>
      </c>
      <c r="B105" s="185" t="s">
        <v>236</v>
      </c>
      <c r="C105" s="194">
        <v>17273</v>
      </c>
      <c r="D105" s="369">
        <v>1</v>
      </c>
      <c r="E105" s="194">
        <v>1281</v>
      </c>
      <c r="F105" s="369">
        <v>7.416198691599607E-2</v>
      </c>
      <c r="G105" s="194">
        <v>15061</v>
      </c>
      <c r="H105" s="369">
        <v>0.8719388641231981</v>
      </c>
      <c r="I105" s="194">
        <v>931</v>
      </c>
      <c r="J105" s="369">
        <v>5.389914896080588E-2</v>
      </c>
      <c r="K105" s="358">
        <v>1188</v>
      </c>
      <c r="L105" s="390">
        <v>6.8777861402188389E-2</v>
      </c>
      <c r="M105" s="358">
        <v>15154</v>
      </c>
      <c r="N105" s="390">
        <v>0.87732298963700572</v>
      </c>
      <c r="O105" s="358">
        <v>931</v>
      </c>
      <c r="P105" s="390">
        <v>5.389914896080588E-2</v>
      </c>
    </row>
    <row r="106" spans="1:16" ht="19.95" customHeight="1">
      <c r="A106" s="216"/>
      <c r="B106" s="185" t="s">
        <v>237</v>
      </c>
      <c r="C106" s="194">
        <v>13372</v>
      </c>
      <c r="D106" s="369">
        <v>1</v>
      </c>
      <c r="E106" s="194">
        <v>2583</v>
      </c>
      <c r="F106" s="369">
        <v>0.19316482201615315</v>
      </c>
      <c r="G106" s="194">
        <v>8548</v>
      </c>
      <c r="H106" s="369">
        <v>0.63924618606042471</v>
      </c>
      <c r="I106" s="194">
        <v>2241</v>
      </c>
      <c r="J106" s="369">
        <v>0.16758899192342208</v>
      </c>
      <c r="K106" s="358">
        <v>2296</v>
      </c>
      <c r="L106" s="390">
        <v>0.17170206401435836</v>
      </c>
      <c r="M106" s="358">
        <v>8835</v>
      </c>
      <c r="N106" s="390">
        <v>0.66070894406221958</v>
      </c>
      <c r="O106" s="358">
        <v>2241</v>
      </c>
      <c r="P106" s="390">
        <v>0.16758899192342208</v>
      </c>
    </row>
    <row r="107" spans="1:16" ht="19.95" customHeight="1">
      <c r="A107" s="216"/>
      <c r="B107" s="185" t="s">
        <v>238</v>
      </c>
      <c r="C107" s="194">
        <v>15465</v>
      </c>
      <c r="D107" s="369">
        <v>1</v>
      </c>
      <c r="E107" s="194">
        <v>2937</v>
      </c>
      <c r="F107" s="369">
        <v>0.18991270611057226</v>
      </c>
      <c r="G107" s="194">
        <v>10108</v>
      </c>
      <c r="H107" s="369">
        <v>0.6536049143226641</v>
      </c>
      <c r="I107" s="194">
        <v>2420</v>
      </c>
      <c r="J107" s="369">
        <v>0.15648237956676367</v>
      </c>
      <c r="K107" s="358">
        <v>2578</v>
      </c>
      <c r="L107" s="390">
        <v>0.16669899773682509</v>
      </c>
      <c r="M107" s="358">
        <v>10467</v>
      </c>
      <c r="N107" s="390">
        <v>0.67681862269641124</v>
      </c>
      <c r="O107" s="358">
        <v>2420</v>
      </c>
      <c r="P107" s="390">
        <v>0.15648237956676367</v>
      </c>
    </row>
    <row r="108" spans="1:16" ht="19.95" customHeight="1">
      <c r="A108" s="216"/>
      <c r="B108" s="185" t="s">
        <v>239</v>
      </c>
      <c r="C108" s="194">
        <v>15252</v>
      </c>
      <c r="D108" s="369">
        <v>1</v>
      </c>
      <c r="E108" s="194">
        <v>2900</v>
      </c>
      <c r="F108" s="369">
        <v>0.19013899816417518</v>
      </c>
      <c r="G108" s="194">
        <v>9543</v>
      </c>
      <c r="H108" s="369">
        <v>0.62568843430369792</v>
      </c>
      <c r="I108" s="194">
        <v>2809</v>
      </c>
      <c r="J108" s="369">
        <v>0.18417256753212694</v>
      </c>
      <c r="K108" s="358">
        <v>2596</v>
      </c>
      <c r="L108" s="390">
        <v>0.17020718594282716</v>
      </c>
      <c r="M108" s="358">
        <v>9847</v>
      </c>
      <c r="N108" s="390">
        <v>0.6456202465250459</v>
      </c>
      <c r="O108" s="358">
        <v>2809</v>
      </c>
      <c r="P108" s="390">
        <v>0.18417256753212694</v>
      </c>
    </row>
    <row r="109" spans="1:16" ht="19.95" customHeight="1">
      <c r="A109" s="216"/>
      <c r="B109" s="185" t="s">
        <v>240</v>
      </c>
      <c r="C109" s="194">
        <v>13345</v>
      </c>
      <c r="D109" s="369">
        <v>1</v>
      </c>
      <c r="E109" s="194">
        <v>1417</v>
      </c>
      <c r="F109" s="369">
        <v>0.10618209067066317</v>
      </c>
      <c r="G109" s="194">
        <v>10678</v>
      </c>
      <c r="H109" s="369">
        <v>0.80014986886474337</v>
      </c>
      <c r="I109" s="194">
        <v>1250</v>
      </c>
      <c r="J109" s="369">
        <v>9.3668040464593483E-2</v>
      </c>
      <c r="K109" s="358">
        <v>1268</v>
      </c>
      <c r="L109" s="390">
        <v>9.5016860247283633E-2</v>
      </c>
      <c r="M109" s="358">
        <v>10827</v>
      </c>
      <c r="N109" s="390">
        <v>0.81131509928812284</v>
      </c>
      <c r="O109" s="358">
        <v>1250</v>
      </c>
      <c r="P109" s="390">
        <v>9.3668040464593483E-2</v>
      </c>
    </row>
    <row r="110" spans="1:16" ht="19.95" customHeight="1">
      <c r="A110" s="216"/>
      <c r="B110" s="185" t="s">
        <v>241</v>
      </c>
      <c r="C110" s="194">
        <v>10977</v>
      </c>
      <c r="D110" s="369">
        <v>1</v>
      </c>
      <c r="E110" s="194">
        <v>1769</v>
      </c>
      <c r="F110" s="369">
        <v>0.16115514257082991</v>
      </c>
      <c r="G110" s="194">
        <v>7547</v>
      </c>
      <c r="H110" s="369">
        <v>0.68752846861619754</v>
      </c>
      <c r="I110" s="194">
        <v>1661</v>
      </c>
      <c r="J110" s="369">
        <v>0.15131638881297257</v>
      </c>
      <c r="K110" s="358">
        <v>1594</v>
      </c>
      <c r="L110" s="390">
        <v>0.14521271750022774</v>
      </c>
      <c r="M110" s="358">
        <v>7722</v>
      </c>
      <c r="N110" s="390">
        <v>0.70347089368679971</v>
      </c>
      <c r="O110" s="358">
        <v>1661</v>
      </c>
      <c r="P110" s="390">
        <v>0.15131638881297257</v>
      </c>
    </row>
    <row r="111" spans="1:16" ht="19.95" customHeight="1">
      <c r="A111" s="216"/>
      <c r="B111" s="185" t="s">
        <v>242</v>
      </c>
      <c r="C111" s="194">
        <v>16548</v>
      </c>
      <c r="D111" s="369">
        <v>1</v>
      </c>
      <c r="E111" s="194">
        <v>1580</v>
      </c>
      <c r="F111" s="369">
        <v>9.5479816291999031E-2</v>
      </c>
      <c r="G111" s="194">
        <v>12377</v>
      </c>
      <c r="H111" s="369">
        <v>0.7479453710418178</v>
      </c>
      <c r="I111" s="194">
        <v>2591</v>
      </c>
      <c r="J111" s="369">
        <v>0.15657481266618323</v>
      </c>
      <c r="K111" s="358">
        <v>1392</v>
      </c>
      <c r="L111" s="390">
        <v>8.4118926758520673E-2</v>
      </c>
      <c r="M111" s="358">
        <v>12565</v>
      </c>
      <c r="N111" s="390">
        <v>0.75930626057529615</v>
      </c>
      <c r="O111" s="358">
        <v>2591</v>
      </c>
      <c r="P111" s="390">
        <v>0.15657481266618323</v>
      </c>
    </row>
    <row r="112" spans="1:16" ht="19.95" customHeight="1">
      <c r="A112" s="216"/>
      <c r="B112" s="185" t="s">
        <v>243</v>
      </c>
      <c r="C112" s="194">
        <v>10304</v>
      </c>
      <c r="D112" s="369">
        <v>1</v>
      </c>
      <c r="E112" s="194">
        <v>1567</v>
      </c>
      <c r="F112" s="369">
        <v>0.15207686335403728</v>
      </c>
      <c r="G112" s="194">
        <v>7064</v>
      </c>
      <c r="H112" s="369">
        <v>0.68555900621118016</v>
      </c>
      <c r="I112" s="194">
        <v>1673</v>
      </c>
      <c r="J112" s="369">
        <v>0.16236413043478262</v>
      </c>
      <c r="K112" s="358">
        <v>1399</v>
      </c>
      <c r="L112" s="390">
        <v>0.1357725155279503</v>
      </c>
      <c r="M112" s="358">
        <v>7232</v>
      </c>
      <c r="N112" s="390">
        <v>0.70186335403726707</v>
      </c>
      <c r="O112" s="358">
        <v>1673</v>
      </c>
      <c r="P112" s="390">
        <v>0.16236413043478262</v>
      </c>
    </row>
    <row r="113" spans="1:16" ht="19.95" customHeight="1">
      <c r="A113" s="420"/>
      <c r="B113" s="191" t="s">
        <v>244</v>
      </c>
      <c r="C113" s="342">
        <v>112536</v>
      </c>
      <c r="D113" s="371">
        <v>1</v>
      </c>
      <c r="E113" s="342">
        <v>16034</v>
      </c>
      <c r="F113" s="371">
        <v>0.14247885121205658</v>
      </c>
      <c r="G113" s="342">
        <v>80926</v>
      </c>
      <c r="H113" s="371">
        <v>0.71911210634819078</v>
      </c>
      <c r="I113" s="342">
        <v>15576</v>
      </c>
      <c r="J113" s="371">
        <v>0.13840904243975261</v>
      </c>
      <c r="K113" s="391">
        <v>14311</v>
      </c>
      <c r="L113" s="392">
        <v>0.12716819506646762</v>
      </c>
      <c r="M113" s="391">
        <v>82649</v>
      </c>
      <c r="N113" s="392">
        <v>0.7344227624937798</v>
      </c>
      <c r="O113" s="391">
        <v>15576</v>
      </c>
      <c r="P113" s="392">
        <v>0.13840904243975261</v>
      </c>
    </row>
    <row r="114" spans="1:16" ht="19.95" customHeight="1">
      <c r="A114" s="215" t="s">
        <v>6</v>
      </c>
      <c r="B114" s="185" t="s">
        <v>245</v>
      </c>
      <c r="C114" s="194">
        <v>15067</v>
      </c>
      <c r="D114" s="369">
        <v>1</v>
      </c>
      <c r="E114" s="194">
        <v>2758</v>
      </c>
      <c r="F114" s="369">
        <v>0.18304904758744275</v>
      </c>
      <c r="G114" s="194">
        <v>9180</v>
      </c>
      <c r="H114" s="369">
        <v>0.60927855578416412</v>
      </c>
      <c r="I114" s="194">
        <v>3129</v>
      </c>
      <c r="J114" s="369">
        <v>0.20767239662839318</v>
      </c>
      <c r="K114" s="358">
        <v>2441</v>
      </c>
      <c r="L114" s="390">
        <v>0.16200969005110508</v>
      </c>
      <c r="M114" s="358">
        <v>9497</v>
      </c>
      <c r="N114" s="390">
        <v>0.6303179133205018</v>
      </c>
      <c r="O114" s="358">
        <v>3129</v>
      </c>
      <c r="P114" s="390">
        <v>0.20767239662839318</v>
      </c>
    </row>
    <row r="115" spans="1:16" ht="19.95" customHeight="1">
      <c r="A115" s="216"/>
      <c r="B115" s="185" t="s">
        <v>246</v>
      </c>
      <c r="C115" s="194">
        <v>13577</v>
      </c>
      <c r="D115" s="369">
        <v>1</v>
      </c>
      <c r="E115" s="194">
        <v>2277</v>
      </c>
      <c r="F115" s="369">
        <v>0.16771009795978492</v>
      </c>
      <c r="G115" s="194">
        <v>9573</v>
      </c>
      <c r="H115" s="369">
        <v>0.70508948957796269</v>
      </c>
      <c r="I115" s="194">
        <v>1727</v>
      </c>
      <c r="J115" s="369">
        <v>0.12720041246225233</v>
      </c>
      <c r="K115" s="358">
        <v>2043</v>
      </c>
      <c r="L115" s="390">
        <v>0.15047506812992562</v>
      </c>
      <c r="M115" s="358">
        <v>9807</v>
      </c>
      <c r="N115" s="390">
        <v>0.72232451940782205</v>
      </c>
      <c r="O115" s="358">
        <v>1727</v>
      </c>
      <c r="P115" s="390">
        <v>0.12720041246225233</v>
      </c>
    </row>
    <row r="116" spans="1:16" ht="19.95" customHeight="1">
      <c r="A116" s="216"/>
      <c r="B116" s="185" t="s">
        <v>247</v>
      </c>
      <c r="C116" s="194">
        <v>17750</v>
      </c>
      <c r="D116" s="369">
        <v>1</v>
      </c>
      <c r="E116" s="194">
        <v>3620</v>
      </c>
      <c r="F116" s="369">
        <v>0.20394366197183098</v>
      </c>
      <c r="G116" s="194">
        <v>11424</v>
      </c>
      <c r="H116" s="369">
        <v>0.64360563380281688</v>
      </c>
      <c r="I116" s="194">
        <v>2706</v>
      </c>
      <c r="J116" s="369">
        <v>0.15245070422535212</v>
      </c>
      <c r="K116" s="358">
        <v>3190</v>
      </c>
      <c r="L116" s="390">
        <v>0.17971830985915493</v>
      </c>
      <c r="M116" s="358">
        <v>11854</v>
      </c>
      <c r="N116" s="390">
        <v>0.66783098591549295</v>
      </c>
      <c r="O116" s="358">
        <v>2706</v>
      </c>
      <c r="P116" s="390">
        <v>0.15245070422535212</v>
      </c>
    </row>
    <row r="117" spans="1:16" ht="19.95" customHeight="1">
      <c r="A117" s="216"/>
      <c r="B117" s="185" t="s">
        <v>248</v>
      </c>
      <c r="C117" s="194">
        <v>14950</v>
      </c>
      <c r="D117" s="369">
        <v>1</v>
      </c>
      <c r="E117" s="194">
        <v>2035</v>
      </c>
      <c r="F117" s="369">
        <v>0.13612040133779263</v>
      </c>
      <c r="G117" s="194">
        <v>10585</v>
      </c>
      <c r="H117" s="369">
        <v>0.7080267558528428</v>
      </c>
      <c r="I117" s="194">
        <v>2330</v>
      </c>
      <c r="J117" s="369">
        <v>0.15585284280936454</v>
      </c>
      <c r="K117" s="358">
        <v>1829</v>
      </c>
      <c r="L117" s="390">
        <v>0.12234113712374582</v>
      </c>
      <c r="M117" s="358">
        <v>10791</v>
      </c>
      <c r="N117" s="390">
        <v>0.72180602006688965</v>
      </c>
      <c r="O117" s="358">
        <v>2330</v>
      </c>
      <c r="P117" s="390">
        <v>0.15585284280936454</v>
      </c>
    </row>
    <row r="118" spans="1:16" ht="19.95" customHeight="1">
      <c r="A118" s="216"/>
      <c r="B118" s="185" t="s">
        <v>249</v>
      </c>
      <c r="C118" s="194">
        <v>15250</v>
      </c>
      <c r="D118" s="369">
        <v>1</v>
      </c>
      <c r="E118" s="194">
        <v>2849</v>
      </c>
      <c r="F118" s="369">
        <v>0.18681967213114753</v>
      </c>
      <c r="G118" s="194">
        <v>9578</v>
      </c>
      <c r="H118" s="369">
        <v>0.62806557377049177</v>
      </c>
      <c r="I118" s="194">
        <v>2823</v>
      </c>
      <c r="J118" s="369">
        <v>0.18511475409836065</v>
      </c>
      <c r="K118" s="358">
        <v>2562</v>
      </c>
      <c r="L118" s="390">
        <v>0.16800000000000001</v>
      </c>
      <c r="M118" s="358">
        <v>9865</v>
      </c>
      <c r="N118" s="390">
        <v>0.64688524590163932</v>
      </c>
      <c r="O118" s="358">
        <v>2823</v>
      </c>
      <c r="P118" s="390">
        <v>0.18511475409836065</v>
      </c>
    </row>
    <row r="119" spans="1:16" ht="19.95" customHeight="1">
      <c r="A119" s="216"/>
      <c r="B119" s="185" t="s">
        <v>250</v>
      </c>
      <c r="C119" s="194">
        <v>11977</v>
      </c>
      <c r="D119" s="369">
        <v>1</v>
      </c>
      <c r="E119" s="194">
        <v>2291</v>
      </c>
      <c r="F119" s="369">
        <v>0.19128329297820823</v>
      </c>
      <c r="G119" s="194">
        <v>7439</v>
      </c>
      <c r="H119" s="369">
        <v>0.62110712198380225</v>
      </c>
      <c r="I119" s="194">
        <v>2247</v>
      </c>
      <c r="J119" s="369">
        <v>0.18760958503798947</v>
      </c>
      <c r="K119" s="358">
        <v>2061</v>
      </c>
      <c r="L119" s="390">
        <v>0.17207981965433747</v>
      </c>
      <c r="M119" s="358">
        <v>7669</v>
      </c>
      <c r="N119" s="390">
        <v>0.64031059530767309</v>
      </c>
      <c r="O119" s="358">
        <v>2247</v>
      </c>
      <c r="P119" s="390">
        <v>0.18760958503798947</v>
      </c>
    </row>
    <row r="120" spans="1:16" ht="19.95" customHeight="1">
      <c r="A120" s="216"/>
      <c r="B120" s="185" t="s">
        <v>251</v>
      </c>
      <c r="C120" s="194">
        <v>14226</v>
      </c>
      <c r="D120" s="369">
        <v>1</v>
      </c>
      <c r="E120" s="194">
        <v>2475</v>
      </c>
      <c r="F120" s="369">
        <v>0.1739772247996626</v>
      </c>
      <c r="G120" s="194">
        <v>9500</v>
      </c>
      <c r="H120" s="369">
        <v>0.66779136791789684</v>
      </c>
      <c r="I120" s="194">
        <v>2251</v>
      </c>
      <c r="J120" s="369">
        <v>0.15823140728244059</v>
      </c>
      <c r="K120" s="358">
        <v>2205</v>
      </c>
      <c r="L120" s="390">
        <v>0.15499789118515395</v>
      </c>
      <c r="M120" s="358">
        <v>9770</v>
      </c>
      <c r="N120" s="390">
        <v>0.68677070153240549</v>
      </c>
      <c r="O120" s="358">
        <v>2251</v>
      </c>
      <c r="P120" s="390">
        <v>0.15823140728244059</v>
      </c>
    </row>
    <row r="121" spans="1:16" ht="19.95" customHeight="1">
      <c r="A121" s="216"/>
      <c r="B121" s="185" t="s">
        <v>252</v>
      </c>
      <c r="C121" s="194">
        <v>13478</v>
      </c>
      <c r="D121" s="369">
        <v>1</v>
      </c>
      <c r="E121" s="194">
        <v>2611</v>
      </c>
      <c r="F121" s="369">
        <v>0.1937231043181481</v>
      </c>
      <c r="G121" s="194">
        <v>9398</v>
      </c>
      <c r="H121" s="369">
        <v>0.69728446357026264</v>
      </c>
      <c r="I121" s="194">
        <v>1469</v>
      </c>
      <c r="J121" s="369">
        <v>0.10899243211158925</v>
      </c>
      <c r="K121" s="358">
        <v>2377</v>
      </c>
      <c r="L121" s="390">
        <v>0.17636147796408963</v>
      </c>
      <c r="M121" s="358">
        <v>9632</v>
      </c>
      <c r="N121" s="390">
        <v>0.7146460899243211</v>
      </c>
      <c r="O121" s="358">
        <v>1469</v>
      </c>
      <c r="P121" s="390">
        <v>0.10899243211158925</v>
      </c>
    </row>
    <row r="122" spans="1:16" ht="19.95" customHeight="1">
      <c r="A122" s="420"/>
      <c r="B122" s="191" t="s">
        <v>253</v>
      </c>
      <c r="C122" s="342">
        <v>116275</v>
      </c>
      <c r="D122" s="371">
        <v>1</v>
      </c>
      <c r="E122" s="342">
        <v>20916</v>
      </c>
      <c r="F122" s="371">
        <v>0.17988389593635778</v>
      </c>
      <c r="G122" s="342">
        <v>76677</v>
      </c>
      <c r="H122" s="371">
        <v>0.65944528058482044</v>
      </c>
      <c r="I122" s="342">
        <v>18682</v>
      </c>
      <c r="J122" s="371">
        <v>0.16067082347882175</v>
      </c>
      <c r="K122" s="391">
        <v>18708</v>
      </c>
      <c r="L122" s="392">
        <v>0.16089443130509568</v>
      </c>
      <c r="M122" s="391">
        <v>78885</v>
      </c>
      <c r="N122" s="392">
        <v>0.6784347452160826</v>
      </c>
      <c r="O122" s="391">
        <v>18682</v>
      </c>
      <c r="P122" s="392">
        <v>0.16067082347882175</v>
      </c>
    </row>
    <row r="123" spans="1:16" ht="19.95" customHeight="1">
      <c r="A123" s="68" t="s">
        <v>1</v>
      </c>
      <c r="B123" s="68"/>
      <c r="C123" s="342">
        <v>317399</v>
      </c>
      <c r="D123" s="371">
        <v>1</v>
      </c>
      <c r="E123" s="342">
        <v>52725</v>
      </c>
      <c r="F123" s="371">
        <v>0.16611583527358309</v>
      </c>
      <c r="G123" s="342">
        <v>216039</v>
      </c>
      <c r="H123" s="371">
        <v>0.6806543183815954</v>
      </c>
      <c r="I123" s="342">
        <v>48635</v>
      </c>
      <c r="J123" s="371">
        <v>0.15322984634482151</v>
      </c>
      <c r="K123" s="391">
        <v>47122</v>
      </c>
      <c r="L123" s="392">
        <v>0.14846297562374172</v>
      </c>
      <c r="M123" s="391">
        <v>221642</v>
      </c>
      <c r="N123" s="392">
        <v>0.69830717803143683</v>
      </c>
      <c r="O123" s="391">
        <v>48635</v>
      </c>
      <c r="P123" s="392">
        <v>0.15322984634482151</v>
      </c>
    </row>
    <row r="124" spans="1:16" ht="4.5" customHeight="1">
      <c r="A124" s="414"/>
      <c r="B124" s="414"/>
      <c r="C124" s="414"/>
      <c r="D124" s="414"/>
      <c r="E124" s="414"/>
      <c r="F124" s="414"/>
      <c r="G124" s="414"/>
      <c r="H124" s="414"/>
      <c r="I124" s="414"/>
      <c r="J124" s="414"/>
      <c r="K124" s="415"/>
      <c r="L124" s="415"/>
      <c r="M124" s="415"/>
      <c r="N124" s="415"/>
      <c r="O124" s="415"/>
      <c r="P124" s="415"/>
    </row>
    <row r="125" spans="1:16" ht="19.95" customHeight="1">
      <c r="A125" s="520" t="s">
        <v>23</v>
      </c>
      <c r="B125" s="521"/>
      <c r="C125" s="519">
        <v>2800642</v>
      </c>
      <c r="D125" s="371">
        <v>1</v>
      </c>
      <c r="E125" s="519">
        <v>490193</v>
      </c>
      <c r="F125" s="371">
        <v>0.17502879696869503</v>
      </c>
      <c r="G125" s="519">
        <v>1712013</v>
      </c>
      <c r="H125" s="371">
        <v>0.61129305352129981</v>
      </c>
      <c r="I125" s="519">
        <v>598436</v>
      </c>
      <c r="J125" s="371">
        <v>0.21367814951000522</v>
      </c>
      <c r="K125" s="391">
        <v>434535</v>
      </c>
      <c r="L125" s="392">
        <v>0.15515549648973342</v>
      </c>
      <c r="M125" s="391">
        <v>1767671</v>
      </c>
      <c r="N125" s="392">
        <v>0.63116635400026133</v>
      </c>
      <c r="O125" s="391">
        <v>598436</v>
      </c>
      <c r="P125" s="392">
        <v>0.21367814951000522</v>
      </c>
    </row>
    <row r="126" spans="1:16" ht="15.6">
      <c r="A126" s="490"/>
      <c r="B126" s="490"/>
      <c r="C126" s="490"/>
      <c r="D126" s="490"/>
      <c r="E126" s="490"/>
      <c r="F126" s="490"/>
      <c r="G126" s="490"/>
      <c r="H126" s="490"/>
      <c r="I126" s="490"/>
      <c r="J126" s="490"/>
      <c r="K126" s="490"/>
      <c r="L126" s="490"/>
      <c r="M126" s="490"/>
      <c r="N126" s="490"/>
      <c r="O126" s="490"/>
      <c r="P126" s="490"/>
    </row>
    <row r="127" spans="1:16" ht="19.95" customHeight="1">
      <c r="A127" s="946" t="s">
        <v>37</v>
      </c>
      <c r="B127" s="946" t="s">
        <v>1295</v>
      </c>
      <c r="C127" s="946"/>
      <c r="D127" s="946"/>
      <c r="E127" s="946"/>
      <c r="F127" s="946"/>
      <c r="G127" s="946"/>
      <c r="H127" s="946"/>
      <c r="I127" s="946" t="s">
        <v>913</v>
      </c>
      <c r="J127" s="493"/>
      <c r="K127" s="493"/>
      <c r="L127" s="493"/>
      <c r="M127" s="493"/>
      <c r="N127" s="493"/>
      <c r="O127" s="946" t="s">
        <v>913</v>
      </c>
      <c r="P127" s="493"/>
    </row>
    <row r="128" spans="1:16" ht="15.6">
      <c r="A128" s="39"/>
      <c r="B128" s="39"/>
      <c r="C128" s="39"/>
      <c r="D128" s="493"/>
      <c r="E128" s="493"/>
      <c r="F128" s="493"/>
      <c r="G128" s="493"/>
      <c r="H128" s="493"/>
      <c r="I128" s="493"/>
      <c r="J128" s="493"/>
      <c r="K128" s="493"/>
      <c r="L128" s="493"/>
      <c r="M128" s="493"/>
      <c r="N128" s="493"/>
      <c r="O128" s="493"/>
      <c r="P128" s="493"/>
    </row>
    <row r="129" spans="1:16" ht="19.95" customHeight="1">
      <c r="A129" s="488" t="s">
        <v>1045</v>
      </c>
      <c r="B129" s="34"/>
      <c r="C129" s="494"/>
      <c r="D129" s="493"/>
      <c r="E129" s="493"/>
      <c r="F129" s="493"/>
      <c r="G129" s="493"/>
      <c r="H129" s="493"/>
      <c r="I129" s="493"/>
      <c r="J129" s="493"/>
      <c r="K129" s="493"/>
      <c r="L129" s="493"/>
      <c r="M129" s="493"/>
      <c r="N129" s="493"/>
      <c r="O129" s="493"/>
      <c r="P129" s="493"/>
    </row>
    <row r="130" spans="1:16" ht="15.6">
      <c r="A130" s="815"/>
      <c r="B130" s="34"/>
      <c r="C130" s="494"/>
      <c r="D130" s="493"/>
      <c r="E130" s="493"/>
      <c r="F130" s="493"/>
      <c r="G130" s="493"/>
      <c r="H130" s="493"/>
      <c r="I130" s="493"/>
      <c r="J130" s="493"/>
      <c r="K130" s="493"/>
      <c r="L130" s="493"/>
      <c r="M130" s="493"/>
      <c r="N130" s="493"/>
      <c r="O130" s="493"/>
      <c r="P130" s="493"/>
    </row>
    <row r="131" spans="1:16" ht="19.95" customHeight="1">
      <c r="A131" s="946" t="s">
        <v>1297</v>
      </c>
      <c r="B131" s="34"/>
      <c r="C131" s="80"/>
      <c r="D131" s="493"/>
      <c r="E131" s="493"/>
      <c r="F131" s="493"/>
      <c r="G131" s="493"/>
      <c r="H131" s="493"/>
      <c r="I131" s="493"/>
      <c r="J131" s="493"/>
      <c r="K131" s="493"/>
      <c r="L131" s="493"/>
      <c r="M131" s="493"/>
      <c r="N131" s="493"/>
      <c r="O131" s="493"/>
      <c r="P131" s="493"/>
    </row>
    <row r="132" spans="1:16" ht="15.6">
      <c r="A132" s="490"/>
      <c r="B132" s="490"/>
      <c r="C132" s="490"/>
      <c r="D132" s="490"/>
      <c r="E132" s="490"/>
      <c r="F132" s="490"/>
      <c r="G132" s="490"/>
      <c r="H132" s="490"/>
      <c r="I132" s="490"/>
      <c r="J132" s="490"/>
      <c r="K132" s="490"/>
      <c r="L132" s="490"/>
      <c r="M132" s="490"/>
      <c r="N132" s="490"/>
      <c r="O132" s="490"/>
      <c r="P132" s="490"/>
    </row>
    <row r="133" spans="1:16" ht="15.6">
      <c r="A133" s="490"/>
      <c r="B133" s="490"/>
      <c r="C133" s="490"/>
      <c r="D133" s="490"/>
      <c r="E133" s="490"/>
      <c r="F133" s="490"/>
      <c r="G133" s="490"/>
      <c r="H133" s="490"/>
      <c r="I133" s="490"/>
      <c r="J133" s="490"/>
      <c r="K133" s="490"/>
      <c r="L133" s="490"/>
      <c r="M133" s="490"/>
      <c r="N133" s="490"/>
      <c r="O133" s="490"/>
      <c r="P133" s="490"/>
    </row>
    <row r="134" spans="1:16" ht="15.6">
      <c r="A134" s="490"/>
      <c r="B134" s="490"/>
      <c r="C134" s="490"/>
      <c r="D134" s="490"/>
      <c r="E134" s="490"/>
      <c r="F134" s="490"/>
      <c r="G134" s="490"/>
      <c r="H134" s="490"/>
      <c r="I134" s="490"/>
      <c r="J134" s="490"/>
      <c r="K134" s="490"/>
      <c r="L134" s="490"/>
      <c r="M134" s="490"/>
      <c r="N134" s="490"/>
      <c r="O134" s="490"/>
      <c r="P134" s="490"/>
    </row>
    <row r="135" spans="1:16" ht="15.6">
      <c r="A135" s="490"/>
      <c r="B135" s="490"/>
      <c r="C135" s="490"/>
      <c r="D135" s="490"/>
      <c r="E135" s="490"/>
      <c r="F135" s="490"/>
      <c r="G135" s="490"/>
      <c r="H135" s="490"/>
      <c r="I135" s="490"/>
      <c r="J135" s="490"/>
      <c r="K135" s="490"/>
      <c r="L135" s="490"/>
      <c r="M135" s="490"/>
      <c r="N135" s="490"/>
      <c r="O135" s="490"/>
      <c r="P135" s="490"/>
    </row>
    <row r="136" spans="1:16" ht="15.6">
      <c r="A136" s="490"/>
      <c r="B136" s="490"/>
      <c r="C136" s="490"/>
      <c r="D136" s="490"/>
      <c r="E136" s="490"/>
      <c r="F136" s="490"/>
      <c r="G136" s="490"/>
      <c r="H136" s="490"/>
      <c r="I136" s="490"/>
      <c r="J136" s="490"/>
      <c r="K136" s="490"/>
      <c r="L136" s="490"/>
      <c r="M136" s="490"/>
      <c r="N136" s="490"/>
      <c r="O136" s="490"/>
      <c r="P136" s="490"/>
    </row>
  </sheetData>
  <mergeCells count="3">
    <mergeCell ref="A11:A12"/>
    <mergeCell ref="A53:A54"/>
    <mergeCell ref="A95:A96"/>
  </mergeCells>
  <hyperlinks>
    <hyperlink ref="L8" location="Contents!A1" display="back to contents" xr:uid="{ED6B114D-454A-40FF-AEB0-F912CD719635}"/>
    <hyperlink ref="L50" location="Contents!A1" display="back to contents" xr:uid="{3E9A1539-350E-44D9-AAC5-069BA81E6414}"/>
    <hyperlink ref="L92" location="Contents!A1" display="back to contents" xr:uid="{EFA579F2-BB8C-4DEE-BDCD-7FDCBB01D3B4}"/>
    <hyperlink ref="A45" r:id="rId1" display="NRS Small Area Population Estimates-mid 2022" xr:uid="{530705D4-3B76-4E3F-B5EF-9F21EF8A6AFC}"/>
    <hyperlink ref="A87" r:id="rId2" display="NRS Small Area Population Estimates-mid 2022" xr:uid="{D3D75D2E-061E-4512-90D6-8F34C051C3AD}"/>
    <hyperlink ref="A129" r:id="rId3" display="NRS Small Area Population Estimates-mid 2022" xr:uid="{84AAE40F-789A-4CD2-A81D-9B80CB6FB211}"/>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Q1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22B4-0143-4402-9AAC-3DA18C4B1BA3}">
  <sheetPr>
    <pageSetUpPr autoPageBreaks="0"/>
  </sheetPr>
  <dimension ref="A1:X223"/>
  <sheetViews>
    <sheetView showGridLines="0" topLeftCell="G66" zoomScaleNormal="100" workbookViewId="0">
      <selection activeCell="O72" sqref="O72"/>
    </sheetView>
  </sheetViews>
  <sheetFormatPr defaultRowHeight="14.4"/>
  <cols>
    <col min="1" max="1" width="35.6640625" customWidth="1"/>
    <col min="2" max="15" width="12.6640625" customWidth="1"/>
  </cols>
  <sheetData>
    <row r="1" spans="1:15" ht="19.95" customHeight="1">
      <c r="A1" s="172" t="s">
        <v>872</v>
      </c>
      <c r="B1" s="172"/>
      <c r="C1" s="172"/>
      <c r="D1" s="172"/>
      <c r="E1" s="172"/>
      <c r="F1" s="172"/>
      <c r="G1" s="172"/>
      <c r="H1" s="172"/>
      <c r="I1" s="172"/>
      <c r="J1" s="172"/>
      <c r="K1" s="172"/>
      <c r="L1" s="172"/>
      <c r="M1" s="172"/>
      <c r="N1" s="172"/>
      <c r="O1" s="172"/>
    </row>
    <row r="2" spans="1:15" ht="19.95" customHeight="1">
      <c r="A2" s="172" t="s">
        <v>407</v>
      </c>
      <c r="B2" s="172"/>
      <c r="C2" s="172"/>
      <c r="D2" s="962"/>
      <c r="E2" s="172"/>
      <c r="F2" s="172"/>
      <c r="G2" s="172"/>
      <c r="H2" s="172"/>
      <c r="I2" s="172"/>
      <c r="J2" s="172"/>
      <c r="K2" s="172"/>
      <c r="L2" s="172"/>
      <c r="M2" s="172"/>
      <c r="N2" s="172"/>
      <c r="O2" s="172"/>
    </row>
    <row r="3" spans="1:15" ht="19.95" customHeight="1">
      <c r="A3" s="172"/>
      <c r="B3" s="172"/>
      <c r="C3" s="172"/>
      <c r="D3" s="172"/>
      <c r="E3" s="172"/>
      <c r="F3" s="172"/>
      <c r="G3" s="172"/>
      <c r="H3" s="172"/>
      <c r="I3" s="172"/>
      <c r="J3" s="172"/>
      <c r="K3" s="172"/>
      <c r="L3" s="172"/>
      <c r="M3" s="172"/>
      <c r="N3" s="172"/>
      <c r="O3" s="172"/>
    </row>
    <row r="4" spans="1:15" ht="19.95" customHeight="1">
      <c r="A4" s="946" t="s">
        <v>399</v>
      </c>
      <c r="B4" s="361"/>
      <c r="C4" s="361"/>
      <c r="D4" s="361"/>
      <c r="E4" s="361"/>
      <c r="F4" s="361"/>
      <c r="G4" s="361"/>
      <c r="H4" s="361"/>
      <c r="I4" s="361"/>
      <c r="J4" s="361"/>
      <c r="K4" s="361"/>
      <c r="L4" s="361"/>
      <c r="M4" s="361"/>
      <c r="N4" s="361"/>
      <c r="O4" s="437"/>
    </row>
    <row r="5" spans="1:15" ht="19.95" customHeight="1">
      <c r="A5" s="946" t="s">
        <v>400</v>
      </c>
      <c r="B5" s="361"/>
      <c r="C5" s="361"/>
      <c r="D5" s="361"/>
      <c r="E5" s="361"/>
      <c r="F5" s="361"/>
      <c r="G5" s="361"/>
      <c r="H5" s="361"/>
      <c r="I5" s="361"/>
      <c r="J5" s="361"/>
      <c r="K5" s="361"/>
      <c r="L5" s="361"/>
      <c r="M5" s="361"/>
      <c r="N5" s="361"/>
      <c r="O5" s="437"/>
    </row>
    <row r="6" spans="1:15" ht="19.95" customHeight="1">
      <c r="A6" s="946" t="s">
        <v>401</v>
      </c>
      <c r="B6" s="361"/>
      <c r="C6" s="361"/>
      <c r="D6" s="361"/>
      <c r="E6" s="361"/>
      <c r="F6" s="361"/>
      <c r="G6" s="361"/>
      <c r="H6" s="361"/>
      <c r="I6" s="361"/>
      <c r="J6" s="361"/>
      <c r="K6" s="361"/>
      <c r="L6" s="361"/>
      <c r="M6" s="361"/>
      <c r="N6" s="361"/>
      <c r="O6" s="437"/>
    </row>
    <row r="7" spans="1:15">
      <c r="A7" s="32"/>
      <c r="B7" s="32"/>
      <c r="C7" s="32"/>
      <c r="D7" s="32"/>
      <c r="E7" s="32"/>
      <c r="F7" s="32"/>
      <c r="G7" s="32"/>
      <c r="H7" s="32"/>
      <c r="I7" s="32"/>
      <c r="J7" s="32"/>
      <c r="K7" s="32"/>
      <c r="L7" s="32"/>
      <c r="M7" s="32"/>
      <c r="N7" s="32"/>
      <c r="O7" s="32"/>
    </row>
    <row r="8" spans="1:15" ht="19.95" customHeight="1">
      <c r="A8" s="362" t="s">
        <v>408</v>
      </c>
      <c r="B8" s="362"/>
      <c r="C8" s="362"/>
      <c r="D8" s="362"/>
      <c r="E8" s="83"/>
      <c r="F8" s="83"/>
      <c r="G8" s="83"/>
      <c r="H8" s="363"/>
      <c r="I8" s="40"/>
      <c r="J8" s="492" t="s">
        <v>187</v>
      </c>
      <c r="K8" s="80"/>
      <c r="L8" s="350"/>
      <c r="M8" s="32"/>
      <c r="N8" s="32"/>
      <c r="O8" s="350"/>
    </row>
    <row r="9" spans="1:15" ht="19.95" customHeight="1">
      <c r="A9" s="32"/>
      <c r="B9" s="32"/>
      <c r="C9" s="32"/>
      <c r="D9" s="32"/>
      <c r="E9" s="32"/>
      <c r="F9" s="32"/>
      <c r="G9" s="32"/>
      <c r="H9" s="32"/>
      <c r="I9" s="32"/>
      <c r="J9" s="32"/>
      <c r="K9" s="32"/>
      <c r="L9" s="32"/>
      <c r="M9" s="32"/>
      <c r="N9" s="32"/>
      <c r="O9" s="32"/>
    </row>
    <row r="10" spans="1:15" ht="19.95" customHeight="1">
      <c r="A10" s="32"/>
      <c r="B10" s="80"/>
      <c r="C10" s="80"/>
      <c r="D10" s="365" t="s">
        <v>314</v>
      </c>
      <c r="E10" s="366"/>
      <c r="F10" s="366"/>
      <c r="G10" s="366"/>
      <c r="H10" s="366"/>
      <c r="I10" s="366"/>
      <c r="J10" s="398" t="s">
        <v>315</v>
      </c>
      <c r="K10" s="445"/>
      <c r="L10" s="445"/>
      <c r="M10" s="445"/>
      <c r="N10" s="445"/>
      <c r="O10" s="446"/>
    </row>
    <row r="11" spans="1:15" ht="19.95" customHeight="1">
      <c r="A11" s="197" t="s">
        <v>313</v>
      </c>
      <c r="B11" s="277" t="s">
        <v>38</v>
      </c>
      <c r="C11" s="278"/>
      <c r="D11" s="401" t="s">
        <v>39</v>
      </c>
      <c r="E11" s="367"/>
      <c r="F11" s="367" t="s">
        <v>40</v>
      </c>
      <c r="G11" s="367"/>
      <c r="H11" s="367" t="s">
        <v>43</v>
      </c>
      <c r="I11" s="367"/>
      <c r="J11" s="397" t="s">
        <v>120</v>
      </c>
      <c r="K11" s="397"/>
      <c r="L11" s="397" t="s">
        <v>121</v>
      </c>
      <c r="M11" s="397"/>
      <c r="N11" s="397" t="s">
        <v>43</v>
      </c>
      <c r="O11" s="397"/>
    </row>
    <row r="12" spans="1:15" ht="19.95" customHeight="1">
      <c r="A12" s="447"/>
      <c r="B12" s="430"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420" t="s">
        <v>258</v>
      </c>
      <c r="B13" s="194">
        <v>13575</v>
      </c>
      <c r="C13" s="369">
        <v>1</v>
      </c>
      <c r="D13" s="194">
        <v>2669</v>
      </c>
      <c r="E13" s="369">
        <v>0.19661141804788212</v>
      </c>
      <c r="F13" s="194">
        <v>8558</v>
      </c>
      <c r="G13" s="369">
        <v>0.63042357274401473</v>
      </c>
      <c r="H13" s="194">
        <v>2348</v>
      </c>
      <c r="I13" s="369">
        <v>0.17296500920810312</v>
      </c>
      <c r="J13" s="356">
        <v>2357</v>
      </c>
      <c r="K13" s="370">
        <v>0.1736279926335175</v>
      </c>
      <c r="L13" s="356">
        <v>8870</v>
      </c>
      <c r="M13" s="370">
        <v>0.65340699815837933</v>
      </c>
      <c r="N13" s="356">
        <v>2348</v>
      </c>
      <c r="O13" s="370">
        <v>0.17296500920810312</v>
      </c>
    </row>
    <row r="14" spans="1:15" ht="19.95" customHeight="1">
      <c r="A14" s="185" t="s">
        <v>259</v>
      </c>
      <c r="B14" s="194">
        <v>9167</v>
      </c>
      <c r="C14" s="369">
        <v>1</v>
      </c>
      <c r="D14" s="194">
        <v>1983</v>
      </c>
      <c r="E14" s="369">
        <v>0.21631940656703394</v>
      </c>
      <c r="F14" s="194">
        <v>5960</v>
      </c>
      <c r="G14" s="369">
        <v>0.65015817606632487</v>
      </c>
      <c r="H14" s="194">
        <v>1224</v>
      </c>
      <c r="I14" s="369">
        <v>0.13352241736664122</v>
      </c>
      <c r="J14" s="356">
        <v>1736</v>
      </c>
      <c r="K14" s="370">
        <v>0.18937493182066106</v>
      </c>
      <c r="L14" s="356">
        <v>6207</v>
      </c>
      <c r="M14" s="370">
        <v>0.67710265081269772</v>
      </c>
      <c r="N14" s="356">
        <v>1224</v>
      </c>
      <c r="O14" s="370">
        <v>0.13352241736664122</v>
      </c>
    </row>
    <row r="15" spans="1:15" ht="19.95" customHeight="1">
      <c r="A15" s="185" t="s">
        <v>260</v>
      </c>
      <c r="B15" s="194">
        <v>16992</v>
      </c>
      <c r="C15" s="369">
        <v>1</v>
      </c>
      <c r="D15" s="194">
        <v>3192</v>
      </c>
      <c r="E15" s="369">
        <v>0.18785310734463276</v>
      </c>
      <c r="F15" s="194">
        <v>10607</v>
      </c>
      <c r="G15" s="369">
        <v>0.624234934086629</v>
      </c>
      <c r="H15" s="194">
        <v>3193</v>
      </c>
      <c r="I15" s="369">
        <v>0.18791195856873824</v>
      </c>
      <c r="J15" s="356">
        <v>2850</v>
      </c>
      <c r="K15" s="370">
        <v>0.16772598870056496</v>
      </c>
      <c r="L15" s="356">
        <v>10949</v>
      </c>
      <c r="M15" s="370">
        <v>0.6443620527306968</v>
      </c>
      <c r="N15" s="356">
        <v>3193</v>
      </c>
      <c r="O15" s="370">
        <v>0.18791195856873824</v>
      </c>
    </row>
    <row r="16" spans="1:15" ht="19.95" customHeight="1">
      <c r="A16" s="185" t="s">
        <v>261</v>
      </c>
      <c r="B16" s="194">
        <v>7356</v>
      </c>
      <c r="C16" s="369">
        <v>1</v>
      </c>
      <c r="D16" s="194">
        <v>1517</v>
      </c>
      <c r="E16" s="369">
        <v>0.20622620989668297</v>
      </c>
      <c r="F16" s="194">
        <v>4625</v>
      </c>
      <c r="G16" s="369">
        <v>0.62873844480696028</v>
      </c>
      <c r="H16" s="194">
        <v>1214</v>
      </c>
      <c r="I16" s="369">
        <v>0.16503534529635672</v>
      </c>
      <c r="J16" s="356">
        <v>1356</v>
      </c>
      <c r="K16" s="370">
        <v>0.18433931484502447</v>
      </c>
      <c r="L16" s="356">
        <v>4786</v>
      </c>
      <c r="M16" s="370">
        <v>0.65062533985861881</v>
      </c>
      <c r="N16" s="356">
        <v>1214</v>
      </c>
      <c r="O16" s="370">
        <v>0.16503534529635672</v>
      </c>
    </row>
    <row r="17" spans="1:15" ht="19.95" customHeight="1">
      <c r="A17" s="185" t="s">
        <v>262</v>
      </c>
      <c r="B17" s="194">
        <v>6811</v>
      </c>
      <c r="C17" s="369">
        <v>1</v>
      </c>
      <c r="D17" s="194">
        <v>1179</v>
      </c>
      <c r="E17" s="369">
        <v>0.17310233445896345</v>
      </c>
      <c r="F17" s="194">
        <v>4358</v>
      </c>
      <c r="G17" s="369">
        <v>0.63984730582880633</v>
      </c>
      <c r="H17" s="194">
        <v>1274</v>
      </c>
      <c r="I17" s="369">
        <v>0.18705035971223022</v>
      </c>
      <c r="J17" s="356">
        <v>1044</v>
      </c>
      <c r="K17" s="370">
        <v>0.15328145646747907</v>
      </c>
      <c r="L17" s="356">
        <v>4493</v>
      </c>
      <c r="M17" s="370">
        <v>0.65966818382029069</v>
      </c>
      <c r="N17" s="356">
        <v>1274</v>
      </c>
      <c r="O17" s="370">
        <v>0.18705035971223022</v>
      </c>
    </row>
    <row r="18" spans="1:15" ht="19.95" customHeight="1">
      <c r="A18" s="185" t="s">
        <v>263</v>
      </c>
      <c r="B18" s="438">
        <v>3357</v>
      </c>
      <c r="C18" s="439">
        <v>1</v>
      </c>
      <c r="D18" s="438">
        <v>741</v>
      </c>
      <c r="E18" s="439">
        <v>0.22073279714030383</v>
      </c>
      <c r="F18" s="438">
        <v>2068</v>
      </c>
      <c r="G18" s="439">
        <v>0.61602621388144174</v>
      </c>
      <c r="H18" s="438">
        <v>548</v>
      </c>
      <c r="I18" s="439">
        <v>0.1632409889782544</v>
      </c>
      <c r="J18" s="356">
        <v>659</v>
      </c>
      <c r="K18" s="370">
        <v>0.19630622579684243</v>
      </c>
      <c r="L18" s="356">
        <v>2150</v>
      </c>
      <c r="M18" s="370">
        <v>0.64045278522490323</v>
      </c>
      <c r="N18" s="356">
        <v>548</v>
      </c>
      <c r="O18" s="370">
        <v>0.1632409889782544</v>
      </c>
    </row>
    <row r="19" spans="1:15" ht="19.95" customHeight="1">
      <c r="A19" s="185" t="s">
        <v>264</v>
      </c>
      <c r="B19" s="438">
        <v>5156</v>
      </c>
      <c r="C19" s="439">
        <v>1</v>
      </c>
      <c r="D19" s="438">
        <v>955</v>
      </c>
      <c r="E19" s="439">
        <v>0.18522110162916991</v>
      </c>
      <c r="F19" s="438">
        <v>3303</v>
      </c>
      <c r="G19" s="439">
        <v>0.64061287820015511</v>
      </c>
      <c r="H19" s="438">
        <v>898</v>
      </c>
      <c r="I19" s="439">
        <v>0.17416602017067495</v>
      </c>
      <c r="J19" s="356">
        <v>849</v>
      </c>
      <c r="K19" s="370">
        <v>0.16466252909231963</v>
      </c>
      <c r="L19" s="356">
        <v>3409</v>
      </c>
      <c r="M19" s="370">
        <v>0.66117145073700545</v>
      </c>
      <c r="N19" s="356">
        <v>898</v>
      </c>
      <c r="O19" s="370">
        <v>0.17416602017067495</v>
      </c>
    </row>
    <row r="20" spans="1:15" ht="19.95" customHeight="1">
      <c r="A20" s="185" t="s">
        <v>265</v>
      </c>
      <c r="B20" s="438">
        <v>13263</v>
      </c>
      <c r="C20" s="439">
        <v>1</v>
      </c>
      <c r="D20" s="438">
        <v>1546</v>
      </c>
      <c r="E20" s="439">
        <v>0.11656487974063183</v>
      </c>
      <c r="F20" s="438">
        <v>9948</v>
      </c>
      <c r="G20" s="439">
        <v>0.75005654829224155</v>
      </c>
      <c r="H20" s="438">
        <v>1769</v>
      </c>
      <c r="I20" s="439">
        <v>0.1333785719671266</v>
      </c>
      <c r="J20" s="356">
        <v>1407</v>
      </c>
      <c r="K20" s="370">
        <v>0.1060845962451934</v>
      </c>
      <c r="L20" s="356">
        <v>10087</v>
      </c>
      <c r="M20" s="370">
        <v>0.76053683178768006</v>
      </c>
      <c r="N20" s="356">
        <v>1769</v>
      </c>
      <c r="O20" s="370">
        <v>0.1333785719671266</v>
      </c>
    </row>
    <row r="21" spans="1:15" ht="19.95" customHeight="1">
      <c r="A21" s="185" t="s">
        <v>266</v>
      </c>
      <c r="B21" s="438">
        <v>18405</v>
      </c>
      <c r="C21" s="439">
        <v>1</v>
      </c>
      <c r="D21" s="438">
        <v>2620</v>
      </c>
      <c r="E21" s="439">
        <v>0.14235262157022549</v>
      </c>
      <c r="F21" s="438">
        <v>13987</v>
      </c>
      <c r="G21" s="439">
        <v>0.75995653355066561</v>
      </c>
      <c r="H21" s="438">
        <v>1798</v>
      </c>
      <c r="I21" s="439">
        <v>9.7690844879108937E-2</v>
      </c>
      <c r="J21" s="356">
        <v>2358</v>
      </c>
      <c r="K21" s="370">
        <v>0.12811735941320293</v>
      </c>
      <c r="L21" s="356">
        <v>14249</v>
      </c>
      <c r="M21" s="370">
        <v>0.77419179570768815</v>
      </c>
      <c r="N21" s="356">
        <v>1798</v>
      </c>
      <c r="O21" s="370">
        <v>9.7690844879108937E-2</v>
      </c>
    </row>
    <row r="22" spans="1:15" ht="19.95" customHeight="1">
      <c r="A22" s="185" t="s">
        <v>267</v>
      </c>
      <c r="B22" s="438">
        <v>797</v>
      </c>
      <c r="C22" s="439">
        <v>1</v>
      </c>
      <c r="D22" s="438">
        <v>151</v>
      </c>
      <c r="E22" s="439">
        <v>0.18946047678795483</v>
      </c>
      <c r="F22" s="438">
        <v>441</v>
      </c>
      <c r="G22" s="439">
        <v>0.55332496863237135</v>
      </c>
      <c r="H22" s="438">
        <v>205</v>
      </c>
      <c r="I22" s="439">
        <v>0.25721455457967379</v>
      </c>
      <c r="J22" s="356">
        <v>133</v>
      </c>
      <c r="K22" s="370">
        <v>0.16687578419071519</v>
      </c>
      <c r="L22" s="356">
        <v>459</v>
      </c>
      <c r="M22" s="370">
        <v>0.57590966122961107</v>
      </c>
      <c r="N22" s="356">
        <v>205</v>
      </c>
      <c r="O22" s="370">
        <v>0.25721455457967379</v>
      </c>
    </row>
    <row r="23" spans="1:15" ht="19.95" customHeight="1">
      <c r="A23" s="185" t="s">
        <v>268</v>
      </c>
      <c r="B23" s="438">
        <v>16645</v>
      </c>
      <c r="C23" s="439">
        <v>1</v>
      </c>
      <c r="D23" s="438">
        <v>3607</v>
      </c>
      <c r="E23" s="439">
        <v>0.21670171222589366</v>
      </c>
      <c r="F23" s="438">
        <v>10521</v>
      </c>
      <c r="G23" s="439">
        <v>0.63208170621808346</v>
      </c>
      <c r="H23" s="438">
        <v>2517</v>
      </c>
      <c r="I23" s="439">
        <v>0.15121658155602283</v>
      </c>
      <c r="J23" s="356">
        <v>3228</v>
      </c>
      <c r="K23" s="370">
        <v>0.19393211174526884</v>
      </c>
      <c r="L23" s="356">
        <v>10900</v>
      </c>
      <c r="M23" s="370">
        <v>0.65485130669870828</v>
      </c>
      <c r="N23" s="356">
        <v>2517</v>
      </c>
      <c r="O23" s="370">
        <v>0.15121658155602283</v>
      </c>
    </row>
    <row r="24" spans="1:15" ht="19.95" customHeight="1">
      <c r="A24" s="185" t="s">
        <v>269</v>
      </c>
      <c r="B24" s="438">
        <v>6487</v>
      </c>
      <c r="C24" s="439">
        <v>1</v>
      </c>
      <c r="D24" s="438">
        <v>1007</v>
      </c>
      <c r="E24" s="439">
        <v>0.15523354401109912</v>
      </c>
      <c r="F24" s="438">
        <v>3973</v>
      </c>
      <c r="G24" s="439">
        <v>0.6124556805919531</v>
      </c>
      <c r="H24" s="438">
        <v>1507</v>
      </c>
      <c r="I24" s="439">
        <v>0.23231077539694775</v>
      </c>
      <c r="J24" s="356">
        <v>897</v>
      </c>
      <c r="K24" s="370">
        <v>0.13827655310621242</v>
      </c>
      <c r="L24" s="356">
        <v>4083</v>
      </c>
      <c r="M24" s="370">
        <v>0.62941267149683988</v>
      </c>
      <c r="N24" s="356">
        <v>1507</v>
      </c>
      <c r="O24" s="370">
        <v>0.23231077539694775</v>
      </c>
    </row>
    <row r="25" spans="1:15" ht="19.95" customHeight="1">
      <c r="A25" s="185" t="s">
        <v>270</v>
      </c>
      <c r="B25" s="438">
        <v>22845</v>
      </c>
      <c r="C25" s="439">
        <v>1</v>
      </c>
      <c r="D25" s="438">
        <v>1400</v>
      </c>
      <c r="E25" s="439">
        <v>6.1282556358065225E-2</v>
      </c>
      <c r="F25" s="438">
        <v>20098</v>
      </c>
      <c r="G25" s="439">
        <v>0.87975486977456774</v>
      </c>
      <c r="H25" s="438">
        <v>1347</v>
      </c>
      <c r="I25" s="439">
        <v>5.8962573867367037E-2</v>
      </c>
      <c r="J25" s="356">
        <v>1236</v>
      </c>
      <c r="K25" s="370">
        <v>5.4103742613263298E-2</v>
      </c>
      <c r="L25" s="356">
        <v>20262</v>
      </c>
      <c r="M25" s="370">
        <v>0.88693368351936963</v>
      </c>
      <c r="N25" s="356">
        <v>1347</v>
      </c>
      <c r="O25" s="370">
        <v>5.8962573867367037E-2</v>
      </c>
    </row>
    <row r="26" spans="1:15" ht="19.95" customHeight="1">
      <c r="A26" s="185" t="s">
        <v>271</v>
      </c>
      <c r="B26" s="438">
        <v>4624</v>
      </c>
      <c r="C26" s="439">
        <v>1</v>
      </c>
      <c r="D26" s="438">
        <v>1038</v>
      </c>
      <c r="E26" s="439">
        <v>0.22448096885813149</v>
      </c>
      <c r="F26" s="438">
        <v>2895</v>
      </c>
      <c r="G26" s="439">
        <v>0.62608131487889274</v>
      </c>
      <c r="H26" s="438">
        <v>691</v>
      </c>
      <c r="I26" s="439">
        <v>0.14943771626297578</v>
      </c>
      <c r="J26" s="356">
        <v>896</v>
      </c>
      <c r="K26" s="370">
        <v>0.19377162629757785</v>
      </c>
      <c r="L26" s="356">
        <v>3037</v>
      </c>
      <c r="M26" s="370">
        <v>0.65679065743944631</v>
      </c>
      <c r="N26" s="356">
        <v>691</v>
      </c>
      <c r="O26" s="370">
        <v>0.14943771626297578</v>
      </c>
    </row>
    <row r="27" spans="1:15" ht="19.95" customHeight="1">
      <c r="A27" s="185" t="s">
        <v>272</v>
      </c>
      <c r="B27" s="438">
        <v>5106</v>
      </c>
      <c r="C27" s="439">
        <v>1</v>
      </c>
      <c r="D27" s="438">
        <v>995</v>
      </c>
      <c r="E27" s="439">
        <v>0.19486878182530357</v>
      </c>
      <c r="F27" s="438">
        <v>3301</v>
      </c>
      <c r="G27" s="439">
        <v>0.64649432040736388</v>
      </c>
      <c r="H27" s="438">
        <v>810</v>
      </c>
      <c r="I27" s="439">
        <v>0.15863689776733256</v>
      </c>
      <c r="J27" s="356">
        <v>892</v>
      </c>
      <c r="K27" s="370">
        <v>0.17469643556600079</v>
      </c>
      <c r="L27" s="356">
        <v>3404</v>
      </c>
      <c r="M27" s="370">
        <v>0.66666666666666663</v>
      </c>
      <c r="N27" s="356">
        <v>810</v>
      </c>
      <c r="O27" s="370">
        <v>0.15863689776733256</v>
      </c>
    </row>
    <row r="28" spans="1:15" ht="19.95" customHeight="1">
      <c r="A28" s="185" t="s">
        <v>273</v>
      </c>
      <c r="B28" s="438">
        <v>7071</v>
      </c>
      <c r="C28" s="439">
        <v>1</v>
      </c>
      <c r="D28" s="438">
        <v>1139</v>
      </c>
      <c r="E28" s="439">
        <v>0.16108046952340546</v>
      </c>
      <c r="F28" s="438">
        <v>4238</v>
      </c>
      <c r="G28" s="439">
        <v>0.59934945552255692</v>
      </c>
      <c r="H28" s="438">
        <v>1694</v>
      </c>
      <c r="I28" s="439">
        <v>0.23957007495403762</v>
      </c>
      <c r="J28" s="356">
        <v>1020</v>
      </c>
      <c r="K28" s="370">
        <v>0.14425116673737803</v>
      </c>
      <c r="L28" s="356">
        <v>4357</v>
      </c>
      <c r="M28" s="370">
        <v>0.61617875830858437</v>
      </c>
      <c r="N28" s="356">
        <v>1694</v>
      </c>
      <c r="O28" s="370">
        <v>0.23957007495403762</v>
      </c>
    </row>
    <row r="29" spans="1:15" ht="19.95" customHeight="1">
      <c r="A29" s="185" t="s">
        <v>231</v>
      </c>
      <c r="B29" s="438">
        <v>9995</v>
      </c>
      <c r="C29" s="439">
        <v>1</v>
      </c>
      <c r="D29" s="438">
        <v>942</v>
      </c>
      <c r="E29" s="439">
        <v>9.4247123561780888E-2</v>
      </c>
      <c r="F29" s="438">
        <v>8102</v>
      </c>
      <c r="G29" s="439">
        <v>0.81060530265132569</v>
      </c>
      <c r="H29" s="438">
        <v>951</v>
      </c>
      <c r="I29" s="439">
        <v>9.5147573786893452E-2</v>
      </c>
      <c r="J29" s="356">
        <v>850</v>
      </c>
      <c r="K29" s="370">
        <v>8.5042521260630319E-2</v>
      </c>
      <c r="L29" s="356">
        <v>8194</v>
      </c>
      <c r="M29" s="370">
        <v>0.81980990495247619</v>
      </c>
      <c r="N29" s="356">
        <v>951</v>
      </c>
      <c r="O29" s="370">
        <v>9.5147573786893452E-2</v>
      </c>
    </row>
    <row r="30" spans="1:15" ht="19.95" customHeight="1">
      <c r="A30" s="185" t="s">
        <v>274</v>
      </c>
      <c r="B30" s="438">
        <v>12017</v>
      </c>
      <c r="C30" s="439">
        <v>1</v>
      </c>
      <c r="D30" s="438">
        <v>3073</v>
      </c>
      <c r="E30" s="439">
        <v>0.2557210618290755</v>
      </c>
      <c r="F30" s="438">
        <v>7522</v>
      </c>
      <c r="G30" s="439">
        <v>0.625946575684447</v>
      </c>
      <c r="H30" s="438">
        <v>1422</v>
      </c>
      <c r="I30" s="439">
        <v>0.11833236248647749</v>
      </c>
      <c r="J30" s="356">
        <v>2721</v>
      </c>
      <c r="K30" s="370">
        <v>0.22642922526420903</v>
      </c>
      <c r="L30" s="356">
        <v>7874</v>
      </c>
      <c r="M30" s="370">
        <v>0.65523841224931345</v>
      </c>
      <c r="N30" s="356">
        <v>1422</v>
      </c>
      <c r="O30" s="370">
        <v>0.11833236248647749</v>
      </c>
    </row>
    <row r="31" spans="1:15" ht="19.95" customHeight="1">
      <c r="A31" s="185" t="s">
        <v>275</v>
      </c>
      <c r="B31" s="438">
        <v>9071</v>
      </c>
      <c r="C31" s="439">
        <v>1</v>
      </c>
      <c r="D31" s="438">
        <v>2035</v>
      </c>
      <c r="E31" s="439">
        <v>0.22434130746334471</v>
      </c>
      <c r="F31" s="438">
        <v>5850</v>
      </c>
      <c r="G31" s="439">
        <v>0.64491235806416047</v>
      </c>
      <c r="H31" s="438">
        <v>1186</v>
      </c>
      <c r="I31" s="439">
        <v>0.13074633447249476</v>
      </c>
      <c r="J31" s="356">
        <v>1818</v>
      </c>
      <c r="K31" s="370">
        <v>0.20041891742916987</v>
      </c>
      <c r="L31" s="356">
        <v>6067</v>
      </c>
      <c r="M31" s="370">
        <v>0.66883474809833532</v>
      </c>
      <c r="N31" s="356">
        <v>1186</v>
      </c>
      <c r="O31" s="370">
        <v>0.13074633447249476</v>
      </c>
    </row>
    <row r="32" spans="1:15" ht="19.95" customHeight="1">
      <c r="A32" s="185" t="s">
        <v>276</v>
      </c>
      <c r="B32" s="438">
        <v>12023</v>
      </c>
      <c r="C32" s="439">
        <v>1</v>
      </c>
      <c r="D32" s="438">
        <v>2655</v>
      </c>
      <c r="E32" s="439">
        <v>0.22082674873159777</v>
      </c>
      <c r="F32" s="438">
        <v>8402</v>
      </c>
      <c r="G32" s="439">
        <v>0.69882724777509775</v>
      </c>
      <c r="H32" s="438">
        <v>966</v>
      </c>
      <c r="I32" s="439">
        <v>8.0346003493304494E-2</v>
      </c>
      <c r="J32" s="356">
        <v>2349</v>
      </c>
      <c r="K32" s="370">
        <v>0.1953755302337187</v>
      </c>
      <c r="L32" s="356">
        <v>8708</v>
      </c>
      <c r="M32" s="370">
        <v>0.72427846627297676</v>
      </c>
      <c r="N32" s="356">
        <v>966</v>
      </c>
      <c r="O32" s="370">
        <v>8.0346003493304494E-2</v>
      </c>
    </row>
    <row r="33" spans="1:15" ht="19.95" customHeight="1">
      <c r="A33" s="185" t="s">
        <v>277</v>
      </c>
      <c r="B33" s="438">
        <v>12497</v>
      </c>
      <c r="C33" s="439">
        <v>1</v>
      </c>
      <c r="D33" s="438">
        <v>2141</v>
      </c>
      <c r="E33" s="439">
        <v>0.17132111706809636</v>
      </c>
      <c r="F33" s="438">
        <v>8972</v>
      </c>
      <c r="G33" s="439">
        <v>0.71793230375290074</v>
      </c>
      <c r="H33" s="438">
        <v>1384</v>
      </c>
      <c r="I33" s="439">
        <v>0.11074657917900296</v>
      </c>
      <c r="J33" s="356">
        <v>1961</v>
      </c>
      <c r="K33" s="370">
        <v>0.15691766023845724</v>
      </c>
      <c r="L33" s="356">
        <v>9152</v>
      </c>
      <c r="M33" s="370">
        <v>0.7323357605825398</v>
      </c>
      <c r="N33" s="356">
        <v>1384</v>
      </c>
      <c r="O33" s="370">
        <v>0.11074657917900296</v>
      </c>
    </row>
    <row r="34" spans="1:15" ht="19.95" customHeight="1">
      <c r="A34" s="185" t="s">
        <v>278</v>
      </c>
      <c r="B34" s="438">
        <v>13505</v>
      </c>
      <c r="C34" s="439">
        <v>1</v>
      </c>
      <c r="D34" s="438">
        <v>2556</v>
      </c>
      <c r="E34" s="439">
        <v>0.18926323583857829</v>
      </c>
      <c r="F34" s="438">
        <v>9075</v>
      </c>
      <c r="G34" s="439">
        <v>0.67197334320621993</v>
      </c>
      <c r="H34" s="438">
        <v>1874</v>
      </c>
      <c r="I34" s="439">
        <v>0.13876342095520178</v>
      </c>
      <c r="J34" s="356">
        <v>2268</v>
      </c>
      <c r="K34" s="370">
        <v>0.16793780081451315</v>
      </c>
      <c r="L34" s="356">
        <v>9363</v>
      </c>
      <c r="M34" s="370">
        <v>0.69329877823028507</v>
      </c>
      <c r="N34" s="356">
        <v>1874</v>
      </c>
      <c r="O34" s="370">
        <v>0.13876342095520178</v>
      </c>
    </row>
    <row r="35" spans="1:15" ht="19.95" customHeight="1">
      <c r="A35" s="185" t="s">
        <v>279</v>
      </c>
      <c r="B35" s="438">
        <v>5355</v>
      </c>
      <c r="C35" s="439">
        <v>1</v>
      </c>
      <c r="D35" s="438">
        <v>1058</v>
      </c>
      <c r="E35" s="439">
        <v>0.19757236227824462</v>
      </c>
      <c r="F35" s="438">
        <v>3459</v>
      </c>
      <c r="G35" s="439">
        <v>0.64593837535014009</v>
      </c>
      <c r="H35" s="438">
        <v>838</v>
      </c>
      <c r="I35" s="439">
        <v>0.15648926237161531</v>
      </c>
      <c r="J35" s="356">
        <v>945</v>
      </c>
      <c r="K35" s="370">
        <v>0.17647058823529413</v>
      </c>
      <c r="L35" s="356">
        <v>3572</v>
      </c>
      <c r="M35" s="370">
        <v>0.66704014939309053</v>
      </c>
      <c r="N35" s="356">
        <v>838</v>
      </c>
      <c r="O35" s="370">
        <v>0.15648926237161531</v>
      </c>
    </row>
    <row r="36" spans="1:15" ht="19.95" customHeight="1">
      <c r="A36" s="185" t="s">
        <v>280</v>
      </c>
      <c r="B36" s="438">
        <v>19017</v>
      </c>
      <c r="C36" s="439">
        <v>1</v>
      </c>
      <c r="D36" s="438">
        <v>2055</v>
      </c>
      <c r="E36" s="439">
        <v>0.10806120839249093</v>
      </c>
      <c r="F36" s="438">
        <v>15342</v>
      </c>
      <c r="G36" s="439">
        <v>0.8067518536046695</v>
      </c>
      <c r="H36" s="438">
        <v>1620</v>
      </c>
      <c r="I36" s="439">
        <v>8.5186938002839566E-2</v>
      </c>
      <c r="J36" s="356">
        <v>1842</v>
      </c>
      <c r="K36" s="370">
        <v>9.6860703581006471E-2</v>
      </c>
      <c r="L36" s="356">
        <v>15555</v>
      </c>
      <c r="M36" s="370">
        <v>0.81795235841615399</v>
      </c>
      <c r="N36" s="356">
        <v>1620</v>
      </c>
      <c r="O36" s="370">
        <v>8.5186938002839566E-2</v>
      </c>
    </row>
    <row r="37" spans="1:15" ht="19.95" customHeight="1">
      <c r="A37" s="185" t="s">
        <v>281</v>
      </c>
      <c r="B37" s="438">
        <v>21293</v>
      </c>
      <c r="C37" s="439">
        <v>1</v>
      </c>
      <c r="D37" s="438">
        <v>2089</v>
      </c>
      <c r="E37" s="439">
        <v>9.8107359226036722E-2</v>
      </c>
      <c r="F37" s="438">
        <v>16237</v>
      </c>
      <c r="G37" s="439">
        <v>0.76255107312262249</v>
      </c>
      <c r="H37" s="438">
        <v>2967</v>
      </c>
      <c r="I37" s="439">
        <v>0.13934156765134081</v>
      </c>
      <c r="J37" s="356">
        <v>1843</v>
      </c>
      <c r="K37" s="370">
        <v>8.6554266660404833E-2</v>
      </c>
      <c r="L37" s="356">
        <v>16483</v>
      </c>
      <c r="M37" s="370">
        <v>0.77410416568825435</v>
      </c>
      <c r="N37" s="356">
        <v>2967</v>
      </c>
      <c r="O37" s="370">
        <v>0.13934156765134081</v>
      </c>
    </row>
    <row r="38" spans="1:15" ht="19.95" customHeight="1">
      <c r="A38" s="185" t="s">
        <v>282</v>
      </c>
      <c r="B38" s="438">
        <v>14767</v>
      </c>
      <c r="C38" s="439">
        <v>1</v>
      </c>
      <c r="D38" s="438">
        <v>2232</v>
      </c>
      <c r="E38" s="439">
        <v>0.15114782962009887</v>
      </c>
      <c r="F38" s="438">
        <v>11021</v>
      </c>
      <c r="G38" s="439">
        <v>0.74632626803006707</v>
      </c>
      <c r="H38" s="438">
        <v>1514</v>
      </c>
      <c r="I38" s="439">
        <v>0.10252590234983409</v>
      </c>
      <c r="J38" s="356">
        <v>2000</v>
      </c>
      <c r="K38" s="370">
        <v>0.13543712331550078</v>
      </c>
      <c r="L38" s="356">
        <v>11253</v>
      </c>
      <c r="M38" s="370">
        <v>0.76203697433466511</v>
      </c>
      <c r="N38" s="356">
        <v>1514</v>
      </c>
      <c r="O38" s="370">
        <v>0.10252590234983409</v>
      </c>
    </row>
    <row r="39" spans="1:15" ht="19.95" customHeight="1">
      <c r="A39" s="185" t="s">
        <v>283</v>
      </c>
      <c r="B39" s="438">
        <v>8783</v>
      </c>
      <c r="C39" s="439">
        <v>1</v>
      </c>
      <c r="D39" s="438">
        <v>1215</v>
      </c>
      <c r="E39" s="439">
        <v>0.13833542069907775</v>
      </c>
      <c r="F39" s="438">
        <v>5770</v>
      </c>
      <c r="G39" s="439">
        <v>0.65695092792895371</v>
      </c>
      <c r="H39" s="438">
        <v>1798</v>
      </c>
      <c r="I39" s="439">
        <v>0.20471365137196856</v>
      </c>
      <c r="J39" s="356">
        <v>1084</v>
      </c>
      <c r="K39" s="370">
        <v>0.12342024365251053</v>
      </c>
      <c r="L39" s="356">
        <v>5901</v>
      </c>
      <c r="M39" s="370">
        <v>0.67186610497552091</v>
      </c>
      <c r="N39" s="356">
        <v>1798</v>
      </c>
      <c r="O39" s="370">
        <v>0.20471365137196856</v>
      </c>
    </row>
    <row r="40" spans="1:15" ht="19.95" customHeight="1">
      <c r="A40" s="185" t="s">
        <v>284</v>
      </c>
      <c r="B40" s="438">
        <v>11008</v>
      </c>
      <c r="C40" s="439">
        <v>1</v>
      </c>
      <c r="D40" s="438">
        <v>1643</v>
      </c>
      <c r="E40" s="439">
        <v>0.14925508720930233</v>
      </c>
      <c r="F40" s="438">
        <v>7498</v>
      </c>
      <c r="G40" s="439">
        <v>0.68114098837209303</v>
      </c>
      <c r="H40" s="438">
        <v>1867</v>
      </c>
      <c r="I40" s="439">
        <v>0.16960392441860464</v>
      </c>
      <c r="J40" s="356">
        <v>1471</v>
      </c>
      <c r="K40" s="370">
        <v>0.13363008720930233</v>
      </c>
      <c r="L40" s="356">
        <v>7670</v>
      </c>
      <c r="M40" s="370">
        <v>0.69676598837209303</v>
      </c>
      <c r="N40" s="356">
        <v>1867</v>
      </c>
      <c r="O40" s="370">
        <v>0.16960392441860464</v>
      </c>
    </row>
    <row r="41" spans="1:15" ht="19.95" customHeight="1">
      <c r="A41" s="185" t="s">
        <v>285</v>
      </c>
      <c r="B41" s="438">
        <v>16964</v>
      </c>
      <c r="C41" s="439">
        <v>1</v>
      </c>
      <c r="D41" s="438">
        <v>3152</v>
      </c>
      <c r="E41" s="439">
        <v>0.1858052346144777</v>
      </c>
      <c r="F41" s="438">
        <v>10428</v>
      </c>
      <c r="G41" s="439">
        <v>0.61471351096439519</v>
      </c>
      <c r="H41" s="438">
        <v>3384</v>
      </c>
      <c r="I41" s="439">
        <v>0.1994812544211271</v>
      </c>
      <c r="J41" s="356">
        <v>2774</v>
      </c>
      <c r="K41" s="370">
        <v>0.16352275406743694</v>
      </c>
      <c r="L41" s="356">
        <v>10806</v>
      </c>
      <c r="M41" s="370">
        <v>0.63699599151143593</v>
      </c>
      <c r="N41" s="356">
        <v>3384</v>
      </c>
      <c r="O41" s="370">
        <v>0.1994812544211271</v>
      </c>
    </row>
    <row r="42" spans="1:15" ht="19.95" customHeight="1">
      <c r="A42" s="185" t="s">
        <v>286</v>
      </c>
      <c r="B42" s="438">
        <v>12761</v>
      </c>
      <c r="C42" s="439">
        <v>1</v>
      </c>
      <c r="D42" s="438">
        <v>2704</v>
      </c>
      <c r="E42" s="439">
        <v>0.21189561946555913</v>
      </c>
      <c r="F42" s="438">
        <v>7847</v>
      </c>
      <c r="G42" s="439">
        <v>0.61492046077893581</v>
      </c>
      <c r="H42" s="438">
        <v>2210</v>
      </c>
      <c r="I42" s="439">
        <v>0.17318391975550507</v>
      </c>
      <c r="J42" s="356">
        <v>2389</v>
      </c>
      <c r="K42" s="370">
        <v>0.18721103361805502</v>
      </c>
      <c r="L42" s="356">
        <v>8162</v>
      </c>
      <c r="M42" s="370">
        <v>0.63960504662643991</v>
      </c>
      <c r="N42" s="356">
        <v>2210</v>
      </c>
      <c r="O42" s="370">
        <v>0.17318391975550507</v>
      </c>
    </row>
    <row r="43" spans="1:15" ht="19.95" customHeight="1">
      <c r="A43" s="185" t="s">
        <v>287</v>
      </c>
      <c r="B43" s="438">
        <v>11600</v>
      </c>
      <c r="C43" s="439">
        <v>1</v>
      </c>
      <c r="D43" s="438">
        <v>1297</v>
      </c>
      <c r="E43" s="439">
        <v>0.1118103448275862</v>
      </c>
      <c r="F43" s="438">
        <v>8979</v>
      </c>
      <c r="G43" s="439">
        <v>0.774051724137931</v>
      </c>
      <c r="H43" s="438">
        <v>1324</v>
      </c>
      <c r="I43" s="439">
        <v>0.11413793103448276</v>
      </c>
      <c r="J43" s="356">
        <v>1185</v>
      </c>
      <c r="K43" s="370">
        <v>0.1021551724137931</v>
      </c>
      <c r="L43" s="356">
        <v>9091</v>
      </c>
      <c r="M43" s="370">
        <v>0.7837068965517241</v>
      </c>
      <c r="N43" s="356">
        <v>1324</v>
      </c>
      <c r="O43" s="370">
        <v>0.11413793103448276</v>
      </c>
    </row>
    <row r="44" spans="1:15" ht="19.95" customHeight="1">
      <c r="A44" s="185" t="s">
        <v>288</v>
      </c>
      <c r="B44" s="438">
        <v>14845</v>
      </c>
      <c r="C44" s="439">
        <v>1</v>
      </c>
      <c r="D44" s="438">
        <v>1910</v>
      </c>
      <c r="E44" s="439">
        <v>0.12866284944425732</v>
      </c>
      <c r="F44" s="438">
        <v>11208</v>
      </c>
      <c r="G44" s="439">
        <v>0.75500168406871004</v>
      </c>
      <c r="H44" s="438">
        <v>1727</v>
      </c>
      <c r="I44" s="439">
        <v>0.11633546648703268</v>
      </c>
      <c r="J44" s="356">
        <v>1743</v>
      </c>
      <c r="K44" s="370">
        <v>0.11741327046143482</v>
      </c>
      <c r="L44" s="356">
        <v>11375</v>
      </c>
      <c r="M44" s="370">
        <v>0.76625126305153246</v>
      </c>
      <c r="N44" s="356">
        <v>1727</v>
      </c>
      <c r="O44" s="370">
        <v>0.11633546648703268</v>
      </c>
    </row>
    <row r="45" spans="1:15" ht="19.95" customHeight="1">
      <c r="A45" s="185" t="s">
        <v>289</v>
      </c>
      <c r="B45" s="438">
        <v>11781</v>
      </c>
      <c r="C45" s="439">
        <v>1</v>
      </c>
      <c r="D45" s="438">
        <v>1759</v>
      </c>
      <c r="E45" s="439">
        <v>0.14930820813173754</v>
      </c>
      <c r="F45" s="438">
        <v>7137</v>
      </c>
      <c r="G45" s="439">
        <v>0.60580595874713516</v>
      </c>
      <c r="H45" s="438">
        <v>2885</v>
      </c>
      <c r="I45" s="439">
        <v>0.24488583312112724</v>
      </c>
      <c r="J45" s="356">
        <v>1579</v>
      </c>
      <c r="K45" s="370">
        <v>0.13402936932348697</v>
      </c>
      <c r="L45" s="356">
        <v>7317</v>
      </c>
      <c r="M45" s="370">
        <v>0.62108479755538581</v>
      </c>
      <c r="N45" s="356">
        <v>2885</v>
      </c>
      <c r="O45" s="370">
        <v>0.24488583312112724</v>
      </c>
    </row>
    <row r="46" spans="1:15" ht="19.95" customHeight="1">
      <c r="A46" s="185" t="s">
        <v>290</v>
      </c>
      <c r="B46" s="438">
        <v>10159</v>
      </c>
      <c r="C46" s="439">
        <v>1</v>
      </c>
      <c r="D46" s="438">
        <v>1668</v>
      </c>
      <c r="E46" s="439">
        <v>0.16418938871936214</v>
      </c>
      <c r="F46" s="438">
        <v>6431</v>
      </c>
      <c r="G46" s="439">
        <v>0.63303474751451916</v>
      </c>
      <c r="H46" s="438">
        <v>2060</v>
      </c>
      <c r="I46" s="439">
        <v>0.20277586376611872</v>
      </c>
      <c r="J46" s="356">
        <v>1511</v>
      </c>
      <c r="K46" s="370">
        <v>0.14873511172359485</v>
      </c>
      <c r="L46" s="356">
        <v>6588</v>
      </c>
      <c r="M46" s="370">
        <v>0.64848902451028645</v>
      </c>
      <c r="N46" s="356">
        <v>2060</v>
      </c>
      <c r="O46" s="370">
        <v>0.20277586376611872</v>
      </c>
    </row>
    <row r="47" spans="1:15" ht="19.95" customHeight="1">
      <c r="A47" s="185" t="s">
        <v>291</v>
      </c>
      <c r="B47" s="438">
        <v>14648</v>
      </c>
      <c r="C47" s="439">
        <v>1</v>
      </c>
      <c r="D47" s="438">
        <v>3110</v>
      </c>
      <c r="E47" s="439">
        <v>0.21231567449481159</v>
      </c>
      <c r="F47" s="438">
        <v>8999</v>
      </c>
      <c r="G47" s="439">
        <v>0.61435008192244678</v>
      </c>
      <c r="H47" s="438">
        <v>2539</v>
      </c>
      <c r="I47" s="439">
        <v>0.17333424358274166</v>
      </c>
      <c r="J47" s="356">
        <v>2751</v>
      </c>
      <c r="K47" s="370">
        <v>0.18780720917531404</v>
      </c>
      <c r="L47" s="356">
        <v>9358</v>
      </c>
      <c r="M47" s="370">
        <v>0.63885854724194424</v>
      </c>
      <c r="N47" s="356">
        <v>2539</v>
      </c>
      <c r="O47" s="370">
        <v>0.17333424358274166</v>
      </c>
    </row>
    <row r="48" spans="1:15" ht="19.95" customHeight="1">
      <c r="A48" s="185" t="s">
        <v>292</v>
      </c>
      <c r="B48" s="438">
        <v>12698</v>
      </c>
      <c r="C48" s="439">
        <v>1</v>
      </c>
      <c r="D48" s="438">
        <v>2394</v>
      </c>
      <c r="E48" s="439">
        <v>0.18853362734288864</v>
      </c>
      <c r="F48" s="438">
        <v>8425</v>
      </c>
      <c r="G48" s="439">
        <v>0.66349031343518661</v>
      </c>
      <c r="H48" s="438">
        <v>1879</v>
      </c>
      <c r="I48" s="439">
        <v>0.14797605922192472</v>
      </c>
      <c r="J48" s="356">
        <v>2118</v>
      </c>
      <c r="K48" s="370">
        <v>0.16679792093243032</v>
      </c>
      <c r="L48" s="356">
        <v>8701</v>
      </c>
      <c r="M48" s="370">
        <v>0.68522601984564502</v>
      </c>
      <c r="N48" s="356">
        <v>1879</v>
      </c>
      <c r="O48" s="370">
        <v>0.14797605922192472</v>
      </c>
    </row>
    <row r="49" spans="1:15" ht="19.95" customHeight="1">
      <c r="A49" s="185" t="s">
        <v>293</v>
      </c>
      <c r="B49" s="438">
        <v>14350</v>
      </c>
      <c r="C49" s="439">
        <v>1</v>
      </c>
      <c r="D49" s="438">
        <v>3184</v>
      </c>
      <c r="E49" s="439">
        <v>0.2218815331010453</v>
      </c>
      <c r="F49" s="438">
        <v>9605</v>
      </c>
      <c r="G49" s="439">
        <v>0.66933797909407666</v>
      </c>
      <c r="H49" s="438">
        <v>1561</v>
      </c>
      <c r="I49" s="439">
        <v>0.10878048780487805</v>
      </c>
      <c r="J49" s="356">
        <v>2879</v>
      </c>
      <c r="K49" s="370">
        <v>0.20062717770034844</v>
      </c>
      <c r="L49" s="356">
        <v>9910</v>
      </c>
      <c r="M49" s="370">
        <v>0.69059233449477353</v>
      </c>
      <c r="N49" s="356">
        <v>1561</v>
      </c>
      <c r="O49" s="370">
        <v>0.10878048780487805</v>
      </c>
    </row>
    <row r="50" spans="1:15" ht="19.95" customHeight="1">
      <c r="A50" s="185" t="s">
        <v>294</v>
      </c>
      <c r="B50" s="438">
        <v>12504</v>
      </c>
      <c r="C50" s="439">
        <v>1</v>
      </c>
      <c r="D50" s="438">
        <v>2432</v>
      </c>
      <c r="E50" s="439">
        <v>0.19449776071657071</v>
      </c>
      <c r="F50" s="438">
        <v>7997</v>
      </c>
      <c r="G50" s="439">
        <v>0.63955534229046707</v>
      </c>
      <c r="H50" s="438">
        <v>2075</v>
      </c>
      <c r="I50" s="439">
        <v>0.16594689699296225</v>
      </c>
      <c r="J50" s="356">
        <v>2120</v>
      </c>
      <c r="K50" s="370">
        <v>0.16954574536148431</v>
      </c>
      <c r="L50" s="356">
        <v>8309</v>
      </c>
      <c r="M50" s="370">
        <v>0.66450735764555346</v>
      </c>
      <c r="N50" s="356">
        <v>2075</v>
      </c>
      <c r="O50" s="370">
        <v>0.16594689699296225</v>
      </c>
    </row>
    <row r="51" spans="1:15" ht="19.95" customHeight="1">
      <c r="A51" s="185" t="s">
        <v>295</v>
      </c>
      <c r="B51" s="438">
        <v>10794</v>
      </c>
      <c r="C51" s="439">
        <v>1</v>
      </c>
      <c r="D51" s="438">
        <v>1861</v>
      </c>
      <c r="E51" s="439">
        <v>0.17241059848063739</v>
      </c>
      <c r="F51" s="438">
        <v>6969</v>
      </c>
      <c r="G51" s="439">
        <v>0.6456364647026126</v>
      </c>
      <c r="H51" s="438">
        <v>1964</v>
      </c>
      <c r="I51" s="439">
        <v>0.18195293681675004</v>
      </c>
      <c r="J51" s="356">
        <v>1678</v>
      </c>
      <c r="K51" s="370">
        <v>0.15545673522327219</v>
      </c>
      <c r="L51" s="356">
        <v>7152</v>
      </c>
      <c r="M51" s="370">
        <v>0.66259032795997774</v>
      </c>
      <c r="N51" s="356">
        <v>1964</v>
      </c>
      <c r="O51" s="370">
        <v>0.18195293681675004</v>
      </c>
    </row>
    <row r="52" spans="1:15" ht="19.95" customHeight="1">
      <c r="A52" s="185" t="s">
        <v>296</v>
      </c>
      <c r="B52" s="438">
        <v>6358</v>
      </c>
      <c r="C52" s="439">
        <v>1</v>
      </c>
      <c r="D52" s="438">
        <v>1477</v>
      </c>
      <c r="E52" s="439">
        <v>0.23230575652720981</v>
      </c>
      <c r="F52" s="438">
        <v>4470</v>
      </c>
      <c r="G52" s="439">
        <v>0.70305127398553002</v>
      </c>
      <c r="H52" s="438">
        <v>411</v>
      </c>
      <c r="I52" s="439">
        <v>6.4642969487260143E-2</v>
      </c>
      <c r="J52" s="356">
        <v>1330</v>
      </c>
      <c r="K52" s="370">
        <v>0.20918527838943063</v>
      </c>
      <c r="L52" s="356">
        <v>4617</v>
      </c>
      <c r="M52" s="370">
        <v>0.7261717521233092</v>
      </c>
      <c r="N52" s="356">
        <v>411</v>
      </c>
      <c r="O52" s="370">
        <v>6.4642969487260143E-2</v>
      </c>
    </row>
    <row r="53" spans="1:15" ht="19.95" customHeight="1">
      <c r="A53" s="185" t="s">
        <v>297</v>
      </c>
      <c r="B53" s="438">
        <v>7376</v>
      </c>
      <c r="C53" s="439">
        <v>1</v>
      </c>
      <c r="D53" s="438">
        <v>1433</v>
      </c>
      <c r="E53" s="439">
        <v>0.19427874186550975</v>
      </c>
      <c r="F53" s="438">
        <v>4492</v>
      </c>
      <c r="G53" s="439">
        <v>0.60900216919739691</v>
      </c>
      <c r="H53" s="438">
        <v>1451</v>
      </c>
      <c r="I53" s="439">
        <v>0.19671908893709328</v>
      </c>
      <c r="J53" s="356">
        <v>1242</v>
      </c>
      <c r="K53" s="370">
        <v>0.16838394793926248</v>
      </c>
      <c r="L53" s="356">
        <v>4683</v>
      </c>
      <c r="M53" s="370">
        <v>0.6348969631236443</v>
      </c>
      <c r="N53" s="356">
        <v>1451</v>
      </c>
      <c r="O53" s="370">
        <v>0.19671908893709328</v>
      </c>
    </row>
    <row r="54" spans="1:15" ht="19.95" customHeight="1">
      <c r="A54" s="185" t="s">
        <v>298</v>
      </c>
      <c r="B54" s="438">
        <v>9730</v>
      </c>
      <c r="C54" s="439">
        <v>1</v>
      </c>
      <c r="D54" s="438">
        <v>2318</v>
      </c>
      <c r="E54" s="439">
        <v>0.2382322713257965</v>
      </c>
      <c r="F54" s="438">
        <v>6181</v>
      </c>
      <c r="G54" s="439">
        <v>0.6352517985611511</v>
      </c>
      <c r="H54" s="438">
        <v>1231</v>
      </c>
      <c r="I54" s="439">
        <v>0.12651593011305243</v>
      </c>
      <c r="J54" s="356">
        <v>2057</v>
      </c>
      <c r="K54" s="370">
        <v>0.21140801644398766</v>
      </c>
      <c r="L54" s="356">
        <v>6442</v>
      </c>
      <c r="M54" s="370">
        <v>0.66207605344295994</v>
      </c>
      <c r="N54" s="356">
        <v>1231</v>
      </c>
      <c r="O54" s="370">
        <v>0.12651593011305243</v>
      </c>
    </row>
    <row r="55" spans="1:15" ht="19.95" customHeight="1">
      <c r="A55" s="185" t="s">
        <v>299</v>
      </c>
      <c r="B55" s="438">
        <v>12870</v>
      </c>
      <c r="C55" s="439">
        <v>1</v>
      </c>
      <c r="D55" s="438">
        <v>2169</v>
      </c>
      <c r="E55" s="439">
        <v>0.16853146853146853</v>
      </c>
      <c r="F55" s="438">
        <v>8425</v>
      </c>
      <c r="G55" s="439">
        <v>0.65462315462315457</v>
      </c>
      <c r="H55" s="438">
        <v>2276</v>
      </c>
      <c r="I55" s="439">
        <v>0.17684537684537685</v>
      </c>
      <c r="J55" s="356">
        <v>1914</v>
      </c>
      <c r="K55" s="370">
        <v>0.14871794871794872</v>
      </c>
      <c r="L55" s="356">
        <v>8680</v>
      </c>
      <c r="M55" s="370">
        <v>0.67443667443667443</v>
      </c>
      <c r="N55" s="356">
        <v>2276</v>
      </c>
      <c r="O55" s="370">
        <v>0.17684537684537685</v>
      </c>
    </row>
    <row r="56" spans="1:15" ht="19.95" customHeight="1">
      <c r="A56" s="185" t="s">
        <v>300</v>
      </c>
      <c r="B56" s="438">
        <v>6605</v>
      </c>
      <c r="C56" s="439">
        <v>1</v>
      </c>
      <c r="D56" s="438">
        <v>1331</v>
      </c>
      <c r="E56" s="439">
        <v>0.20151400454201362</v>
      </c>
      <c r="F56" s="438">
        <v>4490</v>
      </c>
      <c r="G56" s="439">
        <v>0.67978803936411814</v>
      </c>
      <c r="H56" s="438">
        <v>784</v>
      </c>
      <c r="I56" s="439">
        <v>0.11869795609386828</v>
      </c>
      <c r="J56" s="356">
        <v>1178</v>
      </c>
      <c r="K56" s="370">
        <v>0.17834973504920515</v>
      </c>
      <c r="L56" s="356">
        <v>4643</v>
      </c>
      <c r="M56" s="370">
        <v>0.70295230885692661</v>
      </c>
      <c r="N56" s="356">
        <v>784</v>
      </c>
      <c r="O56" s="370">
        <v>0.11869795609386828</v>
      </c>
    </row>
    <row r="57" spans="1:15" ht="19.95" customHeight="1">
      <c r="A57" s="185" t="s">
        <v>301</v>
      </c>
      <c r="B57" s="438">
        <v>8011</v>
      </c>
      <c r="C57" s="439">
        <v>1</v>
      </c>
      <c r="D57" s="438">
        <v>1934</v>
      </c>
      <c r="E57" s="439">
        <v>0.24141805018100113</v>
      </c>
      <c r="F57" s="438">
        <v>4987</v>
      </c>
      <c r="G57" s="439">
        <v>0.62251903632505301</v>
      </c>
      <c r="H57" s="438">
        <v>1090</v>
      </c>
      <c r="I57" s="439">
        <v>0.13606291349394584</v>
      </c>
      <c r="J57" s="356">
        <v>1746</v>
      </c>
      <c r="K57" s="370">
        <v>0.21795031831232056</v>
      </c>
      <c r="L57" s="356">
        <v>5175</v>
      </c>
      <c r="M57" s="370">
        <v>0.64598676819373357</v>
      </c>
      <c r="N57" s="356">
        <v>1090</v>
      </c>
      <c r="O57" s="370">
        <v>0.13606291349394584</v>
      </c>
    </row>
    <row r="58" spans="1:15" ht="19.95" customHeight="1">
      <c r="A58" s="185" t="s">
        <v>302</v>
      </c>
      <c r="B58" s="438">
        <v>14032</v>
      </c>
      <c r="C58" s="439">
        <v>1</v>
      </c>
      <c r="D58" s="438">
        <v>2627</v>
      </c>
      <c r="E58" s="439">
        <v>0.18721493728620298</v>
      </c>
      <c r="F58" s="438">
        <v>9473</v>
      </c>
      <c r="G58" s="439">
        <v>0.67509977194982895</v>
      </c>
      <c r="H58" s="438">
        <v>1932</v>
      </c>
      <c r="I58" s="439">
        <v>0.13768529076396807</v>
      </c>
      <c r="J58" s="356">
        <v>2339</v>
      </c>
      <c r="K58" s="370">
        <v>0.16669042189281641</v>
      </c>
      <c r="L58" s="356">
        <v>9761</v>
      </c>
      <c r="M58" s="370">
        <v>0.69562428734321546</v>
      </c>
      <c r="N58" s="356">
        <v>1932</v>
      </c>
      <c r="O58" s="370">
        <v>0.13768529076396807</v>
      </c>
    </row>
    <row r="59" spans="1:15" ht="19.95" customHeight="1">
      <c r="A59" s="185" t="s">
        <v>303</v>
      </c>
      <c r="B59" s="438">
        <v>8524</v>
      </c>
      <c r="C59" s="439">
        <v>1</v>
      </c>
      <c r="D59" s="438">
        <v>1081</v>
      </c>
      <c r="E59" s="439">
        <v>0.12681839511966214</v>
      </c>
      <c r="F59" s="438">
        <v>6390</v>
      </c>
      <c r="G59" s="439">
        <v>0.74964805255748479</v>
      </c>
      <c r="H59" s="438">
        <v>1053</v>
      </c>
      <c r="I59" s="439">
        <v>0.12353355232285312</v>
      </c>
      <c r="J59" s="356">
        <v>986</v>
      </c>
      <c r="K59" s="370">
        <v>0.11567339277334585</v>
      </c>
      <c r="L59" s="356">
        <v>6485</v>
      </c>
      <c r="M59" s="370">
        <v>0.760793054903801</v>
      </c>
      <c r="N59" s="356">
        <v>1053</v>
      </c>
      <c r="O59" s="370">
        <v>0.12353355232285312</v>
      </c>
    </row>
    <row r="60" spans="1:15" ht="19.95" customHeight="1">
      <c r="A60" s="185" t="s">
        <v>304</v>
      </c>
      <c r="B60" s="438">
        <v>5047</v>
      </c>
      <c r="C60" s="439">
        <v>1</v>
      </c>
      <c r="D60" s="438">
        <v>1136</v>
      </c>
      <c r="E60" s="439">
        <v>0.22508420844065782</v>
      </c>
      <c r="F60" s="438">
        <v>3367</v>
      </c>
      <c r="G60" s="439">
        <v>0.66712898751733707</v>
      </c>
      <c r="H60" s="438">
        <v>544</v>
      </c>
      <c r="I60" s="439">
        <v>0.10778680404200515</v>
      </c>
      <c r="J60" s="356">
        <v>1016</v>
      </c>
      <c r="K60" s="370">
        <v>0.20130770754903904</v>
      </c>
      <c r="L60" s="356">
        <v>3487</v>
      </c>
      <c r="M60" s="370">
        <v>0.69090548840895583</v>
      </c>
      <c r="N60" s="356">
        <v>544</v>
      </c>
      <c r="O60" s="370">
        <v>0.10778680404200515</v>
      </c>
    </row>
    <row r="61" spans="1:15" ht="19.95" customHeight="1">
      <c r="A61" s="185" t="s">
        <v>305</v>
      </c>
      <c r="B61" s="438">
        <v>9796</v>
      </c>
      <c r="C61" s="439">
        <v>1</v>
      </c>
      <c r="D61" s="438">
        <v>2361</v>
      </c>
      <c r="E61" s="439">
        <v>0.24101674152715394</v>
      </c>
      <c r="F61" s="438">
        <v>6358</v>
      </c>
      <c r="G61" s="439">
        <v>0.64904042466312784</v>
      </c>
      <c r="H61" s="438">
        <v>1077</v>
      </c>
      <c r="I61" s="439">
        <v>0.10994283380971825</v>
      </c>
      <c r="J61" s="356">
        <v>2086</v>
      </c>
      <c r="K61" s="370">
        <v>0.21294405879951001</v>
      </c>
      <c r="L61" s="356">
        <v>6633</v>
      </c>
      <c r="M61" s="370">
        <v>0.6771131073907718</v>
      </c>
      <c r="N61" s="356">
        <v>1077</v>
      </c>
      <c r="O61" s="370">
        <v>0.10994283380971825</v>
      </c>
    </row>
    <row r="62" spans="1:15" ht="19.95" customHeight="1">
      <c r="A62" s="185" t="s">
        <v>306</v>
      </c>
      <c r="B62" s="438">
        <v>16401</v>
      </c>
      <c r="C62" s="439">
        <v>1</v>
      </c>
      <c r="D62" s="438">
        <v>3447</v>
      </c>
      <c r="E62" s="439">
        <v>0.21017011157856227</v>
      </c>
      <c r="F62" s="438">
        <v>10552</v>
      </c>
      <c r="G62" s="439">
        <v>0.64337540393878423</v>
      </c>
      <c r="H62" s="438">
        <v>2402</v>
      </c>
      <c r="I62" s="439">
        <v>0.1464544844826535</v>
      </c>
      <c r="J62" s="356">
        <v>3042</v>
      </c>
      <c r="K62" s="370">
        <v>0.18547649533565028</v>
      </c>
      <c r="L62" s="356">
        <v>10957</v>
      </c>
      <c r="M62" s="370">
        <v>0.66806902018169623</v>
      </c>
      <c r="N62" s="356">
        <v>2402</v>
      </c>
      <c r="O62" s="370">
        <v>0.1464544844826535</v>
      </c>
    </row>
    <row r="63" spans="1:15" ht="19.95" customHeight="1">
      <c r="A63" s="185" t="s">
        <v>307</v>
      </c>
      <c r="B63" s="438">
        <v>13528</v>
      </c>
      <c r="C63" s="439">
        <v>1</v>
      </c>
      <c r="D63" s="438">
        <v>2533</v>
      </c>
      <c r="E63" s="439">
        <v>0.18724127735068008</v>
      </c>
      <c r="F63" s="438">
        <v>8988</v>
      </c>
      <c r="G63" s="439">
        <v>0.66439976345357776</v>
      </c>
      <c r="H63" s="438">
        <v>2007</v>
      </c>
      <c r="I63" s="439">
        <v>0.14835895919574216</v>
      </c>
      <c r="J63" s="356">
        <v>2231</v>
      </c>
      <c r="K63" s="370">
        <v>0.16491720875221763</v>
      </c>
      <c r="L63" s="356">
        <v>9290</v>
      </c>
      <c r="M63" s="370">
        <v>0.68672383205204024</v>
      </c>
      <c r="N63" s="356">
        <v>2007</v>
      </c>
      <c r="O63" s="370">
        <v>0.14835895919574216</v>
      </c>
    </row>
    <row r="64" spans="1:15" ht="19.95" customHeight="1">
      <c r="A64" s="185" t="s">
        <v>308</v>
      </c>
      <c r="B64" s="438">
        <v>7805</v>
      </c>
      <c r="C64" s="439">
        <v>1</v>
      </c>
      <c r="D64" s="438">
        <v>1291</v>
      </c>
      <c r="E64" s="439">
        <v>0.16540679051889814</v>
      </c>
      <c r="F64" s="438">
        <v>5382</v>
      </c>
      <c r="G64" s="439">
        <v>0.68955797565663035</v>
      </c>
      <c r="H64" s="438">
        <v>1132</v>
      </c>
      <c r="I64" s="439">
        <v>0.1450352338244715</v>
      </c>
      <c r="J64" s="356">
        <v>1138</v>
      </c>
      <c r="K64" s="370">
        <v>0.14580397181294041</v>
      </c>
      <c r="L64" s="356">
        <v>5535</v>
      </c>
      <c r="M64" s="370">
        <v>0.70916079436258805</v>
      </c>
      <c r="N64" s="356">
        <v>1132</v>
      </c>
      <c r="O64" s="370">
        <v>0.1450352338244715</v>
      </c>
    </row>
    <row r="65" spans="1:24" ht="19.95" customHeight="1">
      <c r="A65" s="185" t="s">
        <v>309</v>
      </c>
      <c r="B65" s="438">
        <v>13091</v>
      </c>
      <c r="C65" s="439">
        <v>1</v>
      </c>
      <c r="D65" s="438">
        <v>2608</v>
      </c>
      <c r="E65" s="439">
        <v>0.1992208387441754</v>
      </c>
      <c r="F65" s="438">
        <v>8505</v>
      </c>
      <c r="G65" s="439">
        <v>0.6496829883125812</v>
      </c>
      <c r="H65" s="438">
        <v>1978</v>
      </c>
      <c r="I65" s="439">
        <v>0.15109617294324346</v>
      </c>
      <c r="J65" s="356">
        <v>2359</v>
      </c>
      <c r="K65" s="370">
        <v>0.18020013749904515</v>
      </c>
      <c r="L65" s="356">
        <v>8754</v>
      </c>
      <c r="M65" s="370">
        <v>0.66870368955771142</v>
      </c>
      <c r="N65" s="356">
        <v>1978</v>
      </c>
      <c r="O65" s="370">
        <v>0.15109617294324346</v>
      </c>
    </row>
    <row r="66" spans="1:24" ht="19.95" customHeight="1">
      <c r="A66" s="185" t="s">
        <v>310</v>
      </c>
      <c r="B66" s="438">
        <v>5893</v>
      </c>
      <c r="C66" s="439">
        <v>1</v>
      </c>
      <c r="D66" s="438">
        <v>1348</v>
      </c>
      <c r="E66" s="439">
        <v>0.22874596979467166</v>
      </c>
      <c r="F66" s="438">
        <v>3613</v>
      </c>
      <c r="G66" s="439">
        <v>0.61310028847785514</v>
      </c>
      <c r="H66" s="438">
        <v>932</v>
      </c>
      <c r="I66" s="439">
        <v>0.15815374172747326</v>
      </c>
      <c r="J66" s="356">
        <v>1216</v>
      </c>
      <c r="K66" s="370">
        <v>0.20634651281181063</v>
      </c>
      <c r="L66" s="356">
        <v>3745</v>
      </c>
      <c r="M66" s="370">
        <v>0.63549974546071608</v>
      </c>
      <c r="N66" s="356">
        <v>932</v>
      </c>
      <c r="O66" s="370">
        <v>0.15815374172747326</v>
      </c>
    </row>
    <row r="67" spans="1:24" ht="19.95" customHeight="1">
      <c r="A67" s="185" t="s">
        <v>311</v>
      </c>
      <c r="B67" s="438">
        <v>11057</v>
      </c>
      <c r="C67" s="439">
        <v>1</v>
      </c>
      <c r="D67" s="438">
        <v>2464</v>
      </c>
      <c r="E67" s="439">
        <v>0.22284525639866148</v>
      </c>
      <c r="F67" s="438">
        <v>7282</v>
      </c>
      <c r="G67" s="439">
        <v>0.65858732024961564</v>
      </c>
      <c r="H67" s="438">
        <v>1311</v>
      </c>
      <c r="I67" s="439">
        <v>0.11856742335172289</v>
      </c>
      <c r="J67" s="356">
        <v>2213</v>
      </c>
      <c r="K67" s="370">
        <v>0.20014470471194717</v>
      </c>
      <c r="L67" s="356">
        <v>7533</v>
      </c>
      <c r="M67" s="370">
        <v>0.68128787193632989</v>
      </c>
      <c r="N67" s="356">
        <v>1311</v>
      </c>
      <c r="O67" s="370">
        <v>0.11856742335172289</v>
      </c>
    </row>
    <row r="68" spans="1:24" ht="19.95" customHeight="1">
      <c r="A68" s="185" t="s">
        <v>312</v>
      </c>
      <c r="B68" s="438">
        <v>15834</v>
      </c>
      <c r="C68" s="439">
        <v>1</v>
      </c>
      <c r="D68" s="438">
        <v>1337</v>
      </c>
      <c r="E68" s="439">
        <v>8.4438549955791337E-2</v>
      </c>
      <c r="F68" s="438">
        <v>13664</v>
      </c>
      <c r="G68" s="439">
        <v>0.86295313881520774</v>
      </c>
      <c r="H68" s="438">
        <v>833</v>
      </c>
      <c r="I68" s="439">
        <v>5.2608311229000886E-2</v>
      </c>
      <c r="J68" s="356">
        <v>1250</v>
      </c>
      <c r="K68" s="370">
        <v>7.8944044461285834E-2</v>
      </c>
      <c r="L68" s="356">
        <v>13751</v>
      </c>
      <c r="M68" s="370">
        <v>0.86844764430971333</v>
      </c>
      <c r="N68" s="356">
        <v>833</v>
      </c>
      <c r="O68" s="370">
        <v>5.2608311229000886E-2</v>
      </c>
    </row>
    <row r="69" spans="1:24" ht="19.95" customHeight="1">
      <c r="A69" s="191" t="s">
        <v>1</v>
      </c>
      <c r="B69" s="342">
        <v>622050</v>
      </c>
      <c r="C69" s="371">
        <v>1</v>
      </c>
      <c r="D69" s="342">
        <v>107799</v>
      </c>
      <c r="E69" s="371">
        <v>0.1732963588136002</v>
      </c>
      <c r="F69" s="342">
        <v>426775</v>
      </c>
      <c r="G69" s="371">
        <v>0.68607828952656535</v>
      </c>
      <c r="H69" s="342">
        <v>87476</v>
      </c>
      <c r="I69" s="371">
        <v>0.14062535165983442</v>
      </c>
      <c r="J69" s="374">
        <v>96140</v>
      </c>
      <c r="K69" s="373">
        <v>0.15455349248452696</v>
      </c>
      <c r="L69" s="374">
        <v>438434</v>
      </c>
      <c r="M69" s="373">
        <v>0.70482115585563865</v>
      </c>
      <c r="N69" s="374">
        <v>87476</v>
      </c>
      <c r="O69" s="373">
        <v>0.14062535165983442</v>
      </c>
    </row>
    <row r="70" spans="1:24" ht="4.5" customHeight="1">
      <c r="A70" s="209"/>
      <c r="B70" s="209"/>
      <c r="C70" s="209"/>
      <c r="D70" s="209"/>
      <c r="E70" s="209"/>
      <c r="F70" s="209"/>
      <c r="G70" s="209"/>
      <c r="H70" s="209"/>
      <c r="I70" s="209"/>
      <c r="J70" s="374"/>
      <c r="K70" s="373"/>
      <c r="L70" s="374"/>
      <c r="M70" s="373"/>
      <c r="N70" s="374"/>
      <c r="O70" s="373"/>
    </row>
    <row r="71" spans="1:24" ht="19.95" customHeight="1">
      <c r="A71" s="50" t="s">
        <v>23</v>
      </c>
      <c r="B71" s="342">
        <v>5447000</v>
      </c>
      <c r="C71" s="371">
        <v>1</v>
      </c>
      <c r="D71" s="342">
        <v>1006258</v>
      </c>
      <c r="E71" s="371">
        <v>0.185</v>
      </c>
      <c r="F71" s="342">
        <v>3343340</v>
      </c>
      <c r="G71" s="371">
        <v>0.61399999999999999</v>
      </c>
      <c r="H71" s="342">
        <v>1097402</v>
      </c>
      <c r="I71" s="371">
        <v>0.20100000000000001</v>
      </c>
      <c r="J71" s="374">
        <v>891830</v>
      </c>
      <c r="K71" s="373">
        <v>0.16400000000000001</v>
      </c>
      <c r="L71" s="374">
        <v>3457768</v>
      </c>
      <c r="M71" s="373">
        <v>0.63500000000000001</v>
      </c>
      <c r="N71" s="374">
        <v>1097402</v>
      </c>
      <c r="O71" s="373">
        <v>0.20100000000000001</v>
      </c>
    </row>
    <row r="72" spans="1:24">
      <c r="A72" s="32"/>
      <c r="B72" s="1206"/>
      <c r="C72" s="32"/>
      <c r="D72" s="1206"/>
      <c r="E72" s="32"/>
      <c r="F72" s="1206"/>
      <c r="G72" s="32"/>
      <c r="H72" s="1206"/>
      <c r="I72" s="32"/>
      <c r="J72" s="32"/>
      <c r="K72" s="32"/>
      <c r="L72" s="32"/>
      <c r="M72" s="32"/>
      <c r="N72" s="32"/>
      <c r="O72" s="32"/>
    </row>
    <row r="73" spans="1:24" ht="19.95" customHeight="1">
      <c r="A73" s="946" t="s">
        <v>37</v>
      </c>
      <c r="B73" s="946" t="s">
        <v>1295</v>
      </c>
      <c r="C73" s="946"/>
      <c r="D73" s="946"/>
      <c r="E73" s="946"/>
      <c r="F73" s="946"/>
      <c r="G73" s="946"/>
      <c r="H73" s="946" t="s">
        <v>913</v>
      </c>
      <c r="I73" s="946"/>
      <c r="J73" s="493"/>
      <c r="K73" s="493"/>
      <c r="L73" s="493"/>
      <c r="M73" s="493"/>
      <c r="N73" s="946" t="s">
        <v>913</v>
      </c>
      <c r="O73" s="493"/>
      <c r="P73" s="490"/>
      <c r="Q73" s="490"/>
      <c r="R73" s="490"/>
      <c r="S73" s="490"/>
      <c r="T73" s="490"/>
      <c r="U73" s="490"/>
      <c r="V73" s="490"/>
      <c r="W73" s="490"/>
      <c r="X73" s="490"/>
    </row>
    <row r="74" spans="1:24" ht="15.6">
      <c r="A74" s="39"/>
      <c r="B74" s="522"/>
      <c r="C74" s="522"/>
      <c r="D74" s="522"/>
      <c r="E74" s="522"/>
      <c r="F74" s="522"/>
      <c r="G74" s="522"/>
      <c r="H74" s="522"/>
      <c r="I74" s="522"/>
      <c r="J74" s="493"/>
      <c r="K74" s="493"/>
      <c r="L74" s="493"/>
      <c r="M74" s="493"/>
      <c r="N74" s="493"/>
      <c r="O74" s="493"/>
      <c r="P74" s="490"/>
      <c r="Q74" s="490"/>
      <c r="R74" s="490"/>
      <c r="S74" s="490"/>
      <c r="T74" s="490"/>
      <c r="U74" s="490"/>
      <c r="V74" s="490"/>
      <c r="W74" s="490"/>
      <c r="X74" s="490"/>
    </row>
    <row r="75" spans="1:24" ht="19.95" customHeight="1">
      <c r="A75" s="488" t="s">
        <v>1045</v>
      </c>
      <c r="B75" s="80"/>
      <c r="C75" s="493"/>
      <c r="D75" s="493"/>
      <c r="E75" s="493"/>
      <c r="F75" s="493"/>
      <c r="G75" s="493"/>
      <c r="H75" s="493"/>
      <c r="I75" s="493"/>
      <c r="J75" s="493"/>
      <c r="K75" s="493"/>
      <c r="L75" s="493"/>
      <c r="M75" s="493"/>
      <c r="N75" s="493"/>
      <c r="O75" s="493"/>
      <c r="P75" s="490"/>
      <c r="Q75" s="490"/>
      <c r="R75" s="490"/>
      <c r="S75" s="490"/>
      <c r="T75" s="490"/>
      <c r="U75" s="490"/>
      <c r="V75" s="490"/>
      <c r="W75" s="490"/>
      <c r="X75" s="490"/>
    </row>
    <row r="76" spans="1:24" ht="15.6">
      <c r="A76" s="815"/>
      <c r="B76" s="80"/>
      <c r="C76" s="493"/>
      <c r="D76" s="493"/>
      <c r="E76" s="493"/>
      <c r="F76" s="493"/>
      <c r="G76" s="493"/>
      <c r="H76" s="493"/>
      <c r="I76" s="493"/>
      <c r="J76" s="493"/>
      <c r="K76" s="493"/>
      <c r="L76" s="493"/>
      <c r="M76" s="493"/>
      <c r="N76" s="493"/>
      <c r="O76" s="493"/>
      <c r="P76" s="490"/>
      <c r="Q76" s="490"/>
      <c r="R76" s="490"/>
      <c r="S76" s="490"/>
      <c r="T76" s="490"/>
      <c r="U76" s="490"/>
      <c r="V76" s="490"/>
      <c r="W76" s="490"/>
      <c r="X76" s="490"/>
    </row>
    <row r="77" spans="1:24" ht="19.95" customHeight="1">
      <c r="A77" s="946" t="s">
        <v>1297</v>
      </c>
      <c r="B77" s="80"/>
      <c r="C77" s="493"/>
      <c r="D77" s="493"/>
      <c r="E77" s="493"/>
      <c r="F77" s="493"/>
      <c r="G77" s="493"/>
      <c r="H77" s="493"/>
      <c r="I77" s="493"/>
      <c r="J77" s="493"/>
      <c r="K77" s="493"/>
      <c r="L77" s="493"/>
      <c r="M77" s="493"/>
      <c r="N77" s="493"/>
      <c r="O77" s="493"/>
      <c r="P77" s="490"/>
      <c r="Q77" s="490"/>
      <c r="R77" s="490"/>
      <c r="S77" s="490"/>
      <c r="T77" s="490"/>
      <c r="U77" s="490"/>
      <c r="V77" s="490"/>
      <c r="W77" s="490"/>
      <c r="X77" s="490"/>
    </row>
    <row r="78" spans="1:24" ht="15.6">
      <c r="A78" s="493"/>
      <c r="B78" s="493"/>
      <c r="C78" s="493"/>
      <c r="D78" s="493"/>
      <c r="E78" s="493"/>
      <c r="F78" s="493"/>
      <c r="G78" s="493"/>
      <c r="H78" s="493"/>
      <c r="I78" s="493"/>
      <c r="J78" s="493"/>
      <c r="K78" s="493"/>
      <c r="L78" s="493"/>
      <c r="M78" s="493"/>
      <c r="N78" s="493"/>
      <c r="O78" s="493"/>
      <c r="P78" s="490"/>
      <c r="Q78" s="490"/>
      <c r="R78" s="490"/>
      <c r="S78" s="490"/>
      <c r="T78" s="490"/>
      <c r="U78" s="490"/>
      <c r="V78" s="490"/>
      <c r="W78" s="490"/>
      <c r="X78" s="490"/>
    </row>
    <row r="79" spans="1:24" ht="15.6">
      <c r="A79" s="493"/>
      <c r="B79" s="493"/>
      <c r="C79" s="493"/>
      <c r="D79" s="493"/>
      <c r="E79" s="493"/>
      <c r="F79" s="493"/>
      <c r="G79" s="493"/>
      <c r="H79" s="493"/>
      <c r="I79" s="493"/>
      <c r="J79" s="493"/>
      <c r="K79" s="493"/>
      <c r="L79" s="493"/>
      <c r="M79" s="493"/>
      <c r="N79" s="493"/>
      <c r="O79" s="493"/>
      <c r="P79" s="490"/>
      <c r="Q79" s="490"/>
      <c r="R79" s="490"/>
      <c r="S79" s="490"/>
      <c r="T79" s="490"/>
      <c r="U79" s="490"/>
      <c r="V79" s="490"/>
      <c r="W79" s="490"/>
      <c r="X79" s="490"/>
    </row>
    <row r="80" spans="1:24" ht="17.399999999999999">
      <c r="A80" s="362" t="s">
        <v>409</v>
      </c>
      <c r="B80" s="51"/>
      <c r="C80" s="51"/>
      <c r="D80" s="51"/>
      <c r="E80" s="83"/>
      <c r="F80" s="83"/>
      <c r="G80" s="83"/>
      <c r="H80" s="363"/>
      <c r="I80" s="40"/>
      <c r="J80" s="492" t="s">
        <v>187</v>
      </c>
      <c r="K80" s="80"/>
      <c r="L80" s="518"/>
      <c r="M80" s="493"/>
      <c r="N80" s="493"/>
      <c r="O80" s="493"/>
      <c r="P80" s="490"/>
      <c r="Q80" s="490"/>
      <c r="R80" s="490"/>
      <c r="S80" s="490"/>
      <c r="T80" s="490"/>
      <c r="U80" s="490"/>
      <c r="V80" s="490"/>
      <c r="W80" s="490"/>
      <c r="X80" s="490"/>
    </row>
    <row r="81" spans="1:15">
      <c r="A81" s="32"/>
      <c r="B81" s="32"/>
      <c r="C81" s="32"/>
      <c r="D81" s="32"/>
      <c r="E81" s="32"/>
      <c r="F81" s="32"/>
      <c r="G81" s="32"/>
      <c r="H81" s="32"/>
      <c r="I81" s="32"/>
      <c r="J81" s="32"/>
      <c r="K81" s="32"/>
      <c r="L81" s="32"/>
      <c r="M81" s="32"/>
      <c r="N81" s="32"/>
      <c r="O81" s="32"/>
    </row>
    <row r="82" spans="1:15" ht="19.95" customHeight="1">
      <c r="A82" s="32"/>
      <c r="B82" s="80"/>
      <c r="C82" s="80"/>
      <c r="D82" s="377" t="s">
        <v>314</v>
      </c>
      <c r="E82" s="378"/>
      <c r="F82" s="378"/>
      <c r="G82" s="378"/>
      <c r="H82" s="378"/>
      <c r="I82" s="378"/>
      <c r="J82" s="407" t="s">
        <v>315</v>
      </c>
      <c r="K82" s="431"/>
      <c r="L82" s="431"/>
      <c r="M82" s="431"/>
      <c r="N82" s="431"/>
      <c r="O82" s="432"/>
    </row>
    <row r="83" spans="1:15" ht="19.95" customHeight="1">
      <c r="A83" s="440" t="s">
        <v>313</v>
      </c>
      <c r="B83" s="343" t="s">
        <v>38</v>
      </c>
      <c r="C83" s="345"/>
      <c r="D83" s="404" t="s">
        <v>39</v>
      </c>
      <c r="E83" s="379"/>
      <c r="F83" s="379" t="s">
        <v>40</v>
      </c>
      <c r="G83" s="379"/>
      <c r="H83" s="379" t="s">
        <v>43</v>
      </c>
      <c r="I83" s="379"/>
      <c r="J83" s="406" t="s">
        <v>120</v>
      </c>
      <c r="K83" s="406"/>
      <c r="L83" s="406" t="s">
        <v>121</v>
      </c>
      <c r="M83" s="406"/>
      <c r="N83" s="406" t="s">
        <v>43</v>
      </c>
      <c r="O83" s="406"/>
    </row>
    <row r="84" spans="1:15" ht="19.95" customHeight="1">
      <c r="A84" s="405"/>
      <c r="B84" s="433" t="s">
        <v>2</v>
      </c>
      <c r="C84" s="405" t="s">
        <v>3</v>
      </c>
      <c r="D84" s="379" t="s">
        <v>2</v>
      </c>
      <c r="E84" s="379" t="s">
        <v>3</v>
      </c>
      <c r="F84" s="379" t="s">
        <v>2</v>
      </c>
      <c r="G84" s="379" t="s">
        <v>3</v>
      </c>
      <c r="H84" s="379" t="s">
        <v>2</v>
      </c>
      <c r="I84" s="379" t="s">
        <v>3</v>
      </c>
      <c r="J84" s="380" t="s">
        <v>2</v>
      </c>
      <c r="K84" s="380" t="s">
        <v>3</v>
      </c>
      <c r="L84" s="380" t="s">
        <v>2</v>
      </c>
      <c r="M84" s="380" t="s">
        <v>3</v>
      </c>
      <c r="N84" s="380" t="s">
        <v>2</v>
      </c>
      <c r="O84" s="380" t="s">
        <v>3</v>
      </c>
    </row>
    <row r="85" spans="1:15" ht="19.95" customHeight="1">
      <c r="A85" s="420" t="s">
        <v>258</v>
      </c>
      <c r="B85" s="194">
        <v>6684</v>
      </c>
      <c r="C85" s="369">
        <v>1</v>
      </c>
      <c r="D85" s="194">
        <v>1359</v>
      </c>
      <c r="E85" s="369">
        <v>0.20332136445242369</v>
      </c>
      <c r="F85" s="194">
        <v>4277</v>
      </c>
      <c r="G85" s="369">
        <v>0.63988629563135846</v>
      </c>
      <c r="H85" s="194">
        <v>1048</v>
      </c>
      <c r="I85" s="369">
        <v>0.15679233991621783</v>
      </c>
      <c r="J85" s="357">
        <v>1209</v>
      </c>
      <c r="K85" s="381">
        <v>0.18087971274685816</v>
      </c>
      <c r="L85" s="357">
        <v>4427</v>
      </c>
      <c r="M85" s="381">
        <v>0.66232794733692402</v>
      </c>
      <c r="N85" s="357">
        <v>1048</v>
      </c>
      <c r="O85" s="381">
        <v>0.15679233991621783</v>
      </c>
    </row>
    <row r="86" spans="1:15" ht="19.95" customHeight="1">
      <c r="A86" s="185" t="s">
        <v>259</v>
      </c>
      <c r="B86" s="194">
        <v>4445</v>
      </c>
      <c r="C86" s="369">
        <v>1</v>
      </c>
      <c r="D86" s="194">
        <v>996</v>
      </c>
      <c r="E86" s="369">
        <v>0.22407199100112485</v>
      </c>
      <c r="F86" s="194">
        <v>2909</v>
      </c>
      <c r="G86" s="369">
        <v>0.6544431946006749</v>
      </c>
      <c r="H86" s="194">
        <v>540</v>
      </c>
      <c r="I86" s="369">
        <v>0.12148481439820022</v>
      </c>
      <c r="J86" s="357">
        <v>862</v>
      </c>
      <c r="K86" s="381">
        <v>0.19392575928008998</v>
      </c>
      <c r="L86" s="357">
        <v>3043</v>
      </c>
      <c r="M86" s="381">
        <v>0.68458942632170983</v>
      </c>
      <c r="N86" s="357">
        <v>540</v>
      </c>
      <c r="O86" s="381">
        <v>0.12148481439820022</v>
      </c>
    </row>
    <row r="87" spans="1:15" ht="19.95" customHeight="1">
      <c r="A87" s="185" t="s">
        <v>260</v>
      </c>
      <c r="B87" s="194">
        <v>8257</v>
      </c>
      <c r="C87" s="369">
        <v>1</v>
      </c>
      <c r="D87" s="194">
        <v>1701</v>
      </c>
      <c r="E87" s="369">
        <v>0.20600702434298171</v>
      </c>
      <c r="F87" s="194">
        <v>5127</v>
      </c>
      <c r="G87" s="369">
        <v>0.62092769771103307</v>
      </c>
      <c r="H87" s="194">
        <v>1429</v>
      </c>
      <c r="I87" s="369">
        <v>0.17306527794598522</v>
      </c>
      <c r="J87" s="357">
        <v>1529</v>
      </c>
      <c r="K87" s="381">
        <v>0.18517621412135157</v>
      </c>
      <c r="L87" s="357">
        <v>5299</v>
      </c>
      <c r="M87" s="381">
        <v>0.6417585079326632</v>
      </c>
      <c r="N87" s="357">
        <v>1429</v>
      </c>
      <c r="O87" s="381">
        <v>0.17306527794598522</v>
      </c>
    </row>
    <row r="88" spans="1:15" ht="19.95" customHeight="1">
      <c r="A88" s="185" t="s">
        <v>261</v>
      </c>
      <c r="B88" s="194">
        <v>3545</v>
      </c>
      <c r="C88" s="369">
        <v>1</v>
      </c>
      <c r="D88" s="194">
        <v>818</v>
      </c>
      <c r="E88" s="369">
        <v>0.23074753173483781</v>
      </c>
      <c r="F88" s="194">
        <v>2221</v>
      </c>
      <c r="G88" s="369">
        <v>0.62651622002820873</v>
      </c>
      <c r="H88" s="194">
        <v>506</v>
      </c>
      <c r="I88" s="369">
        <v>0.14273624823695347</v>
      </c>
      <c r="J88" s="357">
        <v>731</v>
      </c>
      <c r="K88" s="381">
        <v>0.20620592383638928</v>
      </c>
      <c r="L88" s="357">
        <v>2308</v>
      </c>
      <c r="M88" s="381">
        <v>0.65105782792665723</v>
      </c>
      <c r="N88" s="357">
        <v>506</v>
      </c>
      <c r="O88" s="381">
        <v>0.14273624823695347</v>
      </c>
    </row>
    <row r="89" spans="1:15" ht="19.95" customHeight="1">
      <c r="A89" s="185" t="s">
        <v>262</v>
      </c>
      <c r="B89" s="194">
        <v>3307</v>
      </c>
      <c r="C89" s="369">
        <v>1</v>
      </c>
      <c r="D89" s="194">
        <v>602</v>
      </c>
      <c r="E89" s="369">
        <v>0.18203810099788328</v>
      </c>
      <c r="F89" s="194">
        <v>2155</v>
      </c>
      <c r="G89" s="369">
        <v>0.65164801935288785</v>
      </c>
      <c r="H89" s="194">
        <v>550</v>
      </c>
      <c r="I89" s="369">
        <v>0.16631387964922892</v>
      </c>
      <c r="J89" s="357">
        <v>529</v>
      </c>
      <c r="K89" s="381">
        <v>0.15996371333534926</v>
      </c>
      <c r="L89" s="357">
        <v>2228</v>
      </c>
      <c r="M89" s="381">
        <v>0.67372240701542185</v>
      </c>
      <c r="N89" s="357">
        <v>550</v>
      </c>
      <c r="O89" s="381">
        <v>0.16631387964922892</v>
      </c>
    </row>
    <row r="90" spans="1:15" ht="19.95" customHeight="1">
      <c r="A90" s="185" t="s">
        <v>263</v>
      </c>
      <c r="B90" s="194">
        <v>1571</v>
      </c>
      <c r="C90" s="369">
        <v>1</v>
      </c>
      <c r="D90" s="194">
        <v>380</v>
      </c>
      <c r="E90" s="369">
        <v>0.24188415022278803</v>
      </c>
      <c r="F90" s="194">
        <v>957</v>
      </c>
      <c r="G90" s="369">
        <v>0.60916613621896876</v>
      </c>
      <c r="H90" s="194">
        <v>234</v>
      </c>
      <c r="I90" s="369">
        <v>0.14894971355824316</v>
      </c>
      <c r="J90" s="357">
        <v>345</v>
      </c>
      <c r="K90" s="381">
        <v>0.2196053469127944</v>
      </c>
      <c r="L90" s="357">
        <v>992</v>
      </c>
      <c r="M90" s="381">
        <v>0.63144493952896241</v>
      </c>
      <c r="N90" s="357">
        <v>234</v>
      </c>
      <c r="O90" s="381">
        <v>0.14894971355824316</v>
      </c>
    </row>
    <row r="91" spans="1:15" ht="19.95" customHeight="1">
      <c r="A91" s="185" t="s">
        <v>264</v>
      </c>
      <c r="B91" s="194">
        <v>2578</v>
      </c>
      <c r="C91" s="369">
        <v>1</v>
      </c>
      <c r="D91" s="194">
        <v>483</v>
      </c>
      <c r="E91" s="369">
        <v>0.18735453840186192</v>
      </c>
      <c r="F91" s="194">
        <v>1701</v>
      </c>
      <c r="G91" s="369">
        <v>0.65981380915438326</v>
      </c>
      <c r="H91" s="194">
        <v>394</v>
      </c>
      <c r="I91" s="369">
        <v>0.15283165244375485</v>
      </c>
      <c r="J91" s="357">
        <v>431</v>
      </c>
      <c r="K91" s="381">
        <v>0.16718386346004654</v>
      </c>
      <c r="L91" s="357">
        <v>1753</v>
      </c>
      <c r="M91" s="381">
        <v>0.6799844840961986</v>
      </c>
      <c r="N91" s="357">
        <v>394</v>
      </c>
      <c r="O91" s="381">
        <v>0.15283165244375485</v>
      </c>
    </row>
    <row r="92" spans="1:15" ht="19.95" customHeight="1">
      <c r="A92" s="185" t="s">
        <v>265</v>
      </c>
      <c r="B92" s="194">
        <v>6595</v>
      </c>
      <c r="C92" s="369">
        <v>1</v>
      </c>
      <c r="D92" s="194">
        <v>818</v>
      </c>
      <c r="E92" s="369">
        <v>0.12403335860500379</v>
      </c>
      <c r="F92" s="194">
        <v>5008</v>
      </c>
      <c r="G92" s="369">
        <v>0.75936315390447306</v>
      </c>
      <c r="H92" s="194">
        <v>769</v>
      </c>
      <c r="I92" s="369">
        <v>0.11660348749052313</v>
      </c>
      <c r="J92" s="357">
        <v>744</v>
      </c>
      <c r="K92" s="381">
        <v>0.11281273692191054</v>
      </c>
      <c r="L92" s="357">
        <v>5082</v>
      </c>
      <c r="M92" s="381">
        <v>0.7705837755875663</v>
      </c>
      <c r="N92" s="357">
        <v>769</v>
      </c>
      <c r="O92" s="381">
        <v>0.11660348749052313</v>
      </c>
    </row>
    <row r="93" spans="1:15" ht="19.95" customHeight="1">
      <c r="A93" s="185" t="s">
        <v>266</v>
      </c>
      <c r="B93" s="194">
        <v>9622</v>
      </c>
      <c r="C93" s="369">
        <v>1</v>
      </c>
      <c r="D93" s="194">
        <v>1371</v>
      </c>
      <c r="E93" s="369">
        <v>0.14248596965287882</v>
      </c>
      <c r="F93" s="194">
        <v>7456</v>
      </c>
      <c r="G93" s="369">
        <v>0.77489087507794641</v>
      </c>
      <c r="H93" s="194">
        <v>795</v>
      </c>
      <c r="I93" s="369">
        <v>8.2623155269174811E-2</v>
      </c>
      <c r="J93" s="357">
        <v>1241</v>
      </c>
      <c r="K93" s="381">
        <v>0.12897526501766785</v>
      </c>
      <c r="L93" s="357">
        <v>7586</v>
      </c>
      <c r="M93" s="381">
        <v>0.78840157971315739</v>
      </c>
      <c r="N93" s="357">
        <v>795</v>
      </c>
      <c r="O93" s="381">
        <v>8.2623155269174811E-2</v>
      </c>
    </row>
    <row r="94" spans="1:15" ht="19.95" customHeight="1">
      <c r="A94" s="185" t="s">
        <v>267</v>
      </c>
      <c r="B94" s="194">
        <v>379</v>
      </c>
      <c r="C94" s="369">
        <v>1</v>
      </c>
      <c r="D94" s="194">
        <v>70</v>
      </c>
      <c r="E94" s="369">
        <v>0.18469656992084432</v>
      </c>
      <c r="F94" s="194">
        <v>213</v>
      </c>
      <c r="G94" s="369">
        <v>0.56200527704485492</v>
      </c>
      <c r="H94" s="194">
        <v>96</v>
      </c>
      <c r="I94" s="369">
        <v>0.25329815303430081</v>
      </c>
      <c r="J94" s="357">
        <v>61</v>
      </c>
      <c r="K94" s="381">
        <v>0.16094986807387862</v>
      </c>
      <c r="L94" s="357">
        <v>222</v>
      </c>
      <c r="M94" s="381">
        <v>0.58575197889182062</v>
      </c>
      <c r="N94" s="357">
        <v>96</v>
      </c>
      <c r="O94" s="381">
        <v>0.25329815303430081</v>
      </c>
    </row>
    <row r="95" spans="1:15" ht="19.95" customHeight="1">
      <c r="A95" s="185" t="s">
        <v>268</v>
      </c>
      <c r="B95" s="194">
        <v>7791</v>
      </c>
      <c r="C95" s="369">
        <v>1</v>
      </c>
      <c r="D95" s="194">
        <v>1791</v>
      </c>
      <c r="E95" s="369">
        <v>0.22988063149788218</v>
      </c>
      <c r="F95" s="194">
        <v>4909</v>
      </c>
      <c r="G95" s="369">
        <v>0.63008599666281606</v>
      </c>
      <c r="H95" s="194">
        <v>1091</v>
      </c>
      <c r="I95" s="369">
        <v>0.14003337183930176</v>
      </c>
      <c r="J95" s="357">
        <v>1599</v>
      </c>
      <c r="K95" s="381">
        <v>0.2052368117058144</v>
      </c>
      <c r="L95" s="357">
        <v>5101</v>
      </c>
      <c r="M95" s="381">
        <v>0.65472981645488382</v>
      </c>
      <c r="N95" s="357">
        <v>1091</v>
      </c>
      <c r="O95" s="381">
        <v>0.14003337183930176</v>
      </c>
    </row>
    <row r="96" spans="1:15" ht="19.95" customHeight="1">
      <c r="A96" s="185" t="s">
        <v>269</v>
      </c>
      <c r="B96" s="194">
        <v>3152</v>
      </c>
      <c r="C96" s="369">
        <v>1</v>
      </c>
      <c r="D96" s="194">
        <v>521</v>
      </c>
      <c r="E96" s="369">
        <v>0.16529187817258884</v>
      </c>
      <c r="F96" s="194">
        <v>1957</v>
      </c>
      <c r="G96" s="369">
        <v>0.62087563451776651</v>
      </c>
      <c r="H96" s="194">
        <v>674</v>
      </c>
      <c r="I96" s="369">
        <v>0.21383248730964466</v>
      </c>
      <c r="J96" s="357">
        <v>454</v>
      </c>
      <c r="K96" s="381">
        <v>0.14403553299492386</v>
      </c>
      <c r="L96" s="357">
        <v>2024</v>
      </c>
      <c r="M96" s="381">
        <v>0.64213197969543145</v>
      </c>
      <c r="N96" s="357">
        <v>674</v>
      </c>
      <c r="O96" s="381">
        <v>0.21383248730964466</v>
      </c>
    </row>
    <row r="97" spans="1:15" ht="19.95" customHeight="1">
      <c r="A97" s="185" t="s">
        <v>270</v>
      </c>
      <c r="B97" s="194">
        <v>12280</v>
      </c>
      <c r="C97" s="369">
        <v>1</v>
      </c>
      <c r="D97" s="194">
        <v>751</v>
      </c>
      <c r="E97" s="369">
        <v>6.1156351791530943E-2</v>
      </c>
      <c r="F97" s="194">
        <v>10851</v>
      </c>
      <c r="G97" s="369">
        <v>0.88363192182410422</v>
      </c>
      <c r="H97" s="194">
        <v>678</v>
      </c>
      <c r="I97" s="369">
        <v>5.521172638436482E-2</v>
      </c>
      <c r="J97" s="357">
        <v>645</v>
      </c>
      <c r="K97" s="381">
        <v>5.2524429967426713E-2</v>
      </c>
      <c r="L97" s="357">
        <v>10957</v>
      </c>
      <c r="M97" s="381">
        <v>0.89226384364820843</v>
      </c>
      <c r="N97" s="357">
        <v>678</v>
      </c>
      <c r="O97" s="381">
        <v>5.521172638436482E-2</v>
      </c>
    </row>
    <row r="98" spans="1:15" ht="19.95" customHeight="1">
      <c r="A98" s="185" t="s">
        <v>271</v>
      </c>
      <c r="B98" s="194">
        <v>2215</v>
      </c>
      <c r="C98" s="369">
        <v>1</v>
      </c>
      <c r="D98" s="194">
        <v>560</v>
      </c>
      <c r="E98" s="369">
        <v>0.25282167042889392</v>
      </c>
      <c r="F98" s="194">
        <v>1364</v>
      </c>
      <c r="G98" s="369">
        <v>0.61580135440180583</v>
      </c>
      <c r="H98" s="194">
        <v>291</v>
      </c>
      <c r="I98" s="369">
        <v>0.13137697516930022</v>
      </c>
      <c r="J98" s="357">
        <v>496</v>
      </c>
      <c r="K98" s="381">
        <v>0.22392776523702032</v>
      </c>
      <c r="L98" s="357">
        <v>1428</v>
      </c>
      <c r="M98" s="381">
        <v>0.64469525959367946</v>
      </c>
      <c r="N98" s="357">
        <v>291</v>
      </c>
      <c r="O98" s="381">
        <v>0.13137697516930022</v>
      </c>
    </row>
    <row r="99" spans="1:15" ht="19.95" customHeight="1">
      <c r="A99" s="185" t="s">
        <v>272</v>
      </c>
      <c r="B99" s="194">
        <v>2463</v>
      </c>
      <c r="C99" s="369">
        <v>1</v>
      </c>
      <c r="D99" s="194">
        <v>529</v>
      </c>
      <c r="E99" s="369">
        <v>0.2147787251319529</v>
      </c>
      <c r="F99" s="194">
        <v>1579</v>
      </c>
      <c r="G99" s="369">
        <v>0.64108810393828664</v>
      </c>
      <c r="H99" s="194">
        <v>355</v>
      </c>
      <c r="I99" s="369">
        <v>0.14413317092976047</v>
      </c>
      <c r="J99" s="357">
        <v>474</v>
      </c>
      <c r="K99" s="381">
        <v>0.19244823386114496</v>
      </c>
      <c r="L99" s="357">
        <v>1634</v>
      </c>
      <c r="M99" s="381">
        <v>0.66341859520909463</v>
      </c>
      <c r="N99" s="357">
        <v>355</v>
      </c>
      <c r="O99" s="381">
        <v>0.14413317092976047</v>
      </c>
    </row>
    <row r="100" spans="1:15" ht="19.95" customHeight="1">
      <c r="A100" s="185" t="s">
        <v>273</v>
      </c>
      <c r="B100" s="194">
        <v>3295</v>
      </c>
      <c r="C100" s="369">
        <v>1</v>
      </c>
      <c r="D100" s="194">
        <v>555</v>
      </c>
      <c r="E100" s="369">
        <v>0.16843702579666162</v>
      </c>
      <c r="F100" s="194">
        <v>2026</v>
      </c>
      <c r="G100" s="369">
        <v>0.61487101669195754</v>
      </c>
      <c r="H100" s="194">
        <v>714</v>
      </c>
      <c r="I100" s="369">
        <v>0.21669195751138087</v>
      </c>
      <c r="J100" s="357">
        <v>494</v>
      </c>
      <c r="K100" s="381">
        <v>0.14992412746585737</v>
      </c>
      <c r="L100" s="357">
        <v>2087</v>
      </c>
      <c r="M100" s="381">
        <v>0.63338391502276181</v>
      </c>
      <c r="N100" s="357">
        <v>714</v>
      </c>
      <c r="O100" s="381">
        <v>0.21669195751138087</v>
      </c>
    </row>
    <row r="101" spans="1:15" ht="19.95" customHeight="1">
      <c r="A101" s="185" t="s">
        <v>231</v>
      </c>
      <c r="B101" s="194">
        <v>5169</v>
      </c>
      <c r="C101" s="369">
        <v>1</v>
      </c>
      <c r="D101" s="194">
        <v>479</v>
      </c>
      <c r="E101" s="369">
        <v>9.2667827432772298E-2</v>
      </c>
      <c r="F101" s="194">
        <v>4278</v>
      </c>
      <c r="G101" s="369">
        <v>0.82762623331398721</v>
      </c>
      <c r="H101" s="194">
        <v>412</v>
      </c>
      <c r="I101" s="369">
        <v>7.9705939253240474E-2</v>
      </c>
      <c r="J101" s="357">
        <v>435</v>
      </c>
      <c r="K101" s="381">
        <v>8.4155542658154378E-2</v>
      </c>
      <c r="L101" s="357">
        <v>4322</v>
      </c>
      <c r="M101" s="381">
        <v>0.83613851808860518</v>
      </c>
      <c r="N101" s="357">
        <v>412</v>
      </c>
      <c r="O101" s="381">
        <v>7.9705939253240474E-2</v>
      </c>
    </row>
    <row r="102" spans="1:15" ht="19.95" customHeight="1">
      <c r="A102" s="185" t="s">
        <v>274</v>
      </c>
      <c r="B102" s="194">
        <v>5574</v>
      </c>
      <c r="C102" s="369">
        <v>1</v>
      </c>
      <c r="D102" s="194">
        <v>1576</v>
      </c>
      <c r="E102" s="369">
        <v>0.28274129888769284</v>
      </c>
      <c r="F102" s="194">
        <v>3386</v>
      </c>
      <c r="G102" s="369">
        <v>0.60746322210261927</v>
      </c>
      <c r="H102" s="194">
        <v>612</v>
      </c>
      <c r="I102" s="369">
        <v>0.10979547900968784</v>
      </c>
      <c r="J102" s="357">
        <v>1402</v>
      </c>
      <c r="K102" s="381">
        <v>0.25152493720846791</v>
      </c>
      <c r="L102" s="357">
        <v>3560</v>
      </c>
      <c r="M102" s="381">
        <v>0.63867958378184431</v>
      </c>
      <c r="N102" s="357">
        <v>612</v>
      </c>
      <c r="O102" s="381">
        <v>0.10979547900968784</v>
      </c>
    </row>
    <row r="103" spans="1:15" ht="19.95" customHeight="1">
      <c r="A103" s="185" t="s">
        <v>275</v>
      </c>
      <c r="B103" s="194">
        <v>4284</v>
      </c>
      <c r="C103" s="369">
        <v>1</v>
      </c>
      <c r="D103" s="194">
        <v>1025</v>
      </c>
      <c r="E103" s="369">
        <v>0.2392623716153128</v>
      </c>
      <c r="F103" s="194">
        <v>2747</v>
      </c>
      <c r="G103" s="369">
        <v>0.64122315592903834</v>
      </c>
      <c r="H103" s="194">
        <v>512</v>
      </c>
      <c r="I103" s="369">
        <v>0.11951447245564893</v>
      </c>
      <c r="J103" s="357">
        <v>916</v>
      </c>
      <c r="K103" s="381">
        <v>0.2138188608776844</v>
      </c>
      <c r="L103" s="357">
        <v>2856</v>
      </c>
      <c r="M103" s="381">
        <v>0.66666666666666663</v>
      </c>
      <c r="N103" s="357">
        <v>512</v>
      </c>
      <c r="O103" s="381">
        <v>0.11951447245564893</v>
      </c>
    </row>
    <row r="104" spans="1:15" ht="19.95" customHeight="1">
      <c r="A104" s="185" t="s">
        <v>276</v>
      </c>
      <c r="B104" s="194">
        <v>6309</v>
      </c>
      <c r="C104" s="369">
        <v>1</v>
      </c>
      <c r="D104" s="194">
        <v>1412</v>
      </c>
      <c r="E104" s="369">
        <v>0.22380725947059757</v>
      </c>
      <c r="F104" s="194">
        <v>4423</v>
      </c>
      <c r="G104" s="369">
        <v>0.70106197495641143</v>
      </c>
      <c r="H104" s="194">
        <v>474</v>
      </c>
      <c r="I104" s="369">
        <v>7.5130765572990962E-2</v>
      </c>
      <c r="J104" s="357">
        <v>1222</v>
      </c>
      <c r="K104" s="381">
        <v>0.19369155175146616</v>
      </c>
      <c r="L104" s="357">
        <v>4613</v>
      </c>
      <c r="M104" s="381">
        <v>0.73117768267554284</v>
      </c>
      <c r="N104" s="357">
        <v>474</v>
      </c>
      <c r="O104" s="381">
        <v>7.5130765572990962E-2</v>
      </c>
    </row>
    <row r="105" spans="1:15" ht="19.95" customHeight="1">
      <c r="A105" s="185" t="s">
        <v>277</v>
      </c>
      <c r="B105" s="194">
        <v>6390</v>
      </c>
      <c r="C105" s="369">
        <v>1</v>
      </c>
      <c r="D105" s="194">
        <v>1075</v>
      </c>
      <c r="E105" s="369">
        <v>0.16823161189358374</v>
      </c>
      <c r="F105" s="194">
        <v>4687</v>
      </c>
      <c r="G105" s="369">
        <v>0.73348982785602501</v>
      </c>
      <c r="H105" s="194">
        <v>628</v>
      </c>
      <c r="I105" s="369">
        <v>9.8278560250391236E-2</v>
      </c>
      <c r="J105" s="357">
        <v>990</v>
      </c>
      <c r="K105" s="381">
        <v>0.15492957746478872</v>
      </c>
      <c r="L105" s="357">
        <v>4772</v>
      </c>
      <c r="M105" s="381">
        <v>0.74679186228482008</v>
      </c>
      <c r="N105" s="357">
        <v>628</v>
      </c>
      <c r="O105" s="381">
        <v>9.8278560250391236E-2</v>
      </c>
    </row>
    <row r="106" spans="1:15" ht="19.95" customHeight="1">
      <c r="A106" s="185" t="s">
        <v>278</v>
      </c>
      <c r="B106" s="194">
        <v>6618</v>
      </c>
      <c r="C106" s="369">
        <v>1</v>
      </c>
      <c r="D106" s="194">
        <v>1309</v>
      </c>
      <c r="E106" s="369">
        <v>0.19779389543668782</v>
      </c>
      <c r="F106" s="194">
        <v>4491</v>
      </c>
      <c r="G106" s="369">
        <v>0.67860380779691754</v>
      </c>
      <c r="H106" s="194">
        <v>818</v>
      </c>
      <c r="I106" s="369">
        <v>0.12360229676639468</v>
      </c>
      <c r="J106" s="357">
        <v>1158</v>
      </c>
      <c r="K106" s="381">
        <v>0.17497733454215775</v>
      </c>
      <c r="L106" s="357">
        <v>4642</v>
      </c>
      <c r="M106" s="381">
        <v>0.70142036869144753</v>
      </c>
      <c r="N106" s="357">
        <v>818</v>
      </c>
      <c r="O106" s="381">
        <v>0.12360229676639468</v>
      </c>
    </row>
    <row r="107" spans="1:15" ht="19.95" customHeight="1">
      <c r="A107" s="185" t="s">
        <v>279</v>
      </c>
      <c r="B107" s="194">
        <v>2547</v>
      </c>
      <c r="C107" s="369">
        <v>1</v>
      </c>
      <c r="D107" s="194">
        <v>558</v>
      </c>
      <c r="E107" s="369">
        <v>0.21908127208480566</v>
      </c>
      <c r="F107" s="194">
        <v>1658</v>
      </c>
      <c r="G107" s="369">
        <v>0.65096191597958386</v>
      </c>
      <c r="H107" s="194">
        <v>331</v>
      </c>
      <c r="I107" s="369">
        <v>0.12995681193561051</v>
      </c>
      <c r="J107" s="357">
        <v>491</v>
      </c>
      <c r="K107" s="381">
        <v>0.19277581468394189</v>
      </c>
      <c r="L107" s="357">
        <v>1725</v>
      </c>
      <c r="M107" s="381">
        <v>0.67726737338044762</v>
      </c>
      <c r="N107" s="357">
        <v>331</v>
      </c>
      <c r="O107" s="381">
        <v>0.12995681193561051</v>
      </c>
    </row>
    <row r="108" spans="1:15" ht="19.95" customHeight="1">
      <c r="A108" s="185" t="s">
        <v>280</v>
      </c>
      <c r="B108" s="194">
        <v>9308</v>
      </c>
      <c r="C108" s="369">
        <v>1</v>
      </c>
      <c r="D108" s="194">
        <v>1009</v>
      </c>
      <c r="E108" s="369">
        <v>0.1084013751611517</v>
      </c>
      <c r="F108" s="194">
        <v>7539</v>
      </c>
      <c r="G108" s="369">
        <v>0.80994843145681139</v>
      </c>
      <c r="H108" s="194">
        <v>760</v>
      </c>
      <c r="I108" s="369">
        <v>8.1650193382036954E-2</v>
      </c>
      <c r="J108" s="357">
        <v>904</v>
      </c>
      <c r="K108" s="381">
        <v>9.7120756338633429E-2</v>
      </c>
      <c r="L108" s="357">
        <v>7644</v>
      </c>
      <c r="M108" s="381">
        <v>0.82122905027932958</v>
      </c>
      <c r="N108" s="357">
        <v>760</v>
      </c>
      <c r="O108" s="381">
        <v>8.1650193382036954E-2</v>
      </c>
    </row>
    <row r="109" spans="1:15" ht="19.95" customHeight="1">
      <c r="A109" s="185" t="s">
        <v>281</v>
      </c>
      <c r="B109" s="194">
        <v>10037</v>
      </c>
      <c r="C109" s="369">
        <v>1</v>
      </c>
      <c r="D109" s="194">
        <v>1077</v>
      </c>
      <c r="E109" s="369">
        <v>0.10730297897778221</v>
      </c>
      <c r="F109" s="194">
        <v>7530</v>
      </c>
      <c r="G109" s="369">
        <v>0.75022417056889512</v>
      </c>
      <c r="H109" s="194">
        <v>1430</v>
      </c>
      <c r="I109" s="369">
        <v>0.1424728504533227</v>
      </c>
      <c r="J109" s="357">
        <v>957</v>
      </c>
      <c r="K109" s="381">
        <v>9.5347215303377503E-2</v>
      </c>
      <c r="L109" s="357">
        <v>7650</v>
      </c>
      <c r="M109" s="381">
        <v>0.76217993424329977</v>
      </c>
      <c r="N109" s="357">
        <v>1430</v>
      </c>
      <c r="O109" s="381">
        <v>0.1424728504533227</v>
      </c>
    </row>
    <row r="110" spans="1:15" ht="19.95" customHeight="1">
      <c r="A110" s="185" t="s">
        <v>282</v>
      </c>
      <c r="B110" s="194">
        <v>7703</v>
      </c>
      <c r="C110" s="369">
        <v>1</v>
      </c>
      <c r="D110" s="194">
        <v>1113</v>
      </c>
      <c r="E110" s="369">
        <v>0.14448916006750617</v>
      </c>
      <c r="F110" s="194">
        <v>5864</v>
      </c>
      <c r="G110" s="369">
        <v>0.7612618460340127</v>
      </c>
      <c r="H110" s="194">
        <v>726</v>
      </c>
      <c r="I110" s="369">
        <v>9.4248993898481112E-2</v>
      </c>
      <c r="J110" s="357">
        <v>989</v>
      </c>
      <c r="K110" s="381">
        <v>0.12839153576528625</v>
      </c>
      <c r="L110" s="357">
        <v>5988</v>
      </c>
      <c r="M110" s="381">
        <v>0.77735947033623265</v>
      </c>
      <c r="N110" s="357">
        <v>726</v>
      </c>
      <c r="O110" s="381">
        <v>9.4248993898481112E-2</v>
      </c>
    </row>
    <row r="111" spans="1:15" ht="19.95" customHeight="1">
      <c r="A111" s="185" t="s">
        <v>283</v>
      </c>
      <c r="B111" s="194">
        <v>4206</v>
      </c>
      <c r="C111" s="369">
        <v>1</v>
      </c>
      <c r="D111" s="194">
        <v>653</v>
      </c>
      <c r="E111" s="369">
        <v>0.15525439847836425</v>
      </c>
      <c r="F111" s="194">
        <v>2738</v>
      </c>
      <c r="G111" s="369">
        <v>0.65097479790775081</v>
      </c>
      <c r="H111" s="194">
        <v>815</v>
      </c>
      <c r="I111" s="369">
        <v>0.19377080361388493</v>
      </c>
      <c r="J111" s="357">
        <v>586</v>
      </c>
      <c r="K111" s="381">
        <v>0.1393247741321921</v>
      </c>
      <c r="L111" s="357">
        <v>2805</v>
      </c>
      <c r="M111" s="381">
        <v>0.66690442225392299</v>
      </c>
      <c r="N111" s="357">
        <v>815</v>
      </c>
      <c r="O111" s="381">
        <v>0.19377080361388493</v>
      </c>
    </row>
    <row r="112" spans="1:15" ht="19.95" customHeight="1">
      <c r="A112" s="185" t="s">
        <v>284</v>
      </c>
      <c r="B112" s="194">
        <v>5377</v>
      </c>
      <c r="C112" s="369">
        <v>1</v>
      </c>
      <c r="D112" s="194">
        <v>837</v>
      </c>
      <c r="E112" s="369">
        <v>0.15566300911288822</v>
      </c>
      <c r="F112" s="194">
        <v>3659</v>
      </c>
      <c r="G112" s="369">
        <v>0.68049098010042774</v>
      </c>
      <c r="H112" s="194">
        <v>881</v>
      </c>
      <c r="I112" s="369">
        <v>0.16384601078668404</v>
      </c>
      <c r="J112" s="357">
        <v>754</v>
      </c>
      <c r="K112" s="381">
        <v>0.14022689231913707</v>
      </c>
      <c r="L112" s="357">
        <v>3742</v>
      </c>
      <c r="M112" s="381">
        <v>0.69592709689417886</v>
      </c>
      <c r="N112" s="357">
        <v>881</v>
      </c>
      <c r="O112" s="381">
        <v>0.16384601078668404</v>
      </c>
    </row>
    <row r="113" spans="1:15" ht="19.95" customHeight="1">
      <c r="A113" s="185" t="s">
        <v>285</v>
      </c>
      <c r="B113" s="194">
        <v>8076</v>
      </c>
      <c r="C113" s="369">
        <v>1</v>
      </c>
      <c r="D113" s="194">
        <v>1575</v>
      </c>
      <c r="E113" s="369">
        <v>0.1950222882615156</v>
      </c>
      <c r="F113" s="194">
        <v>5104</v>
      </c>
      <c r="G113" s="369">
        <v>0.6319960376423972</v>
      </c>
      <c r="H113" s="194">
        <v>1397</v>
      </c>
      <c r="I113" s="369">
        <v>0.17298167409608717</v>
      </c>
      <c r="J113" s="357">
        <v>1396</v>
      </c>
      <c r="K113" s="381">
        <v>0.17285785042100049</v>
      </c>
      <c r="L113" s="357">
        <v>5283</v>
      </c>
      <c r="M113" s="381">
        <v>0.65416047548291234</v>
      </c>
      <c r="N113" s="357">
        <v>1397</v>
      </c>
      <c r="O113" s="381">
        <v>0.17298167409608717</v>
      </c>
    </row>
    <row r="114" spans="1:15" ht="19.95" customHeight="1">
      <c r="A114" s="185" t="s">
        <v>286</v>
      </c>
      <c r="B114" s="194">
        <v>6098</v>
      </c>
      <c r="C114" s="369">
        <v>1</v>
      </c>
      <c r="D114" s="194">
        <v>1390</v>
      </c>
      <c r="E114" s="369">
        <v>0.22794358806165957</v>
      </c>
      <c r="F114" s="194">
        <v>3723</v>
      </c>
      <c r="G114" s="369">
        <v>0.61052804198097732</v>
      </c>
      <c r="H114" s="194">
        <v>985</v>
      </c>
      <c r="I114" s="369">
        <v>0.16152836995736308</v>
      </c>
      <c r="J114" s="357">
        <v>1216</v>
      </c>
      <c r="K114" s="381">
        <v>0.19940964250573959</v>
      </c>
      <c r="L114" s="357">
        <v>3897</v>
      </c>
      <c r="M114" s="381">
        <v>0.63906198753689736</v>
      </c>
      <c r="N114" s="357">
        <v>985</v>
      </c>
      <c r="O114" s="381">
        <v>0.16152836995736308</v>
      </c>
    </row>
    <row r="115" spans="1:15" ht="19.95" customHeight="1">
      <c r="A115" s="185" t="s">
        <v>287</v>
      </c>
      <c r="B115" s="194">
        <v>5720</v>
      </c>
      <c r="C115" s="369">
        <v>1</v>
      </c>
      <c r="D115" s="194">
        <v>644</v>
      </c>
      <c r="E115" s="369">
        <v>0.11258741258741259</v>
      </c>
      <c r="F115" s="194">
        <v>4459</v>
      </c>
      <c r="G115" s="369">
        <v>0.77954545454545454</v>
      </c>
      <c r="H115" s="194">
        <v>617</v>
      </c>
      <c r="I115" s="369">
        <v>0.10786713286713287</v>
      </c>
      <c r="J115" s="357">
        <v>583</v>
      </c>
      <c r="K115" s="381">
        <v>0.10192307692307692</v>
      </c>
      <c r="L115" s="357">
        <v>4520</v>
      </c>
      <c r="M115" s="381">
        <v>0.79020979020979021</v>
      </c>
      <c r="N115" s="357">
        <v>617</v>
      </c>
      <c r="O115" s="381">
        <v>0.10786713286713287</v>
      </c>
    </row>
    <row r="116" spans="1:15" ht="19.95" customHeight="1">
      <c r="A116" s="185" t="s">
        <v>288</v>
      </c>
      <c r="B116" s="194">
        <v>7371</v>
      </c>
      <c r="C116" s="369">
        <v>1</v>
      </c>
      <c r="D116" s="194">
        <v>1003</v>
      </c>
      <c r="E116" s="369">
        <v>0.1360738027404694</v>
      </c>
      <c r="F116" s="194">
        <v>5552</v>
      </c>
      <c r="G116" s="369">
        <v>0.75322208655541989</v>
      </c>
      <c r="H116" s="194">
        <v>816</v>
      </c>
      <c r="I116" s="369">
        <v>0.11070411070411071</v>
      </c>
      <c r="J116" s="357">
        <v>917</v>
      </c>
      <c r="K116" s="381">
        <v>0.12440645773979107</v>
      </c>
      <c r="L116" s="357">
        <v>5638</v>
      </c>
      <c r="M116" s="381">
        <v>0.76488943155609823</v>
      </c>
      <c r="N116" s="357">
        <v>816</v>
      </c>
      <c r="O116" s="381">
        <v>0.11070411070411071</v>
      </c>
    </row>
    <row r="117" spans="1:15" ht="19.95" customHeight="1">
      <c r="A117" s="185" t="s">
        <v>289</v>
      </c>
      <c r="B117" s="194">
        <v>5734</v>
      </c>
      <c r="C117" s="369">
        <v>1</v>
      </c>
      <c r="D117" s="194">
        <v>921</v>
      </c>
      <c r="E117" s="369">
        <v>0.16062085803976281</v>
      </c>
      <c r="F117" s="194">
        <v>3514</v>
      </c>
      <c r="G117" s="369">
        <v>0.6128357167771189</v>
      </c>
      <c r="H117" s="194">
        <v>1299</v>
      </c>
      <c r="I117" s="369">
        <v>0.22654342518311824</v>
      </c>
      <c r="J117" s="357">
        <v>820</v>
      </c>
      <c r="K117" s="381">
        <v>0.14300662713637949</v>
      </c>
      <c r="L117" s="357">
        <v>3615</v>
      </c>
      <c r="M117" s="381">
        <v>0.63044994768050222</v>
      </c>
      <c r="N117" s="357">
        <v>1299</v>
      </c>
      <c r="O117" s="381">
        <v>0.22654342518311824</v>
      </c>
    </row>
    <row r="118" spans="1:15" ht="19.95" customHeight="1">
      <c r="A118" s="185" t="s">
        <v>290</v>
      </c>
      <c r="B118" s="194">
        <v>4970</v>
      </c>
      <c r="C118" s="369">
        <v>1</v>
      </c>
      <c r="D118" s="194">
        <v>818</v>
      </c>
      <c r="E118" s="369">
        <v>0.16458752515090544</v>
      </c>
      <c r="F118" s="194">
        <v>3235</v>
      </c>
      <c r="G118" s="369">
        <v>0.65090543259557343</v>
      </c>
      <c r="H118" s="194">
        <v>917</v>
      </c>
      <c r="I118" s="369">
        <v>0.18450704225352113</v>
      </c>
      <c r="J118" s="357">
        <v>730</v>
      </c>
      <c r="K118" s="381">
        <v>0.14688128772635814</v>
      </c>
      <c r="L118" s="357">
        <v>3323</v>
      </c>
      <c r="M118" s="381">
        <v>0.66861167002012067</v>
      </c>
      <c r="N118" s="357">
        <v>917</v>
      </c>
      <c r="O118" s="381">
        <v>0.18450704225352113</v>
      </c>
    </row>
    <row r="119" spans="1:15" ht="19.95" customHeight="1">
      <c r="A119" s="185" t="s">
        <v>291</v>
      </c>
      <c r="B119" s="194">
        <v>6884</v>
      </c>
      <c r="C119" s="369">
        <v>1</v>
      </c>
      <c r="D119" s="194">
        <v>1626</v>
      </c>
      <c r="E119" s="369">
        <v>0.23619988378849507</v>
      </c>
      <c r="F119" s="194">
        <v>4251</v>
      </c>
      <c r="G119" s="369">
        <v>0.6175188843695526</v>
      </c>
      <c r="H119" s="194">
        <v>1007</v>
      </c>
      <c r="I119" s="369">
        <v>0.14628123184195235</v>
      </c>
      <c r="J119" s="357">
        <v>1427</v>
      </c>
      <c r="K119" s="381">
        <v>0.20729227193492156</v>
      </c>
      <c r="L119" s="357">
        <v>4450</v>
      </c>
      <c r="M119" s="381">
        <v>0.64642649622312609</v>
      </c>
      <c r="N119" s="357">
        <v>1007</v>
      </c>
      <c r="O119" s="381">
        <v>0.14628123184195235</v>
      </c>
    </row>
    <row r="120" spans="1:15" ht="19.95" customHeight="1">
      <c r="A120" s="185" t="s">
        <v>292</v>
      </c>
      <c r="B120" s="194">
        <v>6156</v>
      </c>
      <c r="C120" s="369">
        <v>1</v>
      </c>
      <c r="D120" s="194">
        <v>1216</v>
      </c>
      <c r="E120" s="369">
        <v>0.19753086419753085</v>
      </c>
      <c r="F120" s="194">
        <v>4123</v>
      </c>
      <c r="G120" s="369">
        <v>0.66975308641975306</v>
      </c>
      <c r="H120" s="194">
        <v>817</v>
      </c>
      <c r="I120" s="369">
        <v>0.13271604938271606</v>
      </c>
      <c r="J120" s="357">
        <v>1070</v>
      </c>
      <c r="K120" s="381">
        <v>0.17381416504223521</v>
      </c>
      <c r="L120" s="357">
        <v>4269</v>
      </c>
      <c r="M120" s="381">
        <v>0.69346978557504868</v>
      </c>
      <c r="N120" s="357">
        <v>817</v>
      </c>
      <c r="O120" s="381">
        <v>0.13271604938271606</v>
      </c>
    </row>
    <row r="121" spans="1:15" ht="19.95" customHeight="1">
      <c r="A121" s="185" t="s">
        <v>293</v>
      </c>
      <c r="B121" s="194">
        <v>7012</v>
      </c>
      <c r="C121" s="369">
        <v>1</v>
      </c>
      <c r="D121" s="194">
        <v>1672</v>
      </c>
      <c r="E121" s="369">
        <v>0.23844837421563034</v>
      </c>
      <c r="F121" s="194">
        <v>4681</v>
      </c>
      <c r="G121" s="369">
        <v>0.66756988020536223</v>
      </c>
      <c r="H121" s="194">
        <v>659</v>
      </c>
      <c r="I121" s="369">
        <v>9.3981745579007417E-2</v>
      </c>
      <c r="J121" s="357">
        <v>1513</v>
      </c>
      <c r="K121" s="381">
        <v>0.21577296063890475</v>
      </c>
      <c r="L121" s="357">
        <v>4840</v>
      </c>
      <c r="M121" s="381">
        <v>0.69024529378208788</v>
      </c>
      <c r="N121" s="357">
        <v>659</v>
      </c>
      <c r="O121" s="381">
        <v>9.3981745579007417E-2</v>
      </c>
    </row>
    <row r="122" spans="1:15" ht="19.95" customHeight="1">
      <c r="A122" s="185" t="s">
        <v>294</v>
      </c>
      <c r="B122" s="194">
        <v>6026</v>
      </c>
      <c r="C122" s="369">
        <v>1</v>
      </c>
      <c r="D122" s="194">
        <v>1270</v>
      </c>
      <c r="E122" s="369">
        <v>0.2107534019249917</v>
      </c>
      <c r="F122" s="194">
        <v>3861</v>
      </c>
      <c r="G122" s="369">
        <v>0.64072353136408899</v>
      </c>
      <c r="H122" s="194">
        <v>895</v>
      </c>
      <c r="I122" s="369">
        <v>0.14852306671091936</v>
      </c>
      <c r="J122" s="357">
        <v>1100</v>
      </c>
      <c r="K122" s="381">
        <v>0.18254231662794557</v>
      </c>
      <c r="L122" s="357">
        <v>4031</v>
      </c>
      <c r="M122" s="381">
        <v>0.66893461666113507</v>
      </c>
      <c r="N122" s="357">
        <v>895</v>
      </c>
      <c r="O122" s="381">
        <v>0.14852306671091936</v>
      </c>
    </row>
    <row r="123" spans="1:15" ht="19.95" customHeight="1">
      <c r="A123" s="185" t="s">
        <v>295</v>
      </c>
      <c r="B123" s="194">
        <v>5377</v>
      </c>
      <c r="C123" s="369">
        <v>1</v>
      </c>
      <c r="D123" s="194">
        <v>942</v>
      </c>
      <c r="E123" s="369">
        <v>0.17519062674353728</v>
      </c>
      <c r="F123" s="194">
        <v>3548</v>
      </c>
      <c r="G123" s="369">
        <v>0.65984749860517022</v>
      </c>
      <c r="H123" s="194">
        <v>887</v>
      </c>
      <c r="I123" s="369">
        <v>0.16496187465129256</v>
      </c>
      <c r="J123" s="357">
        <v>853</v>
      </c>
      <c r="K123" s="381">
        <v>0.15863864608517761</v>
      </c>
      <c r="L123" s="357">
        <v>3637</v>
      </c>
      <c r="M123" s="381">
        <v>0.67639947926352983</v>
      </c>
      <c r="N123" s="357">
        <v>887</v>
      </c>
      <c r="O123" s="381">
        <v>0.16496187465129256</v>
      </c>
    </row>
    <row r="124" spans="1:15" ht="19.95" customHeight="1">
      <c r="A124" s="185" t="s">
        <v>296</v>
      </c>
      <c r="B124" s="194">
        <v>3239</v>
      </c>
      <c r="C124" s="369">
        <v>1</v>
      </c>
      <c r="D124" s="194">
        <v>778</v>
      </c>
      <c r="E124" s="369">
        <v>0.24019759184933623</v>
      </c>
      <c r="F124" s="194">
        <v>2251</v>
      </c>
      <c r="G124" s="369">
        <v>0.69496758258721825</v>
      </c>
      <c r="H124" s="194">
        <v>210</v>
      </c>
      <c r="I124" s="369">
        <v>6.4834825563445511E-2</v>
      </c>
      <c r="J124" s="357">
        <v>699</v>
      </c>
      <c r="K124" s="381">
        <v>0.21580734794689718</v>
      </c>
      <c r="L124" s="357">
        <v>2330</v>
      </c>
      <c r="M124" s="381">
        <v>0.71935782648965729</v>
      </c>
      <c r="N124" s="357">
        <v>210</v>
      </c>
      <c r="O124" s="381">
        <v>6.4834825563445511E-2</v>
      </c>
    </row>
    <row r="125" spans="1:15" ht="19.95" customHeight="1">
      <c r="A125" s="185" t="s">
        <v>297</v>
      </c>
      <c r="B125" s="194">
        <v>3616</v>
      </c>
      <c r="C125" s="369">
        <v>1</v>
      </c>
      <c r="D125" s="194">
        <v>706</v>
      </c>
      <c r="E125" s="369">
        <v>0.19524336283185842</v>
      </c>
      <c r="F125" s="194">
        <v>2220</v>
      </c>
      <c r="G125" s="369">
        <v>0.61393805309734517</v>
      </c>
      <c r="H125" s="194">
        <v>690</v>
      </c>
      <c r="I125" s="369">
        <v>0.19081858407079647</v>
      </c>
      <c r="J125" s="357">
        <v>616</v>
      </c>
      <c r="K125" s="381">
        <v>0.17035398230088494</v>
      </c>
      <c r="L125" s="357">
        <v>2310</v>
      </c>
      <c r="M125" s="381">
        <v>0.63882743362831862</v>
      </c>
      <c r="N125" s="357">
        <v>690</v>
      </c>
      <c r="O125" s="381">
        <v>0.19081858407079647</v>
      </c>
    </row>
    <row r="126" spans="1:15" ht="19.95" customHeight="1">
      <c r="A126" s="185" t="s">
        <v>298</v>
      </c>
      <c r="B126" s="194">
        <v>4509</v>
      </c>
      <c r="C126" s="369">
        <v>1</v>
      </c>
      <c r="D126" s="194">
        <v>1157</v>
      </c>
      <c r="E126" s="369">
        <v>0.25659791528055004</v>
      </c>
      <c r="F126" s="194">
        <v>2837</v>
      </c>
      <c r="G126" s="369">
        <v>0.6291860722998448</v>
      </c>
      <c r="H126" s="194">
        <v>515</v>
      </c>
      <c r="I126" s="369">
        <v>0.11421601241960523</v>
      </c>
      <c r="J126" s="357">
        <v>1026</v>
      </c>
      <c r="K126" s="381">
        <v>0.22754491017964071</v>
      </c>
      <c r="L126" s="357">
        <v>2968</v>
      </c>
      <c r="M126" s="381">
        <v>0.65823907740075405</v>
      </c>
      <c r="N126" s="357">
        <v>515</v>
      </c>
      <c r="O126" s="381">
        <v>0.11421601241960523</v>
      </c>
    </row>
    <row r="127" spans="1:15" ht="19.95" customHeight="1">
      <c r="A127" s="185" t="s">
        <v>299</v>
      </c>
      <c r="B127" s="194">
        <v>6492</v>
      </c>
      <c r="C127" s="369">
        <v>1</v>
      </c>
      <c r="D127" s="194">
        <v>1057</v>
      </c>
      <c r="E127" s="369">
        <v>0.16281577325939617</v>
      </c>
      <c r="F127" s="194">
        <v>4460</v>
      </c>
      <c r="G127" s="369">
        <v>0.68699938385705484</v>
      </c>
      <c r="H127" s="194">
        <v>975</v>
      </c>
      <c r="I127" s="369">
        <v>0.150184842883549</v>
      </c>
      <c r="J127" s="357">
        <v>938</v>
      </c>
      <c r="K127" s="381">
        <v>0.14448552064078865</v>
      </c>
      <c r="L127" s="357">
        <v>4579</v>
      </c>
      <c r="M127" s="381">
        <v>0.70532963647566238</v>
      </c>
      <c r="N127" s="357">
        <v>975</v>
      </c>
      <c r="O127" s="381">
        <v>0.150184842883549</v>
      </c>
    </row>
    <row r="128" spans="1:15" ht="19.95" customHeight="1">
      <c r="A128" s="185" t="s">
        <v>300</v>
      </c>
      <c r="B128" s="194">
        <v>3206</v>
      </c>
      <c r="C128" s="369">
        <v>1</v>
      </c>
      <c r="D128" s="194">
        <v>681</v>
      </c>
      <c r="E128" s="369">
        <v>0.2124142233312539</v>
      </c>
      <c r="F128" s="194">
        <v>2159</v>
      </c>
      <c r="G128" s="369">
        <v>0.67342482844666252</v>
      </c>
      <c r="H128" s="194">
        <v>366</v>
      </c>
      <c r="I128" s="369">
        <v>0.1141609482220836</v>
      </c>
      <c r="J128" s="357">
        <v>601</v>
      </c>
      <c r="K128" s="381">
        <v>0.18746101060511541</v>
      </c>
      <c r="L128" s="357">
        <v>2239</v>
      </c>
      <c r="M128" s="381">
        <v>0.698378041172801</v>
      </c>
      <c r="N128" s="357">
        <v>366</v>
      </c>
      <c r="O128" s="381">
        <v>0.1141609482220836</v>
      </c>
    </row>
    <row r="129" spans="1:15" ht="19.95" customHeight="1">
      <c r="A129" s="185" t="s">
        <v>301</v>
      </c>
      <c r="B129" s="194">
        <v>3862</v>
      </c>
      <c r="C129" s="369">
        <v>1</v>
      </c>
      <c r="D129" s="194">
        <v>993</v>
      </c>
      <c r="E129" s="369">
        <v>0.25712066286897978</v>
      </c>
      <c r="F129" s="194">
        <v>2390</v>
      </c>
      <c r="G129" s="369">
        <v>0.61885033661315381</v>
      </c>
      <c r="H129" s="194">
        <v>479</v>
      </c>
      <c r="I129" s="369">
        <v>0.12402900051786639</v>
      </c>
      <c r="J129" s="357">
        <v>894</v>
      </c>
      <c r="K129" s="381">
        <v>0.23148627654065251</v>
      </c>
      <c r="L129" s="357">
        <v>2489</v>
      </c>
      <c r="M129" s="381">
        <v>0.64448472294148107</v>
      </c>
      <c r="N129" s="357">
        <v>479</v>
      </c>
      <c r="O129" s="381">
        <v>0.12402900051786639</v>
      </c>
    </row>
    <row r="130" spans="1:15" ht="19.95" customHeight="1">
      <c r="A130" s="185" t="s">
        <v>302</v>
      </c>
      <c r="B130" s="194">
        <v>6881</v>
      </c>
      <c r="C130" s="369">
        <v>1</v>
      </c>
      <c r="D130" s="194">
        <v>1284</v>
      </c>
      <c r="E130" s="369">
        <v>0.18660078476965558</v>
      </c>
      <c r="F130" s="194">
        <v>4765</v>
      </c>
      <c r="G130" s="369">
        <v>0.69248655718645546</v>
      </c>
      <c r="H130" s="194">
        <v>832</v>
      </c>
      <c r="I130" s="369">
        <v>0.12091265804388897</v>
      </c>
      <c r="J130" s="357">
        <v>1151</v>
      </c>
      <c r="K130" s="381">
        <v>0.16727219880831273</v>
      </c>
      <c r="L130" s="357">
        <v>4898</v>
      </c>
      <c r="M130" s="381">
        <v>0.71181514314779826</v>
      </c>
      <c r="N130" s="357">
        <v>832</v>
      </c>
      <c r="O130" s="381">
        <v>0.12091265804388897</v>
      </c>
    </row>
    <row r="131" spans="1:15" ht="19.95" customHeight="1">
      <c r="A131" s="185" t="s">
        <v>303</v>
      </c>
      <c r="B131" s="194">
        <v>4198</v>
      </c>
      <c r="C131" s="369">
        <v>1</v>
      </c>
      <c r="D131" s="194">
        <v>530</v>
      </c>
      <c r="E131" s="369">
        <v>0.126250595521677</v>
      </c>
      <c r="F131" s="194">
        <v>3162</v>
      </c>
      <c r="G131" s="369">
        <v>0.75321581705574081</v>
      </c>
      <c r="H131" s="194">
        <v>506</v>
      </c>
      <c r="I131" s="369">
        <v>0.12053358742258218</v>
      </c>
      <c r="J131" s="357">
        <v>477</v>
      </c>
      <c r="K131" s="381">
        <v>0.11362553596950929</v>
      </c>
      <c r="L131" s="357">
        <v>3215</v>
      </c>
      <c r="M131" s="381">
        <v>0.76584087660790856</v>
      </c>
      <c r="N131" s="357">
        <v>506</v>
      </c>
      <c r="O131" s="381">
        <v>0.12053358742258218</v>
      </c>
    </row>
    <row r="132" spans="1:15" ht="19.95" customHeight="1">
      <c r="A132" s="185" t="s">
        <v>304</v>
      </c>
      <c r="B132" s="194">
        <v>2497</v>
      </c>
      <c r="C132" s="369">
        <v>1</v>
      </c>
      <c r="D132" s="194">
        <v>577</v>
      </c>
      <c r="E132" s="369">
        <v>0.23107729275130157</v>
      </c>
      <c r="F132" s="194">
        <v>1673</v>
      </c>
      <c r="G132" s="369">
        <v>0.67000400480576694</v>
      </c>
      <c r="H132" s="194">
        <v>247</v>
      </c>
      <c r="I132" s="369">
        <v>9.8918702442931522E-2</v>
      </c>
      <c r="J132" s="357">
        <v>513</v>
      </c>
      <c r="K132" s="381">
        <v>0.20544653584301162</v>
      </c>
      <c r="L132" s="357">
        <v>1737</v>
      </c>
      <c r="M132" s="381">
        <v>0.69563476171405692</v>
      </c>
      <c r="N132" s="357">
        <v>247</v>
      </c>
      <c r="O132" s="381">
        <v>9.8918702442931522E-2</v>
      </c>
    </row>
    <row r="133" spans="1:15" ht="19.95" customHeight="1">
      <c r="A133" s="185" t="s">
        <v>305</v>
      </c>
      <c r="B133" s="194">
        <v>4809</v>
      </c>
      <c r="C133" s="369">
        <v>1</v>
      </c>
      <c r="D133" s="194">
        <v>1208</v>
      </c>
      <c r="E133" s="369">
        <v>0.25119567477646082</v>
      </c>
      <c r="F133" s="194">
        <v>3107</v>
      </c>
      <c r="G133" s="369">
        <v>0.64608026616760239</v>
      </c>
      <c r="H133" s="194">
        <v>494</v>
      </c>
      <c r="I133" s="369">
        <v>0.10272405905593679</v>
      </c>
      <c r="J133" s="357">
        <v>1069</v>
      </c>
      <c r="K133" s="381">
        <v>0.22229153670201704</v>
      </c>
      <c r="L133" s="357">
        <v>3246</v>
      </c>
      <c r="M133" s="381">
        <v>0.6749844042420462</v>
      </c>
      <c r="N133" s="357">
        <v>494</v>
      </c>
      <c r="O133" s="381">
        <v>0.10272405905593679</v>
      </c>
    </row>
    <row r="134" spans="1:15" ht="19.95" customHeight="1">
      <c r="A134" s="185" t="s">
        <v>306</v>
      </c>
      <c r="B134" s="194">
        <v>7763</v>
      </c>
      <c r="C134" s="369">
        <v>1</v>
      </c>
      <c r="D134" s="194">
        <v>1746</v>
      </c>
      <c r="E134" s="369">
        <v>0.22491304907896431</v>
      </c>
      <c r="F134" s="194">
        <v>5004</v>
      </c>
      <c r="G134" s="369">
        <v>0.64459616127785646</v>
      </c>
      <c r="H134" s="194">
        <v>1013</v>
      </c>
      <c r="I134" s="369">
        <v>0.13049078964317917</v>
      </c>
      <c r="J134" s="357">
        <v>1539</v>
      </c>
      <c r="K134" s="381">
        <v>0.19824809996135515</v>
      </c>
      <c r="L134" s="357">
        <v>5211</v>
      </c>
      <c r="M134" s="381">
        <v>0.67126111039546565</v>
      </c>
      <c r="N134" s="357">
        <v>1013</v>
      </c>
      <c r="O134" s="381">
        <v>0.13049078964317917</v>
      </c>
    </row>
    <row r="135" spans="1:15" ht="19.95" customHeight="1">
      <c r="A135" s="185" t="s">
        <v>307</v>
      </c>
      <c r="B135" s="194">
        <v>6594</v>
      </c>
      <c r="C135" s="369">
        <v>1</v>
      </c>
      <c r="D135" s="194">
        <v>1224</v>
      </c>
      <c r="E135" s="369">
        <v>0.18562329390354868</v>
      </c>
      <c r="F135" s="194">
        <v>4473</v>
      </c>
      <c r="G135" s="369">
        <v>0.67834394904458595</v>
      </c>
      <c r="H135" s="194">
        <v>897</v>
      </c>
      <c r="I135" s="369">
        <v>0.13603275705186532</v>
      </c>
      <c r="J135" s="357">
        <v>1073</v>
      </c>
      <c r="K135" s="381">
        <v>0.16272368820139521</v>
      </c>
      <c r="L135" s="357">
        <v>4624</v>
      </c>
      <c r="M135" s="381">
        <v>0.70124355474673949</v>
      </c>
      <c r="N135" s="357">
        <v>897</v>
      </c>
      <c r="O135" s="381">
        <v>0.13603275705186532</v>
      </c>
    </row>
    <row r="136" spans="1:15" ht="19.95" customHeight="1">
      <c r="A136" s="185" t="s">
        <v>308</v>
      </c>
      <c r="B136" s="194">
        <v>3636</v>
      </c>
      <c r="C136" s="369">
        <v>1</v>
      </c>
      <c r="D136" s="194">
        <v>661</v>
      </c>
      <c r="E136" s="369">
        <v>0.18179317931793179</v>
      </c>
      <c r="F136" s="194">
        <v>2504</v>
      </c>
      <c r="G136" s="369">
        <v>0.68866886688668871</v>
      </c>
      <c r="H136" s="194">
        <v>471</v>
      </c>
      <c r="I136" s="369">
        <v>0.12953795379537955</v>
      </c>
      <c r="J136" s="357">
        <v>567</v>
      </c>
      <c r="K136" s="381">
        <v>0.15594059405940594</v>
      </c>
      <c r="L136" s="357">
        <v>2598</v>
      </c>
      <c r="M136" s="381">
        <v>0.71452145214521456</v>
      </c>
      <c r="N136" s="357">
        <v>471</v>
      </c>
      <c r="O136" s="381">
        <v>0.12953795379537955</v>
      </c>
    </row>
    <row r="137" spans="1:15" ht="19.95" customHeight="1">
      <c r="A137" s="185" t="s">
        <v>309</v>
      </c>
      <c r="B137" s="194">
        <v>6260</v>
      </c>
      <c r="C137" s="369">
        <v>1</v>
      </c>
      <c r="D137" s="194">
        <v>1329</v>
      </c>
      <c r="E137" s="369">
        <v>0.21230031948881789</v>
      </c>
      <c r="F137" s="194">
        <v>4028</v>
      </c>
      <c r="G137" s="369">
        <v>0.64345047923322685</v>
      </c>
      <c r="H137" s="194">
        <v>903</v>
      </c>
      <c r="I137" s="369">
        <v>0.14424920127795526</v>
      </c>
      <c r="J137" s="357">
        <v>1188</v>
      </c>
      <c r="K137" s="381">
        <v>0.18977635782747604</v>
      </c>
      <c r="L137" s="357">
        <v>4169</v>
      </c>
      <c r="M137" s="381">
        <v>0.6659744408945687</v>
      </c>
      <c r="N137" s="357">
        <v>903</v>
      </c>
      <c r="O137" s="381">
        <v>0.14424920127795526</v>
      </c>
    </row>
    <row r="138" spans="1:15" ht="19.95" customHeight="1">
      <c r="A138" s="185" t="s">
        <v>310</v>
      </c>
      <c r="B138" s="194">
        <v>2823</v>
      </c>
      <c r="C138" s="369">
        <v>1</v>
      </c>
      <c r="D138" s="194">
        <v>747</v>
      </c>
      <c r="E138" s="369">
        <v>0.26461211477151964</v>
      </c>
      <c r="F138" s="194">
        <v>1690</v>
      </c>
      <c r="G138" s="369">
        <v>0.59865391427559334</v>
      </c>
      <c r="H138" s="194">
        <v>386</v>
      </c>
      <c r="I138" s="369">
        <v>0.136733970952887</v>
      </c>
      <c r="J138" s="357">
        <v>687</v>
      </c>
      <c r="K138" s="381">
        <v>0.24335812964930925</v>
      </c>
      <c r="L138" s="357">
        <v>1750</v>
      </c>
      <c r="M138" s="381">
        <v>0.61990789939780377</v>
      </c>
      <c r="N138" s="357">
        <v>386</v>
      </c>
      <c r="O138" s="381">
        <v>0.136733970952887</v>
      </c>
    </row>
    <row r="139" spans="1:15" ht="19.95" customHeight="1">
      <c r="A139" s="185" t="s">
        <v>311</v>
      </c>
      <c r="B139" s="194">
        <v>5484</v>
      </c>
      <c r="C139" s="369">
        <v>1</v>
      </c>
      <c r="D139" s="194">
        <v>1256</v>
      </c>
      <c r="E139" s="369">
        <v>0.22902990517870167</v>
      </c>
      <c r="F139" s="194">
        <v>3613</v>
      </c>
      <c r="G139" s="369">
        <v>0.6588256746900073</v>
      </c>
      <c r="H139" s="194">
        <v>615</v>
      </c>
      <c r="I139" s="369">
        <v>0.11214442013129103</v>
      </c>
      <c r="J139" s="357">
        <v>1119</v>
      </c>
      <c r="K139" s="381">
        <v>0.20404814004376368</v>
      </c>
      <c r="L139" s="357">
        <v>3750</v>
      </c>
      <c r="M139" s="381">
        <v>0.6838074398249453</v>
      </c>
      <c r="N139" s="357">
        <v>615</v>
      </c>
      <c r="O139" s="381">
        <v>0.11214442013129103</v>
      </c>
    </row>
    <row r="140" spans="1:15" ht="19.95" customHeight="1">
      <c r="A140" s="185" t="s">
        <v>312</v>
      </c>
      <c r="B140" s="194">
        <v>7657</v>
      </c>
      <c r="C140" s="369">
        <v>1</v>
      </c>
      <c r="D140" s="194">
        <v>635</v>
      </c>
      <c r="E140" s="369">
        <v>8.2930651691262902E-2</v>
      </c>
      <c r="F140" s="194">
        <v>6639</v>
      </c>
      <c r="G140" s="369">
        <v>0.86704975839101472</v>
      </c>
      <c r="H140" s="194">
        <v>383</v>
      </c>
      <c r="I140" s="369">
        <v>5.0019589917722346E-2</v>
      </c>
      <c r="J140" s="357">
        <v>588</v>
      </c>
      <c r="K140" s="381">
        <v>7.6792477471594622E-2</v>
      </c>
      <c r="L140" s="357">
        <v>6686</v>
      </c>
      <c r="M140" s="381">
        <v>0.87318793261068306</v>
      </c>
      <c r="N140" s="357">
        <v>383</v>
      </c>
      <c r="O140" s="381">
        <v>5.0019589917722346E-2</v>
      </c>
    </row>
    <row r="141" spans="1:15" ht="19.95" customHeight="1">
      <c r="A141" s="191" t="s">
        <v>1</v>
      </c>
      <c r="B141" s="342">
        <v>304651</v>
      </c>
      <c r="C141" s="371">
        <v>1</v>
      </c>
      <c r="D141" s="342">
        <v>55074</v>
      </c>
      <c r="E141" s="371">
        <v>0.18077734850698013</v>
      </c>
      <c r="F141" s="342">
        <v>210736</v>
      </c>
      <c r="G141" s="371">
        <v>0.69172922458813524</v>
      </c>
      <c r="H141" s="342">
        <v>38841</v>
      </c>
      <c r="I141" s="371">
        <v>0.1274934269048846</v>
      </c>
      <c r="J141" s="382">
        <v>49018</v>
      </c>
      <c r="K141" s="383">
        <v>0.16089886460244673</v>
      </c>
      <c r="L141" s="382">
        <v>216792</v>
      </c>
      <c r="M141" s="383">
        <v>0.71160770849266863</v>
      </c>
      <c r="N141" s="382">
        <v>38841</v>
      </c>
      <c r="O141" s="383">
        <v>0.1274934269048846</v>
      </c>
    </row>
    <row r="142" spans="1:15" ht="4.5" customHeight="1">
      <c r="A142" s="441"/>
      <c r="B142" s="441"/>
      <c r="C142" s="441"/>
      <c r="D142" s="441"/>
      <c r="E142" s="441"/>
      <c r="F142" s="441"/>
      <c r="G142" s="441"/>
      <c r="H142" s="441"/>
      <c r="I142" s="441"/>
      <c r="J142" s="352"/>
      <c r="K142" s="442"/>
      <c r="L142" s="352"/>
      <c r="M142" s="442"/>
      <c r="N142" s="352"/>
      <c r="O142" s="442"/>
    </row>
    <row r="143" spans="1:15" ht="19.95" customHeight="1">
      <c r="A143" s="50" t="s">
        <v>23</v>
      </c>
      <c r="B143" s="342">
        <v>2646358</v>
      </c>
      <c r="C143" s="371">
        <v>1</v>
      </c>
      <c r="D143" s="342">
        <v>516065</v>
      </c>
      <c r="E143" s="371">
        <v>0.19757039965301071</v>
      </c>
      <c r="F143" s="342">
        <v>1631327</v>
      </c>
      <c r="G143" s="371">
        <v>0.62390684118186468</v>
      </c>
      <c r="H143" s="342">
        <v>498966</v>
      </c>
      <c r="I143" s="371">
        <v>0.17852275916512458</v>
      </c>
      <c r="J143" s="382">
        <v>457295</v>
      </c>
      <c r="K143" s="383">
        <v>0.17634882328310092</v>
      </c>
      <c r="L143" s="382">
        <v>1690097</v>
      </c>
      <c r="M143" s="383">
        <v>0.64512841755177452</v>
      </c>
      <c r="N143" s="382">
        <v>498966</v>
      </c>
      <c r="O143" s="383">
        <v>0.17852275916512458</v>
      </c>
    </row>
    <row r="144" spans="1:15" ht="15.6">
      <c r="A144" s="493"/>
      <c r="B144" s="493"/>
      <c r="C144" s="493"/>
      <c r="D144" s="493"/>
      <c r="E144" s="493"/>
      <c r="F144" s="493"/>
      <c r="G144" s="493"/>
      <c r="H144" s="493"/>
      <c r="I144" s="493"/>
      <c r="J144" s="493"/>
      <c r="K144" s="493"/>
      <c r="L144" s="493"/>
      <c r="M144" s="493"/>
      <c r="N144" s="493"/>
      <c r="O144" s="493"/>
    </row>
    <row r="145" spans="1:15" ht="19.95" customHeight="1">
      <c r="A145" s="946" t="s">
        <v>37</v>
      </c>
      <c r="B145" s="946" t="s">
        <v>1295</v>
      </c>
      <c r="C145" s="946"/>
      <c r="D145" s="946"/>
      <c r="E145" s="946"/>
      <c r="F145" s="946"/>
      <c r="G145" s="946"/>
      <c r="H145" s="946" t="s">
        <v>913</v>
      </c>
      <c r="I145" s="946"/>
      <c r="J145" s="493"/>
      <c r="K145" s="493"/>
      <c r="L145" s="493"/>
      <c r="M145" s="493"/>
      <c r="N145" s="946" t="s">
        <v>913</v>
      </c>
      <c r="O145" s="493"/>
    </row>
    <row r="146" spans="1:15" ht="15.6">
      <c r="A146" s="39"/>
      <c r="B146" s="522"/>
      <c r="C146" s="522"/>
      <c r="D146" s="522"/>
      <c r="E146" s="522"/>
      <c r="F146" s="522"/>
      <c r="G146" s="522"/>
      <c r="H146" s="522"/>
      <c r="I146" s="522"/>
      <c r="J146" s="493"/>
      <c r="K146" s="493"/>
      <c r="L146" s="493"/>
      <c r="M146" s="493"/>
      <c r="N146" s="493"/>
      <c r="O146" s="493"/>
    </row>
    <row r="147" spans="1:15" ht="19.95" customHeight="1">
      <c r="A147" s="488" t="s">
        <v>1045</v>
      </c>
      <c r="B147" s="80"/>
      <c r="C147" s="493"/>
      <c r="D147" s="493"/>
      <c r="E147" s="493"/>
      <c r="F147" s="493"/>
      <c r="G147" s="493"/>
      <c r="H147" s="493"/>
      <c r="I147" s="493"/>
      <c r="J147" s="493"/>
      <c r="K147" s="493"/>
      <c r="L147" s="493"/>
      <c r="M147" s="493"/>
      <c r="N147" s="493"/>
      <c r="O147" s="493"/>
    </row>
    <row r="148" spans="1:15" ht="15.6">
      <c r="A148" s="815"/>
      <c r="B148" s="80"/>
      <c r="C148" s="493"/>
      <c r="D148" s="493"/>
      <c r="E148" s="493"/>
      <c r="F148" s="493"/>
      <c r="G148" s="493"/>
      <c r="H148" s="493"/>
      <c r="I148" s="493"/>
      <c r="J148" s="493"/>
      <c r="K148" s="493"/>
      <c r="L148" s="493"/>
      <c r="M148" s="493"/>
      <c r="N148" s="493"/>
      <c r="O148" s="493"/>
    </row>
    <row r="149" spans="1:15" ht="19.95" customHeight="1">
      <c r="A149" s="946" t="s">
        <v>1297</v>
      </c>
      <c r="B149" s="80"/>
      <c r="C149" s="493"/>
      <c r="D149" s="493"/>
      <c r="E149" s="493"/>
      <c r="F149" s="493"/>
      <c r="G149" s="493"/>
      <c r="H149" s="493"/>
      <c r="I149" s="493"/>
      <c r="J149" s="493"/>
      <c r="K149" s="493"/>
      <c r="L149" s="493"/>
      <c r="M149" s="493"/>
      <c r="N149" s="493"/>
      <c r="O149" s="493"/>
    </row>
    <row r="150" spans="1:15" ht="15.6">
      <c r="A150" s="493"/>
      <c r="B150" s="493"/>
      <c r="C150" s="493"/>
      <c r="D150" s="493"/>
      <c r="E150" s="493"/>
      <c r="F150" s="493"/>
      <c r="G150" s="493"/>
      <c r="H150" s="493"/>
      <c r="I150" s="493"/>
      <c r="J150" s="493"/>
      <c r="K150" s="493"/>
      <c r="L150" s="493"/>
      <c r="M150" s="493"/>
      <c r="N150" s="493"/>
      <c r="O150" s="493"/>
    </row>
    <row r="151" spans="1:15" ht="15.6">
      <c r="A151" s="493"/>
      <c r="B151" s="493"/>
      <c r="C151" s="493"/>
      <c r="D151" s="493"/>
      <c r="E151" s="493"/>
      <c r="F151" s="493"/>
      <c r="G151" s="493"/>
      <c r="H151" s="493"/>
      <c r="I151" s="493"/>
      <c r="J151" s="493"/>
      <c r="K151" s="493"/>
      <c r="L151" s="493"/>
      <c r="M151" s="493"/>
      <c r="N151" s="493"/>
      <c r="O151" s="493"/>
    </row>
    <row r="152" spans="1:15" s="530" customFormat="1" ht="19.95" customHeight="1">
      <c r="A152" s="362" t="s">
        <v>410</v>
      </c>
      <c r="B152" s="362"/>
      <c r="C152" s="362"/>
      <c r="D152" s="362"/>
      <c r="E152" s="523"/>
      <c r="F152" s="523"/>
      <c r="G152" s="523"/>
      <c r="H152" s="524"/>
      <c r="I152" s="525"/>
      <c r="J152" s="526" t="s">
        <v>187</v>
      </c>
      <c r="K152" s="527"/>
      <c r="L152" s="528"/>
      <c r="M152" s="529"/>
      <c r="N152" s="529"/>
      <c r="O152" s="529"/>
    </row>
    <row r="153" spans="1:15" ht="19.95" customHeight="1">
      <c r="A153" s="493"/>
      <c r="B153" s="493"/>
      <c r="C153" s="493"/>
      <c r="D153" s="493"/>
      <c r="E153" s="493"/>
      <c r="F153" s="493"/>
      <c r="G153" s="493"/>
      <c r="H153" s="493"/>
      <c r="I153" s="493"/>
      <c r="J153" s="493"/>
      <c r="K153" s="493"/>
      <c r="L153" s="493"/>
      <c r="M153" s="493"/>
      <c r="N153" s="493"/>
      <c r="O153" s="493"/>
    </row>
    <row r="154" spans="1:15" ht="19.95" customHeight="1">
      <c r="A154" s="32"/>
      <c r="B154" s="80"/>
      <c r="C154" s="80"/>
      <c r="D154" s="385" t="s">
        <v>314</v>
      </c>
      <c r="E154" s="386"/>
      <c r="F154" s="386"/>
      <c r="G154" s="386"/>
      <c r="H154" s="386"/>
      <c r="I154" s="386"/>
      <c r="J154" s="416" t="s">
        <v>315</v>
      </c>
      <c r="K154" s="434"/>
      <c r="L154" s="434"/>
      <c r="M154" s="434"/>
      <c r="N154" s="434"/>
      <c r="O154" s="435"/>
    </row>
    <row r="155" spans="1:15" ht="19.95" customHeight="1">
      <c r="A155" s="448" t="s">
        <v>313</v>
      </c>
      <c r="B155" s="346" t="s">
        <v>38</v>
      </c>
      <c r="C155" s="348"/>
      <c r="D155" s="417" t="s">
        <v>39</v>
      </c>
      <c r="E155" s="388"/>
      <c r="F155" s="388" t="s">
        <v>40</v>
      </c>
      <c r="G155" s="388"/>
      <c r="H155" s="388" t="s">
        <v>43</v>
      </c>
      <c r="I155" s="388"/>
      <c r="J155" s="389" t="s">
        <v>120</v>
      </c>
      <c r="K155" s="389"/>
      <c r="L155" s="389" t="s">
        <v>121</v>
      </c>
      <c r="M155" s="389"/>
      <c r="N155" s="389" t="s">
        <v>43</v>
      </c>
      <c r="O155" s="389"/>
    </row>
    <row r="156" spans="1:15" ht="19.95" customHeight="1">
      <c r="A156" s="418"/>
      <c r="B156" s="418" t="s">
        <v>2</v>
      </c>
      <c r="C156" s="418" t="s">
        <v>3</v>
      </c>
      <c r="D156" s="388" t="s">
        <v>2</v>
      </c>
      <c r="E156" s="388" t="s">
        <v>3</v>
      </c>
      <c r="F156" s="388" t="s">
        <v>2</v>
      </c>
      <c r="G156" s="388" t="s">
        <v>3</v>
      </c>
      <c r="H156" s="388" t="s">
        <v>2</v>
      </c>
      <c r="I156" s="388" t="s">
        <v>3</v>
      </c>
      <c r="J156" s="389" t="s">
        <v>2</v>
      </c>
      <c r="K156" s="389" t="s">
        <v>3</v>
      </c>
      <c r="L156" s="389" t="s">
        <v>2</v>
      </c>
      <c r="M156" s="389" t="s">
        <v>3</v>
      </c>
      <c r="N156" s="389" t="s">
        <v>2</v>
      </c>
      <c r="O156" s="389" t="s">
        <v>3</v>
      </c>
    </row>
    <row r="157" spans="1:15" ht="19.95" customHeight="1">
      <c r="A157" s="185" t="s">
        <v>258</v>
      </c>
      <c r="B157" s="194">
        <v>6891</v>
      </c>
      <c r="C157" s="369">
        <v>1</v>
      </c>
      <c r="D157" s="194">
        <v>1310</v>
      </c>
      <c r="E157" s="369">
        <v>0.19010303294151792</v>
      </c>
      <c r="F157" s="194">
        <v>4281</v>
      </c>
      <c r="G157" s="369">
        <v>0.62124510230735741</v>
      </c>
      <c r="H157" s="194">
        <v>1300</v>
      </c>
      <c r="I157" s="369">
        <v>0.18865186475112466</v>
      </c>
      <c r="J157" s="358">
        <v>1148</v>
      </c>
      <c r="K157" s="390">
        <v>0.16659410825714702</v>
      </c>
      <c r="L157" s="358">
        <v>4443</v>
      </c>
      <c r="M157" s="390">
        <v>0.64475402699172835</v>
      </c>
      <c r="N157" s="358">
        <v>1300</v>
      </c>
      <c r="O157" s="390">
        <v>0.18865186475112466</v>
      </c>
    </row>
    <row r="158" spans="1:15" ht="19.95" customHeight="1">
      <c r="A158" s="185" t="s">
        <v>259</v>
      </c>
      <c r="B158" s="194">
        <v>4722</v>
      </c>
      <c r="C158" s="369">
        <v>1</v>
      </c>
      <c r="D158" s="194">
        <v>987</v>
      </c>
      <c r="E158" s="369">
        <v>0.20902160101651843</v>
      </c>
      <c r="F158" s="194">
        <v>3051</v>
      </c>
      <c r="G158" s="369">
        <v>0.64612452350698857</v>
      </c>
      <c r="H158" s="194">
        <v>684</v>
      </c>
      <c r="I158" s="369">
        <v>0.144853875476493</v>
      </c>
      <c r="J158" s="358">
        <v>874</v>
      </c>
      <c r="K158" s="390">
        <v>0.18509106310885218</v>
      </c>
      <c r="L158" s="358">
        <v>3164</v>
      </c>
      <c r="M158" s="390">
        <v>0.67005506141465476</v>
      </c>
      <c r="N158" s="358">
        <v>684</v>
      </c>
      <c r="O158" s="390">
        <v>0.144853875476493</v>
      </c>
    </row>
    <row r="159" spans="1:15" ht="19.95" customHeight="1">
      <c r="A159" s="185" t="s">
        <v>260</v>
      </c>
      <c r="B159" s="194">
        <v>8735</v>
      </c>
      <c r="C159" s="369">
        <v>1</v>
      </c>
      <c r="D159" s="194">
        <v>1491</v>
      </c>
      <c r="E159" s="369">
        <v>0.1706926159129937</v>
      </c>
      <c r="F159" s="194">
        <v>5480</v>
      </c>
      <c r="G159" s="369">
        <v>0.62736119061247853</v>
      </c>
      <c r="H159" s="194">
        <v>1764</v>
      </c>
      <c r="I159" s="369">
        <v>0.20194619347452777</v>
      </c>
      <c r="J159" s="358">
        <v>1321</v>
      </c>
      <c r="K159" s="390">
        <v>0.1512306811677161</v>
      </c>
      <c r="L159" s="358">
        <v>5650</v>
      </c>
      <c r="M159" s="390">
        <v>0.6468231253577561</v>
      </c>
      <c r="N159" s="358">
        <v>1764</v>
      </c>
      <c r="O159" s="390">
        <v>0.20194619347452777</v>
      </c>
    </row>
    <row r="160" spans="1:15" ht="19.95" customHeight="1">
      <c r="A160" s="185" t="s">
        <v>261</v>
      </c>
      <c r="B160" s="194">
        <v>3811</v>
      </c>
      <c r="C160" s="369">
        <v>1</v>
      </c>
      <c r="D160" s="194">
        <v>699</v>
      </c>
      <c r="E160" s="369">
        <v>0.18341642613487275</v>
      </c>
      <c r="F160" s="194">
        <v>2404</v>
      </c>
      <c r="G160" s="369">
        <v>0.63080556284439782</v>
      </c>
      <c r="H160" s="194">
        <v>708</v>
      </c>
      <c r="I160" s="369">
        <v>0.18577801102072947</v>
      </c>
      <c r="J160" s="358">
        <v>625</v>
      </c>
      <c r="K160" s="390">
        <v>0.16399895040671739</v>
      </c>
      <c r="L160" s="358">
        <v>2478</v>
      </c>
      <c r="M160" s="390">
        <v>0.65022303857255315</v>
      </c>
      <c r="N160" s="358">
        <v>708</v>
      </c>
      <c r="O160" s="390">
        <v>0.18577801102072947</v>
      </c>
    </row>
    <row r="161" spans="1:15" ht="19.95" customHeight="1">
      <c r="A161" s="185" t="s">
        <v>262</v>
      </c>
      <c r="B161" s="194">
        <v>3504</v>
      </c>
      <c r="C161" s="369">
        <v>1</v>
      </c>
      <c r="D161" s="194">
        <v>577</v>
      </c>
      <c r="E161" s="369">
        <v>0.1646689497716895</v>
      </c>
      <c r="F161" s="194">
        <v>2203</v>
      </c>
      <c r="G161" s="369">
        <v>0.62871004566210043</v>
      </c>
      <c r="H161" s="194">
        <v>724</v>
      </c>
      <c r="I161" s="369">
        <v>0.20662100456621005</v>
      </c>
      <c r="J161" s="358">
        <v>515</v>
      </c>
      <c r="K161" s="390">
        <v>0.14697488584474885</v>
      </c>
      <c r="L161" s="358">
        <v>2265</v>
      </c>
      <c r="M161" s="390">
        <v>0.64640410958904104</v>
      </c>
      <c r="N161" s="358">
        <v>724</v>
      </c>
      <c r="O161" s="390">
        <v>0.20662100456621005</v>
      </c>
    </row>
    <row r="162" spans="1:15" ht="19.95" customHeight="1">
      <c r="A162" s="185" t="s">
        <v>263</v>
      </c>
      <c r="B162" s="194">
        <v>1786</v>
      </c>
      <c r="C162" s="369">
        <v>1</v>
      </c>
      <c r="D162" s="194">
        <v>361</v>
      </c>
      <c r="E162" s="369">
        <v>0.20212765957446807</v>
      </c>
      <c r="F162" s="194">
        <v>1111</v>
      </c>
      <c r="G162" s="369">
        <v>0.62206047032474809</v>
      </c>
      <c r="H162" s="194">
        <v>314</v>
      </c>
      <c r="I162" s="369">
        <v>0.17581187010078386</v>
      </c>
      <c r="J162" s="358">
        <v>314</v>
      </c>
      <c r="K162" s="390">
        <v>0.17581187010078386</v>
      </c>
      <c r="L162" s="358">
        <v>1158</v>
      </c>
      <c r="M162" s="390">
        <v>0.64837625979843228</v>
      </c>
      <c r="N162" s="358">
        <v>314</v>
      </c>
      <c r="O162" s="390">
        <v>0.17581187010078386</v>
      </c>
    </row>
    <row r="163" spans="1:15" ht="19.95" customHeight="1">
      <c r="A163" s="185" t="s">
        <v>264</v>
      </c>
      <c r="B163" s="194">
        <v>2578</v>
      </c>
      <c r="C163" s="369">
        <v>1</v>
      </c>
      <c r="D163" s="194">
        <v>472</v>
      </c>
      <c r="E163" s="369">
        <v>0.1830876648564779</v>
      </c>
      <c r="F163" s="194">
        <v>1602</v>
      </c>
      <c r="G163" s="369">
        <v>0.62141194724592708</v>
      </c>
      <c r="H163" s="194">
        <v>504</v>
      </c>
      <c r="I163" s="369">
        <v>0.19550038789759502</v>
      </c>
      <c r="J163" s="358">
        <v>418</v>
      </c>
      <c r="K163" s="390">
        <v>0.16214119472459271</v>
      </c>
      <c r="L163" s="358">
        <v>1656</v>
      </c>
      <c r="M163" s="390">
        <v>0.6423584173778123</v>
      </c>
      <c r="N163" s="358">
        <v>504</v>
      </c>
      <c r="O163" s="390">
        <v>0.19550038789759502</v>
      </c>
    </row>
    <row r="164" spans="1:15" ht="19.95" customHeight="1">
      <c r="A164" s="185" t="s">
        <v>265</v>
      </c>
      <c r="B164" s="194">
        <v>6668</v>
      </c>
      <c r="C164" s="369">
        <v>1</v>
      </c>
      <c r="D164" s="194">
        <v>728</v>
      </c>
      <c r="E164" s="369">
        <v>0.10917816436712657</v>
      </c>
      <c r="F164" s="194">
        <v>4940</v>
      </c>
      <c r="G164" s="369">
        <v>0.74085182963407314</v>
      </c>
      <c r="H164" s="194">
        <v>1000</v>
      </c>
      <c r="I164" s="369">
        <v>0.14997000599880023</v>
      </c>
      <c r="J164" s="358">
        <v>663</v>
      </c>
      <c r="K164" s="390">
        <v>9.9430113977204554E-2</v>
      </c>
      <c r="L164" s="358">
        <v>5005</v>
      </c>
      <c r="M164" s="390">
        <v>0.75059988002399525</v>
      </c>
      <c r="N164" s="358">
        <v>1000</v>
      </c>
      <c r="O164" s="390">
        <v>0.14997000599880023</v>
      </c>
    </row>
    <row r="165" spans="1:15" ht="19.95" customHeight="1">
      <c r="A165" s="185" t="s">
        <v>266</v>
      </c>
      <c r="B165" s="194">
        <v>8783</v>
      </c>
      <c r="C165" s="369">
        <v>1</v>
      </c>
      <c r="D165" s="194">
        <v>1249</v>
      </c>
      <c r="E165" s="369">
        <v>0.14220653535238528</v>
      </c>
      <c r="F165" s="194">
        <v>6531</v>
      </c>
      <c r="G165" s="369">
        <v>0.74359558237504264</v>
      </c>
      <c r="H165" s="194">
        <v>1003</v>
      </c>
      <c r="I165" s="369">
        <v>0.11419788227257201</v>
      </c>
      <c r="J165" s="358">
        <v>1117</v>
      </c>
      <c r="K165" s="390">
        <v>0.12717750199248548</v>
      </c>
      <c r="L165" s="358">
        <v>6663</v>
      </c>
      <c r="M165" s="390">
        <v>0.75862461573494255</v>
      </c>
      <c r="N165" s="358">
        <v>1003</v>
      </c>
      <c r="O165" s="390">
        <v>0.11419788227257201</v>
      </c>
    </row>
    <row r="166" spans="1:15" ht="19.95" customHeight="1">
      <c r="A166" s="185" t="s">
        <v>267</v>
      </c>
      <c r="B166" s="194">
        <v>418</v>
      </c>
      <c r="C166" s="369">
        <v>1</v>
      </c>
      <c r="D166" s="194">
        <v>81</v>
      </c>
      <c r="E166" s="369">
        <v>0.19377990430622011</v>
      </c>
      <c r="F166" s="194">
        <v>228</v>
      </c>
      <c r="G166" s="369">
        <v>0.54545454545454541</v>
      </c>
      <c r="H166" s="194">
        <v>109</v>
      </c>
      <c r="I166" s="369">
        <v>0.26076555023923442</v>
      </c>
      <c r="J166" s="358">
        <v>72</v>
      </c>
      <c r="K166" s="390">
        <v>0.17224880382775121</v>
      </c>
      <c r="L166" s="358">
        <v>237</v>
      </c>
      <c r="M166" s="390">
        <v>0.56698564593301437</v>
      </c>
      <c r="N166" s="358">
        <v>109</v>
      </c>
      <c r="O166" s="390">
        <v>0.26076555023923442</v>
      </c>
    </row>
    <row r="167" spans="1:15" ht="19.95" customHeight="1">
      <c r="A167" s="185" t="s">
        <v>268</v>
      </c>
      <c r="B167" s="194">
        <v>8854</v>
      </c>
      <c r="C167" s="369">
        <v>1</v>
      </c>
      <c r="D167" s="194">
        <v>1816</v>
      </c>
      <c r="E167" s="369">
        <v>0.20510503727128981</v>
      </c>
      <c r="F167" s="194">
        <v>5612</v>
      </c>
      <c r="G167" s="369">
        <v>0.63383781341766432</v>
      </c>
      <c r="H167" s="194">
        <v>1426</v>
      </c>
      <c r="I167" s="369">
        <v>0.16105714931104587</v>
      </c>
      <c r="J167" s="358">
        <v>1629</v>
      </c>
      <c r="K167" s="390">
        <v>0.18398463971086515</v>
      </c>
      <c r="L167" s="358">
        <v>5799</v>
      </c>
      <c r="M167" s="390">
        <v>0.65495821097808904</v>
      </c>
      <c r="N167" s="358">
        <v>1426</v>
      </c>
      <c r="O167" s="390">
        <v>0.16105714931104587</v>
      </c>
    </row>
    <row r="168" spans="1:15" ht="19.95" customHeight="1">
      <c r="A168" s="185" t="s">
        <v>269</v>
      </c>
      <c r="B168" s="194">
        <v>3335</v>
      </c>
      <c r="C168" s="369">
        <v>1</v>
      </c>
      <c r="D168" s="194">
        <v>486</v>
      </c>
      <c r="E168" s="369">
        <v>0.14572713643178412</v>
      </c>
      <c r="F168" s="194">
        <v>2016</v>
      </c>
      <c r="G168" s="369">
        <v>0.60449775112443782</v>
      </c>
      <c r="H168" s="194">
        <v>833</v>
      </c>
      <c r="I168" s="369">
        <v>0.24977511244377812</v>
      </c>
      <c r="J168" s="358">
        <v>443</v>
      </c>
      <c r="K168" s="390">
        <v>0.13283358320839581</v>
      </c>
      <c r="L168" s="358">
        <v>2059</v>
      </c>
      <c r="M168" s="390">
        <v>0.61739130434782608</v>
      </c>
      <c r="N168" s="358">
        <v>833</v>
      </c>
      <c r="O168" s="390">
        <v>0.24977511244377812</v>
      </c>
    </row>
    <row r="169" spans="1:15" ht="19.95" customHeight="1">
      <c r="A169" s="185" t="s">
        <v>270</v>
      </c>
      <c r="B169" s="194">
        <v>10565</v>
      </c>
      <c r="C169" s="369">
        <v>1</v>
      </c>
      <c r="D169" s="194">
        <v>649</v>
      </c>
      <c r="E169" s="369">
        <v>6.1429247515380973E-2</v>
      </c>
      <c r="F169" s="194">
        <v>9247</v>
      </c>
      <c r="G169" s="369">
        <v>0.87524846190250827</v>
      </c>
      <c r="H169" s="194">
        <v>669</v>
      </c>
      <c r="I169" s="369">
        <v>6.3322290582110738E-2</v>
      </c>
      <c r="J169" s="358">
        <v>591</v>
      </c>
      <c r="K169" s="390">
        <v>5.5939422621864646E-2</v>
      </c>
      <c r="L169" s="358">
        <v>9305</v>
      </c>
      <c r="M169" s="390">
        <v>0.88073828679602462</v>
      </c>
      <c r="N169" s="358">
        <v>669</v>
      </c>
      <c r="O169" s="390">
        <v>6.3322290582110738E-2</v>
      </c>
    </row>
    <row r="170" spans="1:15" ht="19.95" customHeight="1">
      <c r="A170" s="185" t="s">
        <v>271</v>
      </c>
      <c r="B170" s="194">
        <v>2409</v>
      </c>
      <c r="C170" s="369">
        <v>1</v>
      </c>
      <c r="D170" s="194">
        <v>478</v>
      </c>
      <c r="E170" s="369">
        <v>0.19842258198422583</v>
      </c>
      <c r="F170" s="194">
        <v>1531</v>
      </c>
      <c r="G170" s="369">
        <v>0.63553341635533411</v>
      </c>
      <c r="H170" s="194">
        <v>400</v>
      </c>
      <c r="I170" s="369">
        <v>0.16604400166044</v>
      </c>
      <c r="J170" s="358">
        <v>400</v>
      </c>
      <c r="K170" s="390">
        <v>0.16604400166044</v>
      </c>
      <c r="L170" s="358">
        <v>1609</v>
      </c>
      <c r="M170" s="390">
        <v>0.66791199667911993</v>
      </c>
      <c r="N170" s="358">
        <v>400</v>
      </c>
      <c r="O170" s="390">
        <v>0.16604400166044</v>
      </c>
    </row>
    <row r="171" spans="1:15" ht="19.95" customHeight="1">
      <c r="A171" s="185" t="s">
        <v>272</v>
      </c>
      <c r="B171" s="194">
        <v>2643</v>
      </c>
      <c r="C171" s="369">
        <v>1</v>
      </c>
      <c r="D171" s="194">
        <v>466</v>
      </c>
      <c r="E171" s="369">
        <v>0.17631479379493001</v>
      </c>
      <c r="F171" s="194">
        <v>1722</v>
      </c>
      <c r="G171" s="369">
        <v>0.65153234960272421</v>
      </c>
      <c r="H171" s="194">
        <v>455</v>
      </c>
      <c r="I171" s="369">
        <v>0.17215285660234583</v>
      </c>
      <c r="J171" s="358">
        <v>418</v>
      </c>
      <c r="K171" s="390">
        <v>0.15815361331819902</v>
      </c>
      <c r="L171" s="358">
        <v>1770</v>
      </c>
      <c r="M171" s="390">
        <v>0.6696935300794552</v>
      </c>
      <c r="N171" s="358">
        <v>455</v>
      </c>
      <c r="O171" s="390">
        <v>0.17215285660234583</v>
      </c>
    </row>
    <row r="172" spans="1:15" ht="19.95" customHeight="1">
      <c r="A172" s="185" t="s">
        <v>273</v>
      </c>
      <c r="B172" s="194">
        <v>3776</v>
      </c>
      <c r="C172" s="369">
        <v>1</v>
      </c>
      <c r="D172" s="194">
        <v>584</v>
      </c>
      <c r="E172" s="369">
        <v>0.15466101694915255</v>
      </c>
      <c r="F172" s="194">
        <v>2212</v>
      </c>
      <c r="G172" s="369">
        <v>0.58580508474576276</v>
      </c>
      <c r="H172" s="194">
        <v>980</v>
      </c>
      <c r="I172" s="369">
        <v>0.25953389830508472</v>
      </c>
      <c r="J172" s="358">
        <v>526</v>
      </c>
      <c r="K172" s="390">
        <v>0.13930084745762711</v>
      </c>
      <c r="L172" s="358">
        <v>2270</v>
      </c>
      <c r="M172" s="390">
        <v>0.60116525423728817</v>
      </c>
      <c r="N172" s="358">
        <v>980</v>
      </c>
      <c r="O172" s="390">
        <v>0.25953389830508472</v>
      </c>
    </row>
    <row r="173" spans="1:15" ht="19.95" customHeight="1">
      <c r="A173" s="185" t="s">
        <v>231</v>
      </c>
      <c r="B173" s="194">
        <v>4826</v>
      </c>
      <c r="C173" s="369">
        <v>1</v>
      </c>
      <c r="D173" s="194">
        <v>463</v>
      </c>
      <c r="E173" s="369">
        <v>9.5938665561541653E-2</v>
      </c>
      <c r="F173" s="194">
        <v>3824</v>
      </c>
      <c r="G173" s="369">
        <v>0.79237463738085367</v>
      </c>
      <c r="H173" s="194">
        <v>539</v>
      </c>
      <c r="I173" s="369">
        <v>0.11168669705760464</v>
      </c>
      <c r="J173" s="358">
        <v>415</v>
      </c>
      <c r="K173" s="390">
        <v>8.5992540406133439E-2</v>
      </c>
      <c r="L173" s="358">
        <v>3872</v>
      </c>
      <c r="M173" s="390">
        <v>0.80232076253626194</v>
      </c>
      <c r="N173" s="358">
        <v>539</v>
      </c>
      <c r="O173" s="390">
        <v>0.11168669705760464</v>
      </c>
    </row>
    <row r="174" spans="1:15" ht="19.95" customHeight="1">
      <c r="A174" s="185" t="s">
        <v>274</v>
      </c>
      <c r="B174" s="194">
        <v>6443</v>
      </c>
      <c r="C174" s="369">
        <v>1</v>
      </c>
      <c r="D174" s="194">
        <v>1497</v>
      </c>
      <c r="E174" s="369">
        <v>0.23234518081638988</v>
      </c>
      <c r="F174" s="194">
        <v>4136</v>
      </c>
      <c r="G174" s="369">
        <v>0.64193698587614467</v>
      </c>
      <c r="H174" s="194">
        <v>810</v>
      </c>
      <c r="I174" s="369">
        <v>0.12571783330746547</v>
      </c>
      <c r="J174" s="358">
        <v>1319</v>
      </c>
      <c r="K174" s="390">
        <v>0.20471829892907031</v>
      </c>
      <c r="L174" s="358">
        <v>4314</v>
      </c>
      <c r="M174" s="390">
        <v>0.66956386776346422</v>
      </c>
      <c r="N174" s="358">
        <v>810</v>
      </c>
      <c r="O174" s="390">
        <v>0.12571783330746547</v>
      </c>
    </row>
    <row r="175" spans="1:15" ht="19.95" customHeight="1">
      <c r="A175" s="185" t="s">
        <v>275</v>
      </c>
      <c r="B175" s="194">
        <v>4787</v>
      </c>
      <c r="C175" s="369">
        <v>1</v>
      </c>
      <c r="D175" s="194">
        <v>1010</v>
      </c>
      <c r="E175" s="369">
        <v>0.21098809275120117</v>
      </c>
      <c r="F175" s="194">
        <v>3103</v>
      </c>
      <c r="G175" s="369">
        <v>0.64821391268017547</v>
      </c>
      <c r="H175" s="194">
        <v>674</v>
      </c>
      <c r="I175" s="369">
        <v>0.14079799456862335</v>
      </c>
      <c r="J175" s="358">
        <v>902</v>
      </c>
      <c r="K175" s="390">
        <v>0.18842698976394401</v>
      </c>
      <c r="L175" s="358">
        <v>3211</v>
      </c>
      <c r="M175" s="390">
        <v>0.67077501566743258</v>
      </c>
      <c r="N175" s="358">
        <v>674</v>
      </c>
      <c r="O175" s="390">
        <v>0.14079799456862335</v>
      </c>
    </row>
    <row r="176" spans="1:15" ht="19.95" customHeight="1">
      <c r="A176" s="185" t="s">
        <v>276</v>
      </c>
      <c r="B176" s="194">
        <v>5714</v>
      </c>
      <c r="C176" s="369">
        <v>1</v>
      </c>
      <c r="D176" s="194">
        <v>1243</v>
      </c>
      <c r="E176" s="369">
        <v>0.21753587679383971</v>
      </c>
      <c r="F176" s="194">
        <v>3979</v>
      </c>
      <c r="G176" s="369">
        <v>0.69635981799089952</v>
      </c>
      <c r="H176" s="194">
        <v>492</v>
      </c>
      <c r="I176" s="369">
        <v>8.610430521526076E-2</v>
      </c>
      <c r="J176" s="358">
        <v>1127</v>
      </c>
      <c r="K176" s="390">
        <v>0.19723486174308716</v>
      </c>
      <c r="L176" s="358">
        <v>4095</v>
      </c>
      <c r="M176" s="390">
        <v>0.71666083304165207</v>
      </c>
      <c r="N176" s="358">
        <v>492</v>
      </c>
      <c r="O176" s="390">
        <v>8.610430521526076E-2</v>
      </c>
    </row>
    <row r="177" spans="1:15" ht="19.95" customHeight="1">
      <c r="A177" s="185" t="s">
        <v>277</v>
      </c>
      <c r="B177" s="194">
        <v>6107</v>
      </c>
      <c r="C177" s="369">
        <v>1</v>
      </c>
      <c r="D177" s="194">
        <v>1066</v>
      </c>
      <c r="E177" s="369">
        <v>0.17455379073194693</v>
      </c>
      <c r="F177" s="194">
        <v>4285</v>
      </c>
      <c r="G177" s="369">
        <v>0.70165383985590302</v>
      </c>
      <c r="H177" s="194">
        <v>756</v>
      </c>
      <c r="I177" s="369">
        <v>0.12379236941214999</v>
      </c>
      <c r="J177" s="358">
        <v>971</v>
      </c>
      <c r="K177" s="390">
        <v>0.15899787129523499</v>
      </c>
      <c r="L177" s="358">
        <v>4380</v>
      </c>
      <c r="M177" s="390">
        <v>0.71720975929261499</v>
      </c>
      <c r="N177" s="358">
        <v>756</v>
      </c>
      <c r="O177" s="390">
        <v>0.12379236941214999</v>
      </c>
    </row>
    <row r="178" spans="1:15" ht="19.95" customHeight="1">
      <c r="A178" s="185" t="s">
        <v>278</v>
      </c>
      <c r="B178" s="194">
        <v>6887</v>
      </c>
      <c r="C178" s="369">
        <v>1</v>
      </c>
      <c r="D178" s="194">
        <v>1247</v>
      </c>
      <c r="E178" s="369">
        <v>0.18106577609989835</v>
      </c>
      <c r="F178" s="194">
        <v>4584</v>
      </c>
      <c r="G178" s="369">
        <v>0.66560185857412513</v>
      </c>
      <c r="H178" s="194">
        <v>1056</v>
      </c>
      <c r="I178" s="369">
        <v>0.15333236532597647</v>
      </c>
      <c r="J178" s="358">
        <v>1110</v>
      </c>
      <c r="K178" s="390">
        <v>0.16117322491650937</v>
      </c>
      <c r="L178" s="358">
        <v>4721</v>
      </c>
      <c r="M178" s="390">
        <v>0.68549440975751419</v>
      </c>
      <c r="N178" s="358">
        <v>1056</v>
      </c>
      <c r="O178" s="390">
        <v>0.15333236532597647</v>
      </c>
    </row>
    <row r="179" spans="1:15" ht="19.95" customHeight="1">
      <c r="A179" s="185" t="s">
        <v>279</v>
      </c>
      <c r="B179" s="194">
        <v>2808</v>
      </c>
      <c r="C179" s="369">
        <v>1</v>
      </c>
      <c r="D179" s="194">
        <v>500</v>
      </c>
      <c r="E179" s="369">
        <v>0.17806267806267806</v>
      </c>
      <c r="F179" s="194">
        <v>1801</v>
      </c>
      <c r="G179" s="369">
        <v>0.64138176638176636</v>
      </c>
      <c r="H179" s="194">
        <v>507</v>
      </c>
      <c r="I179" s="369">
        <v>0.18055555555555555</v>
      </c>
      <c r="J179" s="358">
        <v>454</v>
      </c>
      <c r="K179" s="390">
        <v>0.16168091168091167</v>
      </c>
      <c r="L179" s="358">
        <v>1847</v>
      </c>
      <c r="M179" s="390">
        <v>0.65776353276353272</v>
      </c>
      <c r="N179" s="358">
        <v>507</v>
      </c>
      <c r="O179" s="390">
        <v>0.18055555555555555</v>
      </c>
    </row>
    <row r="180" spans="1:15" ht="19.95" customHeight="1">
      <c r="A180" s="185" t="s">
        <v>280</v>
      </c>
      <c r="B180" s="194">
        <v>9709</v>
      </c>
      <c r="C180" s="369">
        <v>1</v>
      </c>
      <c r="D180" s="194">
        <v>1046</v>
      </c>
      <c r="E180" s="369">
        <v>0.10773509115253888</v>
      </c>
      <c r="F180" s="194">
        <v>7803</v>
      </c>
      <c r="G180" s="369">
        <v>0.80368730044288805</v>
      </c>
      <c r="H180" s="194">
        <v>860</v>
      </c>
      <c r="I180" s="369">
        <v>8.8577608404573072E-2</v>
      </c>
      <c r="J180" s="358">
        <v>938</v>
      </c>
      <c r="K180" s="390">
        <v>9.6611391492429699E-2</v>
      </c>
      <c r="L180" s="358">
        <v>7911</v>
      </c>
      <c r="M180" s="390">
        <v>0.81481100010299723</v>
      </c>
      <c r="N180" s="358">
        <v>860</v>
      </c>
      <c r="O180" s="390">
        <v>8.8577608404573072E-2</v>
      </c>
    </row>
    <row r="181" spans="1:15" ht="19.95" customHeight="1">
      <c r="A181" s="185" t="s">
        <v>281</v>
      </c>
      <c r="B181" s="194">
        <v>11256</v>
      </c>
      <c r="C181" s="369">
        <v>1</v>
      </c>
      <c r="D181" s="194">
        <v>1012</v>
      </c>
      <c r="E181" s="369">
        <v>8.9907604832977966E-2</v>
      </c>
      <c r="F181" s="194">
        <v>8707</v>
      </c>
      <c r="G181" s="369">
        <v>0.77354299928926795</v>
      </c>
      <c r="H181" s="194">
        <v>1537</v>
      </c>
      <c r="I181" s="369">
        <v>0.13654939587775408</v>
      </c>
      <c r="J181" s="358">
        <v>886</v>
      </c>
      <c r="K181" s="390">
        <v>7.8713574982231693E-2</v>
      </c>
      <c r="L181" s="358">
        <v>8833</v>
      </c>
      <c r="M181" s="390">
        <v>0.7847370291400142</v>
      </c>
      <c r="N181" s="358">
        <v>1537</v>
      </c>
      <c r="O181" s="390">
        <v>0.13654939587775408</v>
      </c>
    </row>
    <row r="182" spans="1:15" ht="19.95" customHeight="1">
      <c r="A182" s="185" t="s">
        <v>282</v>
      </c>
      <c r="B182" s="194">
        <v>7064</v>
      </c>
      <c r="C182" s="369">
        <v>1</v>
      </c>
      <c r="D182" s="194">
        <v>1119</v>
      </c>
      <c r="E182" s="369">
        <v>0.15840883352208379</v>
      </c>
      <c r="F182" s="194">
        <v>5157</v>
      </c>
      <c r="G182" s="369">
        <v>0.73003963759909396</v>
      </c>
      <c r="H182" s="194">
        <v>788</v>
      </c>
      <c r="I182" s="369">
        <v>0.11155152887882219</v>
      </c>
      <c r="J182" s="358">
        <v>1011</v>
      </c>
      <c r="K182" s="390">
        <v>0.14312004530011324</v>
      </c>
      <c r="L182" s="358">
        <v>5265</v>
      </c>
      <c r="M182" s="390">
        <v>0.74532842582106451</v>
      </c>
      <c r="N182" s="358">
        <v>788</v>
      </c>
      <c r="O182" s="390">
        <v>0.11155152887882219</v>
      </c>
    </row>
    <row r="183" spans="1:15" ht="19.95" customHeight="1">
      <c r="A183" s="185" t="s">
        <v>283</v>
      </c>
      <c r="B183" s="194">
        <v>4577</v>
      </c>
      <c r="C183" s="369">
        <v>1</v>
      </c>
      <c r="D183" s="194">
        <v>562</v>
      </c>
      <c r="E183" s="369">
        <v>0.12278785230500328</v>
      </c>
      <c r="F183" s="194">
        <v>3032</v>
      </c>
      <c r="G183" s="369">
        <v>0.66244264802272235</v>
      </c>
      <c r="H183" s="194">
        <v>983</v>
      </c>
      <c r="I183" s="369">
        <v>0.21476949967227441</v>
      </c>
      <c r="J183" s="358">
        <v>498</v>
      </c>
      <c r="K183" s="390">
        <v>0.10880489403539437</v>
      </c>
      <c r="L183" s="358">
        <v>3096</v>
      </c>
      <c r="M183" s="390">
        <v>0.67642560629233117</v>
      </c>
      <c r="N183" s="358">
        <v>983</v>
      </c>
      <c r="O183" s="390">
        <v>0.21476949967227441</v>
      </c>
    </row>
    <row r="184" spans="1:15" ht="19.95" customHeight="1">
      <c r="A184" s="185" t="s">
        <v>284</v>
      </c>
      <c r="B184" s="194">
        <v>5631</v>
      </c>
      <c r="C184" s="369">
        <v>1</v>
      </c>
      <c r="D184" s="194">
        <v>806</v>
      </c>
      <c r="E184" s="369">
        <v>0.14313621026460663</v>
      </c>
      <c r="F184" s="194">
        <v>3839</v>
      </c>
      <c r="G184" s="369">
        <v>0.68176167643402596</v>
      </c>
      <c r="H184" s="194">
        <v>986</v>
      </c>
      <c r="I184" s="369">
        <v>0.17510211330136743</v>
      </c>
      <c r="J184" s="358">
        <v>717</v>
      </c>
      <c r="K184" s="390">
        <v>0.12733084709643047</v>
      </c>
      <c r="L184" s="358">
        <v>3928</v>
      </c>
      <c r="M184" s="390">
        <v>0.69756703960220212</v>
      </c>
      <c r="N184" s="358">
        <v>986</v>
      </c>
      <c r="O184" s="390">
        <v>0.17510211330136743</v>
      </c>
    </row>
    <row r="185" spans="1:15" ht="19.95" customHeight="1">
      <c r="A185" s="185" t="s">
        <v>285</v>
      </c>
      <c r="B185" s="194">
        <v>8888</v>
      </c>
      <c r="C185" s="369">
        <v>1</v>
      </c>
      <c r="D185" s="194">
        <v>1577</v>
      </c>
      <c r="E185" s="369">
        <v>0.17743024302430244</v>
      </c>
      <c r="F185" s="194">
        <v>5324</v>
      </c>
      <c r="G185" s="369">
        <v>0.59900990099009899</v>
      </c>
      <c r="H185" s="194">
        <v>1987</v>
      </c>
      <c r="I185" s="369">
        <v>0.22355985598559855</v>
      </c>
      <c r="J185" s="358">
        <v>1378</v>
      </c>
      <c r="K185" s="390">
        <v>0.15504050405040504</v>
      </c>
      <c r="L185" s="358">
        <v>5523</v>
      </c>
      <c r="M185" s="390">
        <v>0.62139963996399639</v>
      </c>
      <c r="N185" s="358">
        <v>1987</v>
      </c>
      <c r="O185" s="390">
        <v>0.22355985598559855</v>
      </c>
    </row>
    <row r="186" spans="1:15" ht="19.95" customHeight="1">
      <c r="A186" s="185" t="s">
        <v>286</v>
      </c>
      <c r="B186" s="194">
        <v>6663</v>
      </c>
      <c r="C186" s="369">
        <v>1</v>
      </c>
      <c r="D186" s="194">
        <v>1314</v>
      </c>
      <c r="E186" s="369">
        <v>0.19720846465556055</v>
      </c>
      <c r="F186" s="194">
        <v>4124</v>
      </c>
      <c r="G186" s="369">
        <v>0.61894041722947624</v>
      </c>
      <c r="H186" s="194">
        <v>1225</v>
      </c>
      <c r="I186" s="369">
        <v>0.18385111811496324</v>
      </c>
      <c r="J186" s="358">
        <v>1173</v>
      </c>
      <c r="K186" s="390">
        <v>0.1760468257541648</v>
      </c>
      <c r="L186" s="358">
        <v>4265</v>
      </c>
      <c r="M186" s="390">
        <v>0.64010205613087201</v>
      </c>
      <c r="N186" s="358">
        <v>1225</v>
      </c>
      <c r="O186" s="390">
        <v>0.18385111811496324</v>
      </c>
    </row>
    <row r="187" spans="1:15" ht="19.95" customHeight="1">
      <c r="A187" s="185" t="s">
        <v>287</v>
      </c>
      <c r="B187" s="194">
        <v>5880</v>
      </c>
      <c r="C187" s="369">
        <v>1</v>
      </c>
      <c r="D187" s="194">
        <v>653</v>
      </c>
      <c r="E187" s="369">
        <v>0.11105442176870749</v>
      </c>
      <c r="F187" s="194">
        <v>4520</v>
      </c>
      <c r="G187" s="369">
        <v>0.76870748299319724</v>
      </c>
      <c r="H187" s="194">
        <v>707</v>
      </c>
      <c r="I187" s="369">
        <v>0.12023809523809524</v>
      </c>
      <c r="J187" s="358">
        <v>602</v>
      </c>
      <c r="K187" s="390">
        <v>0.10238095238095238</v>
      </c>
      <c r="L187" s="358">
        <v>4571</v>
      </c>
      <c r="M187" s="390">
        <v>0.77738095238095239</v>
      </c>
      <c r="N187" s="358">
        <v>707</v>
      </c>
      <c r="O187" s="390">
        <v>0.12023809523809524</v>
      </c>
    </row>
    <row r="188" spans="1:15" ht="19.95" customHeight="1">
      <c r="A188" s="185" t="s">
        <v>288</v>
      </c>
      <c r="B188" s="194">
        <v>7474</v>
      </c>
      <c r="C188" s="369">
        <v>1</v>
      </c>
      <c r="D188" s="194">
        <v>907</v>
      </c>
      <c r="E188" s="369">
        <v>0.12135402729462136</v>
      </c>
      <c r="F188" s="194">
        <v>5656</v>
      </c>
      <c r="G188" s="369">
        <v>0.7567567567567568</v>
      </c>
      <c r="H188" s="194">
        <v>911</v>
      </c>
      <c r="I188" s="369">
        <v>0.12188921594862188</v>
      </c>
      <c r="J188" s="358">
        <v>826</v>
      </c>
      <c r="K188" s="390">
        <v>0.11051645705111052</v>
      </c>
      <c r="L188" s="358">
        <v>5737</v>
      </c>
      <c r="M188" s="390">
        <v>0.76759432700026764</v>
      </c>
      <c r="N188" s="358">
        <v>911</v>
      </c>
      <c r="O188" s="390">
        <v>0.12188921594862188</v>
      </c>
    </row>
    <row r="189" spans="1:15" ht="19.95" customHeight="1">
      <c r="A189" s="185" t="s">
        <v>289</v>
      </c>
      <c r="B189" s="194">
        <v>6047</v>
      </c>
      <c r="C189" s="369">
        <v>1</v>
      </c>
      <c r="D189" s="194">
        <v>838</v>
      </c>
      <c r="E189" s="369">
        <v>0.13858111460228212</v>
      </c>
      <c r="F189" s="194">
        <v>3623</v>
      </c>
      <c r="G189" s="369">
        <v>0.59914006945592857</v>
      </c>
      <c r="H189" s="194">
        <v>1586</v>
      </c>
      <c r="I189" s="369">
        <v>0.26227881594178931</v>
      </c>
      <c r="J189" s="358">
        <v>759</v>
      </c>
      <c r="K189" s="390">
        <v>0.12551678518273524</v>
      </c>
      <c r="L189" s="358">
        <v>3702</v>
      </c>
      <c r="M189" s="390">
        <v>0.6122043988754754</v>
      </c>
      <c r="N189" s="358">
        <v>1586</v>
      </c>
      <c r="O189" s="390">
        <v>0.26227881594178931</v>
      </c>
    </row>
    <row r="190" spans="1:15" ht="19.95" customHeight="1">
      <c r="A190" s="185" t="s">
        <v>290</v>
      </c>
      <c r="B190" s="194">
        <v>5189</v>
      </c>
      <c r="C190" s="369">
        <v>1</v>
      </c>
      <c r="D190" s="194">
        <v>850</v>
      </c>
      <c r="E190" s="369">
        <v>0.16380805550202351</v>
      </c>
      <c r="F190" s="194">
        <v>3196</v>
      </c>
      <c r="G190" s="369">
        <v>0.61591828868760845</v>
      </c>
      <c r="H190" s="194">
        <v>1143</v>
      </c>
      <c r="I190" s="369">
        <v>0.22027365581036809</v>
      </c>
      <c r="J190" s="358">
        <v>781</v>
      </c>
      <c r="K190" s="390">
        <v>0.15051069570244749</v>
      </c>
      <c r="L190" s="358">
        <v>3265</v>
      </c>
      <c r="M190" s="390">
        <v>0.62921564848718448</v>
      </c>
      <c r="N190" s="358">
        <v>1143</v>
      </c>
      <c r="O190" s="390">
        <v>0.22027365581036809</v>
      </c>
    </row>
    <row r="191" spans="1:15" ht="19.95" customHeight="1">
      <c r="A191" s="185" t="s">
        <v>291</v>
      </c>
      <c r="B191" s="194">
        <v>7764</v>
      </c>
      <c r="C191" s="369">
        <v>1</v>
      </c>
      <c r="D191" s="194">
        <v>1484</v>
      </c>
      <c r="E191" s="369">
        <v>0.19113858835651726</v>
      </c>
      <c r="F191" s="194">
        <v>4748</v>
      </c>
      <c r="G191" s="369">
        <v>0.6115404430705822</v>
      </c>
      <c r="H191" s="194">
        <v>1532</v>
      </c>
      <c r="I191" s="369">
        <v>0.19732096857290057</v>
      </c>
      <c r="J191" s="358">
        <v>1324</v>
      </c>
      <c r="K191" s="390">
        <v>0.17053065430190623</v>
      </c>
      <c r="L191" s="358">
        <v>4908</v>
      </c>
      <c r="M191" s="390">
        <v>0.63214837712519323</v>
      </c>
      <c r="N191" s="358">
        <v>1532</v>
      </c>
      <c r="O191" s="390">
        <v>0.19732096857290057</v>
      </c>
    </row>
    <row r="192" spans="1:15" ht="19.95" customHeight="1">
      <c r="A192" s="185" t="s">
        <v>292</v>
      </c>
      <c r="B192" s="194">
        <v>6542</v>
      </c>
      <c r="C192" s="369">
        <v>1</v>
      </c>
      <c r="D192" s="194">
        <v>1178</v>
      </c>
      <c r="E192" s="369">
        <v>0.18006725771935189</v>
      </c>
      <c r="F192" s="194">
        <v>4302</v>
      </c>
      <c r="G192" s="369">
        <v>0.657597065117701</v>
      </c>
      <c r="H192" s="194">
        <v>1062</v>
      </c>
      <c r="I192" s="369">
        <v>0.16233567716294711</v>
      </c>
      <c r="J192" s="358">
        <v>1048</v>
      </c>
      <c r="K192" s="390">
        <v>0.16019565881993275</v>
      </c>
      <c r="L192" s="358">
        <v>4432</v>
      </c>
      <c r="M192" s="390">
        <v>0.67746866401712014</v>
      </c>
      <c r="N192" s="358">
        <v>1062</v>
      </c>
      <c r="O192" s="390">
        <v>0.16233567716294711</v>
      </c>
    </row>
    <row r="193" spans="1:15" ht="19.95" customHeight="1">
      <c r="A193" s="185" t="s">
        <v>293</v>
      </c>
      <c r="B193" s="194">
        <v>7338</v>
      </c>
      <c r="C193" s="369">
        <v>1</v>
      </c>
      <c r="D193" s="194">
        <v>1512</v>
      </c>
      <c r="E193" s="369">
        <v>0.20605069501226492</v>
      </c>
      <c r="F193" s="194">
        <v>4924</v>
      </c>
      <c r="G193" s="369">
        <v>0.67102752793676756</v>
      </c>
      <c r="H193" s="194">
        <v>902</v>
      </c>
      <c r="I193" s="369">
        <v>0.12292177705096756</v>
      </c>
      <c r="J193" s="358">
        <v>1366</v>
      </c>
      <c r="K193" s="390">
        <v>0.18615426546742983</v>
      </c>
      <c r="L193" s="358">
        <v>5070</v>
      </c>
      <c r="M193" s="390">
        <v>0.69092395748160262</v>
      </c>
      <c r="N193" s="358">
        <v>902</v>
      </c>
      <c r="O193" s="390">
        <v>0.12292177705096756</v>
      </c>
    </row>
    <row r="194" spans="1:15" ht="19.95" customHeight="1">
      <c r="A194" s="185" t="s">
        <v>294</v>
      </c>
      <c r="B194" s="194">
        <v>6478</v>
      </c>
      <c r="C194" s="369">
        <v>1</v>
      </c>
      <c r="D194" s="194">
        <v>1162</v>
      </c>
      <c r="E194" s="369">
        <v>0.17937635072553257</v>
      </c>
      <c r="F194" s="194">
        <v>4136</v>
      </c>
      <c r="G194" s="369">
        <v>0.63846866316764428</v>
      </c>
      <c r="H194" s="194">
        <v>1180</v>
      </c>
      <c r="I194" s="369">
        <v>0.1821549861068231</v>
      </c>
      <c r="J194" s="358">
        <v>1020</v>
      </c>
      <c r="K194" s="390">
        <v>0.15745600493979622</v>
      </c>
      <c r="L194" s="358">
        <v>4278</v>
      </c>
      <c r="M194" s="390">
        <v>0.66038900895338071</v>
      </c>
      <c r="N194" s="358">
        <v>1180</v>
      </c>
      <c r="O194" s="390">
        <v>0.1821549861068231</v>
      </c>
    </row>
    <row r="195" spans="1:15" ht="19.95" customHeight="1">
      <c r="A195" s="185" t="s">
        <v>295</v>
      </c>
      <c r="B195" s="194">
        <v>5417</v>
      </c>
      <c r="C195" s="369">
        <v>1</v>
      </c>
      <c r="D195" s="194">
        <v>919</v>
      </c>
      <c r="E195" s="369">
        <v>0.16965109839394499</v>
      </c>
      <c r="F195" s="194">
        <v>3421</v>
      </c>
      <c r="G195" s="369">
        <v>0.63153036736200852</v>
      </c>
      <c r="H195" s="194">
        <v>1077</v>
      </c>
      <c r="I195" s="369">
        <v>0.19881853424404652</v>
      </c>
      <c r="J195" s="358">
        <v>825</v>
      </c>
      <c r="K195" s="390">
        <v>0.15229832010337827</v>
      </c>
      <c r="L195" s="358">
        <v>3515</v>
      </c>
      <c r="M195" s="390">
        <v>0.64888314565257521</v>
      </c>
      <c r="N195" s="358">
        <v>1077</v>
      </c>
      <c r="O195" s="390">
        <v>0.19881853424404652</v>
      </c>
    </row>
    <row r="196" spans="1:15" ht="19.95" customHeight="1">
      <c r="A196" s="185" t="s">
        <v>296</v>
      </c>
      <c r="B196" s="194">
        <v>3119</v>
      </c>
      <c r="C196" s="369">
        <v>1</v>
      </c>
      <c r="D196" s="194">
        <v>699</v>
      </c>
      <c r="E196" s="369">
        <v>0.22411029176017955</v>
      </c>
      <c r="F196" s="194">
        <v>2219</v>
      </c>
      <c r="G196" s="369">
        <v>0.71144597627444695</v>
      </c>
      <c r="H196" s="194">
        <v>201</v>
      </c>
      <c r="I196" s="369">
        <v>6.4443731965373521E-2</v>
      </c>
      <c r="J196" s="358">
        <v>631</v>
      </c>
      <c r="K196" s="390">
        <v>0.20230843218980443</v>
      </c>
      <c r="L196" s="358">
        <v>2287</v>
      </c>
      <c r="M196" s="390">
        <v>0.733247835844822</v>
      </c>
      <c r="N196" s="358">
        <v>201</v>
      </c>
      <c r="O196" s="390">
        <v>6.4443731965373521E-2</v>
      </c>
    </row>
    <row r="197" spans="1:15" ht="19.95" customHeight="1">
      <c r="A197" s="185" t="s">
        <v>297</v>
      </c>
      <c r="B197" s="194">
        <v>3760</v>
      </c>
      <c r="C197" s="369">
        <v>1</v>
      </c>
      <c r="D197" s="194">
        <v>727</v>
      </c>
      <c r="E197" s="369">
        <v>0.19335106382978723</v>
      </c>
      <c r="F197" s="194">
        <v>2272</v>
      </c>
      <c r="G197" s="369">
        <v>0.60425531914893615</v>
      </c>
      <c r="H197" s="194">
        <v>761</v>
      </c>
      <c r="I197" s="369">
        <v>0.20239361702127659</v>
      </c>
      <c r="J197" s="358">
        <v>626</v>
      </c>
      <c r="K197" s="390">
        <v>0.16648936170212766</v>
      </c>
      <c r="L197" s="358">
        <v>2373</v>
      </c>
      <c r="M197" s="390">
        <v>0.63111702127659575</v>
      </c>
      <c r="N197" s="358">
        <v>761</v>
      </c>
      <c r="O197" s="390">
        <v>0.20239361702127659</v>
      </c>
    </row>
    <row r="198" spans="1:15" ht="19.95" customHeight="1">
      <c r="A198" s="185" t="s">
        <v>298</v>
      </c>
      <c r="B198" s="194">
        <v>5221</v>
      </c>
      <c r="C198" s="369">
        <v>1</v>
      </c>
      <c r="D198" s="194">
        <v>1161</v>
      </c>
      <c r="E198" s="369">
        <v>0.22237119325799656</v>
      </c>
      <c r="F198" s="194">
        <v>3344</v>
      </c>
      <c r="G198" s="369">
        <v>0.64049032752346291</v>
      </c>
      <c r="H198" s="194">
        <v>716</v>
      </c>
      <c r="I198" s="369">
        <v>0.1371384792185405</v>
      </c>
      <c r="J198" s="358">
        <v>1031</v>
      </c>
      <c r="K198" s="390">
        <v>0.19747174870714423</v>
      </c>
      <c r="L198" s="358">
        <v>3474</v>
      </c>
      <c r="M198" s="390">
        <v>0.66538977207431527</v>
      </c>
      <c r="N198" s="358">
        <v>716</v>
      </c>
      <c r="O198" s="390">
        <v>0.1371384792185405</v>
      </c>
    </row>
    <row r="199" spans="1:15" ht="19.95" customHeight="1">
      <c r="A199" s="185" t="s">
        <v>299</v>
      </c>
      <c r="B199" s="194">
        <v>6378</v>
      </c>
      <c r="C199" s="369">
        <v>1</v>
      </c>
      <c r="D199" s="194">
        <v>1112</v>
      </c>
      <c r="E199" s="369">
        <v>0.17434932580746315</v>
      </c>
      <c r="F199" s="194">
        <v>3965</v>
      </c>
      <c r="G199" s="369">
        <v>0.62166823455628728</v>
      </c>
      <c r="H199" s="194">
        <v>1301</v>
      </c>
      <c r="I199" s="369">
        <v>0.2039824396362496</v>
      </c>
      <c r="J199" s="358">
        <v>976</v>
      </c>
      <c r="K199" s="390">
        <v>0.15302602696770148</v>
      </c>
      <c r="L199" s="358">
        <v>4101</v>
      </c>
      <c r="M199" s="390">
        <v>0.64299153339604886</v>
      </c>
      <c r="N199" s="358">
        <v>1301</v>
      </c>
      <c r="O199" s="390">
        <v>0.2039824396362496</v>
      </c>
    </row>
    <row r="200" spans="1:15" ht="19.95" customHeight="1">
      <c r="A200" s="185" t="s">
        <v>300</v>
      </c>
      <c r="B200" s="194">
        <v>3399</v>
      </c>
      <c r="C200" s="369">
        <v>1</v>
      </c>
      <c r="D200" s="194">
        <v>650</v>
      </c>
      <c r="E200" s="369">
        <v>0.19123271550456017</v>
      </c>
      <c r="F200" s="194">
        <v>2331</v>
      </c>
      <c r="G200" s="369">
        <v>0.68578993821712264</v>
      </c>
      <c r="H200" s="194">
        <v>418</v>
      </c>
      <c r="I200" s="369">
        <v>0.12297734627831715</v>
      </c>
      <c r="J200" s="358">
        <v>577</v>
      </c>
      <c r="K200" s="390">
        <v>0.16975581053250957</v>
      </c>
      <c r="L200" s="358">
        <v>2404</v>
      </c>
      <c r="M200" s="390">
        <v>0.70726684318917332</v>
      </c>
      <c r="N200" s="358">
        <v>418</v>
      </c>
      <c r="O200" s="390">
        <v>0.12297734627831715</v>
      </c>
    </row>
    <row r="201" spans="1:15" ht="19.95" customHeight="1">
      <c r="A201" s="185" t="s">
        <v>301</v>
      </c>
      <c r="B201" s="194">
        <v>4149</v>
      </c>
      <c r="C201" s="369">
        <v>1</v>
      </c>
      <c r="D201" s="194">
        <v>941</v>
      </c>
      <c r="E201" s="369">
        <v>0.22680163894914437</v>
      </c>
      <c r="F201" s="194">
        <v>2597</v>
      </c>
      <c r="G201" s="369">
        <v>0.62593395999035917</v>
      </c>
      <c r="H201" s="194">
        <v>611</v>
      </c>
      <c r="I201" s="369">
        <v>0.14726440106049651</v>
      </c>
      <c r="J201" s="358">
        <v>852</v>
      </c>
      <c r="K201" s="390">
        <v>0.20535068691250905</v>
      </c>
      <c r="L201" s="358">
        <v>2686</v>
      </c>
      <c r="M201" s="390">
        <v>0.64738491202699444</v>
      </c>
      <c r="N201" s="358">
        <v>611</v>
      </c>
      <c r="O201" s="390">
        <v>0.14726440106049651</v>
      </c>
    </row>
    <row r="202" spans="1:15" ht="19.95" customHeight="1">
      <c r="A202" s="185" t="s">
        <v>302</v>
      </c>
      <c r="B202" s="194">
        <v>7151</v>
      </c>
      <c r="C202" s="369">
        <v>1</v>
      </c>
      <c r="D202" s="194">
        <v>1343</v>
      </c>
      <c r="E202" s="369">
        <v>0.18780590127254929</v>
      </c>
      <c r="F202" s="194">
        <v>4708</v>
      </c>
      <c r="G202" s="369">
        <v>0.65836945881694864</v>
      </c>
      <c r="H202" s="194">
        <v>1100</v>
      </c>
      <c r="I202" s="369">
        <v>0.15382463991050202</v>
      </c>
      <c r="J202" s="358">
        <v>1188</v>
      </c>
      <c r="K202" s="390">
        <v>0.16613061110334218</v>
      </c>
      <c r="L202" s="358">
        <v>4863</v>
      </c>
      <c r="M202" s="390">
        <v>0.68004474898615574</v>
      </c>
      <c r="N202" s="358">
        <v>1100</v>
      </c>
      <c r="O202" s="390">
        <v>0.15382463991050202</v>
      </c>
    </row>
    <row r="203" spans="1:15" ht="19.95" customHeight="1">
      <c r="A203" s="185" t="s">
        <v>303</v>
      </c>
      <c r="B203" s="194">
        <v>4326</v>
      </c>
      <c r="C203" s="369">
        <v>1</v>
      </c>
      <c r="D203" s="194">
        <v>551</v>
      </c>
      <c r="E203" s="369">
        <v>0.12736939435968561</v>
      </c>
      <c r="F203" s="194">
        <v>3228</v>
      </c>
      <c r="G203" s="369">
        <v>0.74618585298196949</v>
      </c>
      <c r="H203" s="194">
        <v>547</v>
      </c>
      <c r="I203" s="369">
        <v>0.1264447526583449</v>
      </c>
      <c r="J203" s="358">
        <v>509</v>
      </c>
      <c r="K203" s="390">
        <v>0.11766065649560795</v>
      </c>
      <c r="L203" s="358">
        <v>3270</v>
      </c>
      <c r="M203" s="390">
        <v>0.75589459084604715</v>
      </c>
      <c r="N203" s="358">
        <v>547</v>
      </c>
      <c r="O203" s="390">
        <v>0.1264447526583449</v>
      </c>
    </row>
    <row r="204" spans="1:15" ht="19.95" customHeight="1">
      <c r="A204" s="185" t="s">
        <v>304</v>
      </c>
      <c r="B204" s="194">
        <v>2550</v>
      </c>
      <c r="C204" s="369">
        <v>1</v>
      </c>
      <c r="D204" s="194">
        <v>559</v>
      </c>
      <c r="E204" s="369">
        <v>0.2192156862745098</v>
      </c>
      <c r="F204" s="194">
        <v>1694</v>
      </c>
      <c r="G204" s="369">
        <v>0.66431372549019607</v>
      </c>
      <c r="H204" s="194">
        <v>297</v>
      </c>
      <c r="I204" s="369">
        <v>0.11647058823529412</v>
      </c>
      <c r="J204" s="358">
        <v>503</v>
      </c>
      <c r="K204" s="390">
        <v>0.19725490196078432</v>
      </c>
      <c r="L204" s="358">
        <v>1750</v>
      </c>
      <c r="M204" s="390">
        <v>0.68627450980392157</v>
      </c>
      <c r="N204" s="358">
        <v>297</v>
      </c>
      <c r="O204" s="390">
        <v>0.11647058823529412</v>
      </c>
    </row>
    <row r="205" spans="1:15" ht="19.95" customHeight="1">
      <c r="A205" s="185" t="s">
        <v>305</v>
      </c>
      <c r="B205" s="194">
        <v>4987</v>
      </c>
      <c r="C205" s="369">
        <v>1</v>
      </c>
      <c r="D205" s="194">
        <v>1153</v>
      </c>
      <c r="E205" s="369">
        <v>0.23120112291959094</v>
      </c>
      <c r="F205" s="194">
        <v>3251</v>
      </c>
      <c r="G205" s="369">
        <v>0.65189492680970529</v>
      </c>
      <c r="H205" s="194">
        <v>583</v>
      </c>
      <c r="I205" s="369">
        <v>0.11690395027070383</v>
      </c>
      <c r="J205" s="358">
        <v>1017</v>
      </c>
      <c r="K205" s="390">
        <v>0.20393021856827753</v>
      </c>
      <c r="L205" s="358">
        <v>3387</v>
      </c>
      <c r="M205" s="390">
        <v>0.6791658311610187</v>
      </c>
      <c r="N205" s="358">
        <v>583</v>
      </c>
      <c r="O205" s="390">
        <v>0.11690395027070383</v>
      </c>
    </row>
    <row r="206" spans="1:15" ht="19.95" customHeight="1">
      <c r="A206" s="185" t="s">
        <v>306</v>
      </c>
      <c r="B206" s="194">
        <v>8638</v>
      </c>
      <c r="C206" s="369">
        <v>1</v>
      </c>
      <c r="D206" s="194">
        <v>1701</v>
      </c>
      <c r="E206" s="369">
        <v>0.19692058346839547</v>
      </c>
      <c r="F206" s="194">
        <v>5548</v>
      </c>
      <c r="G206" s="369">
        <v>0.64227830516323225</v>
      </c>
      <c r="H206" s="194">
        <v>1389</v>
      </c>
      <c r="I206" s="369">
        <v>0.1608011113683723</v>
      </c>
      <c r="J206" s="358">
        <v>1503</v>
      </c>
      <c r="K206" s="390">
        <v>0.1739986107895346</v>
      </c>
      <c r="L206" s="358">
        <v>5746</v>
      </c>
      <c r="M206" s="390">
        <v>0.66520027784209312</v>
      </c>
      <c r="N206" s="358">
        <v>1389</v>
      </c>
      <c r="O206" s="390">
        <v>0.1608011113683723</v>
      </c>
    </row>
    <row r="207" spans="1:15" ht="19.95" customHeight="1">
      <c r="A207" s="185" t="s">
        <v>307</v>
      </c>
      <c r="B207" s="194">
        <v>6934</v>
      </c>
      <c r="C207" s="369">
        <v>1</v>
      </c>
      <c r="D207" s="194">
        <v>1309</v>
      </c>
      <c r="E207" s="369">
        <v>0.18877992500721086</v>
      </c>
      <c r="F207" s="194">
        <v>4515</v>
      </c>
      <c r="G207" s="369">
        <v>0.65113931352754539</v>
      </c>
      <c r="H207" s="194">
        <v>1110</v>
      </c>
      <c r="I207" s="369">
        <v>0.16008076146524372</v>
      </c>
      <c r="J207" s="358">
        <v>1158</v>
      </c>
      <c r="K207" s="390">
        <v>0.16700317277184887</v>
      </c>
      <c r="L207" s="358">
        <v>4666</v>
      </c>
      <c r="M207" s="390">
        <v>0.67291606576290741</v>
      </c>
      <c r="N207" s="358">
        <v>1110</v>
      </c>
      <c r="O207" s="390">
        <v>0.16008076146524372</v>
      </c>
    </row>
    <row r="208" spans="1:15" ht="19.95" customHeight="1">
      <c r="A208" s="185" t="s">
        <v>308</v>
      </c>
      <c r="B208" s="194">
        <v>4169</v>
      </c>
      <c r="C208" s="369">
        <v>1</v>
      </c>
      <c r="D208" s="194">
        <v>630</v>
      </c>
      <c r="E208" s="369">
        <v>0.15111537538978173</v>
      </c>
      <c r="F208" s="194">
        <v>2878</v>
      </c>
      <c r="G208" s="369">
        <v>0.69033341328855846</v>
      </c>
      <c r="H208" s="194">
        <v>661</v>
      </c>
      <c r="I208" s="369">
        <v>0.15855121132165986</v>
      </c>
      <c r="J208" s="358">
        <v>571</v>
      </c>
      <c r="K208" s="390">
        <v>0.13696330055169106</v>
      </c>
      <c r="L208" s="358">
        <v>2937</v>
      </c>
      <c r="M208" s="390">
        <v>0.70448548812664913</v>
      </c>
      <c r="N208" s="358">
        <v>661</v>
      </c>
      <c r="O208" s="390">
        <v>0.15855121132165986</v>
      </c>
    </row>
    <row r="209" spans="1:20" ht="19.95" customHeight="1">
      <c r="A209" s="185" t="s">
        <v>309</v>
      </c>
      <c r="B209" s="194">
        <v>6831</v>
      </c>
      <c r="C209" s="369">
        <v>1</v>
      </c>
      <c r="D209" s="194">
        <v>1279</v>
      </c>
      <c r="E209" s="369">
        <v>0.18723466549553505</v>
      </c>
      <c r="F209" s="194">
        <v>4477</v>
      </c>
      <c r="G209" s="369">
        <v>0.65539452495974238</v>
      </c>
      <c r="H209" s="194">
        <v>1075</v>
      </c>
      <c r="I209" s="369">
        <v>0.1573708095447226</v>
      </c>
      <c r="J209" s="358">
        <v>1171</v>
      </c>
      <c r="K209" s="390">
        <v>0.17142438881569316</v>
      </c>
      <c r="L209" s="358">
        <v>4585</v>
      </c>
      <c r="M209" s="390">
        <v>0.67120480163958429</v>
      </c>
      <c r="N209" s="358">
        <v>1075</v>
      </c>
      <c r="O209" s="390">
        <v>0.1573708095447226</v>
      </c>
    </row>
    <row r="210" spans="1:20" ht="19.95" customHeight="1">
      <c r="A210" s="185" t="s">
        <v>310</v>
      </c>
      <c r="B210" s="194">
        <v>3070</v>
      </c>
      <c r="C210" s="369">
        <v>1</v>
      </c>
      <c r="D210" s="194">
        <v>601</v>
      </c>
      <c r="E210" s="369">
        <v>0.19576547231270358</v>
      </c>
      <c r="F210" s="194">
        <v>1923</v>
      </c>
      <c r="G210" s="369">
        <v>0.62638436482084692</v>
      </c>
      <c r="H210" s="194">
        <v>546</v>
      </c>
      <c r="I210" s="369">
        <v>0.1778501628664495</v>
      </c>
      <c r="J210" s="358">
        <v>529</v>
      </c>
      <c r="K210" s="390">
        <v>0.17231270358306189</v>
      </c>
      <c r="L210" s="358">
        <v>1995</v>
      </c>
      <c r="M210" s="390">
        <v>0.64983713355048855</v>
      </c>
      <c r="N210" s="358">
        <v>546</v>
      </c>
      <c r="O210" s="390">
        <v>0.1778501628664495</v>
      </c>
    </row>
    <row r="211" spans="1:20" ht="19.95" customHeight="1">
      <c r="A211" s="185" t="s">
        <v>311</v>
      </c>
      <c r="B211" s="194">
        <v>5573</v>
      </c>
      <c r="C211" s="369">
        <v>1</v>
      </c>
      <c r="D211" s="194">
        <v>1208</v>
      </c>
      <c r="E211" s="369">
        <v>0.21675937556073929</v>
      </c>
      <c r="F211" s="194">
        <v>3669</v>
      </c>
      <c r="G211" s="369">
        <v>0.65835277229499367</v>
      </c>
      <c r="H211" s="194">
        <v>696</v>
      </c>
      <c r="I211" s="369">
        <v>0.12488785214426699</v>
      </c>
      <c r="J211" s="358">
        <v>1094</v>
      </c>
      <c r="K211" s="390">
        <v>0.19630360667504038</v>
      </c>
      <c r="L211" s="358">
        <v>3783</v>
      </c>
      <c r="M211" s="390">
        <v>0.67880854118069267</v>
      </c>
      <c r="N211" s="358">
        <v>696</v>
      </c>
      <c r="O211" s="390">
        <v>0.12488785214426699</v>
      </c>
    </row>
    <row r="212" spans="1:20" ht="19.95" customHeight="1">
      <c r="A212" s="185" t="s">
        <v>312</v>
      </c>
      <c r="B212" s="194">
        <v>8177</v>
      </c>
      <c r="C212" s="369">
        <v>1</v>
      </c>
      <c r="D212" s="194">
        <v>702</v>
      </c>
      <c r="E212" s="369">
        <v>8.5850556438791734E-2</v>
      </c>
      <c r="F212" s="194">
        <v>7025</v>
      </c>
      <c r="G212" s="369">
        <v>0.85911703558762387</v>
      </c>
      <c r="H212" s="194">
        <v>450</v>
      </c>
      <c r="I212" s="369">
        <v>5.5032407973584448E-2</v>
      </c>
      <c r="J212" s="358">
        <v>662</v>
      </c>
      <c r="K212" s="390">
        <v>8.0958786841139788E-2</v>
      </c>
      <c r="L212" s="358">
        <v>7065</v>
      </c>
      <c r="M212" s="390">
        <v>0.86400880518527579</v>
      </c>
      <c r="N212" s="358">
        <v>450</v>
      </c>
      <c r="O212" s="390">
        <v>5.5032407973584448E-2</v>
      </c>
    </row>
    <row r="213" spans="1:20" ht="19.95" customHeight="1">
      <c r="A213" s="191" t="s">
        <v>1</v>
      </c>
      <c r="B213" s="342">
        <v>317399</v>
      </c>
      <c r="C213" s="371">
        <v>1</v>
      </c>
      <c r="D213" s="342">
        <v>52725</v>
      </c>
      <c r="E213" s="371">
        <v>0.16611583527358309</v>
      </c>
      <c r="F213" s="342">
        <v>216039</v>
      </c>
      <c r="G213" s="371">
        <v>0.6806543183815954</v>
      </c>
      <c r="H213" s="342">
        <v>48635</v>
      </c>
      <c r="I213" s="371">
        <v>0.15322984634482151</v>
      </c>
      <c r="J213" s="391">
        <v>47122</v>
      </c>
      <c r="K213" s="392">
        <v>0.14846297562374172</v>
      </c>
      <c r="L213" s="391">
        <v>221642</v>
      </c>
      <c r="M213" s="392">
        <v>0.69830717803143683</v>
      </c>
      <c r="N213" s="391">
        <v>48635</v>
      </c>
      <c r="O213" s="392">
        <v>0.15322984634482151</v>
      </c>
    </row>
    <row r="214" spans="1:20" ht="4.5" customHeight="1">
      <c r="A214" s="443"/>
      <c r="B214" s="443"/>
      <c r="C214" s="443"/>
      <c r="D214" s="443"/>
      <c r="E214" s="443"/>
      <c r="F214" s="443"/>
      <c r="G214" s="443"/>
      <c r="H214" s="443"/>
      <c r="I214" s="443"/>
      <c r="J214" s="353"/>
      <c r="K214" s="394"/>
      <c r="L214" s="353"/>
      <c r="M214" s="394"/>
      <c r="N214" s="353"/>
      <c r="O214" s="394"/>
    </row>
    <row r="215" spans="1:20" ht="19.95" customHeight="1">
      <c r="A215" s="50" t="s">
        <v>23</v>
      </c>
      <c r="B215" s="342">
        <v>2800642</v>
      </c>
      <c r="C215" s="371">
        <v>1</v>
      </c>
      <c r="D215" s="342">
        <v>490193</v>
      </c>
      <c r="E215" s="371">
        <v>0.17864793765183226</v>
      </c>
      <c r="F215" s="342">
        <v>1712013</v>
      </c>
      <c r="G215" s="371">
        <v>0.61416786989947114</v>
      </c>
      <c r="H215" s="342">
        <v>598436</v>
      </c>
      <c r="I215" s="371">
        <v>0.20718419244869657</v>
      </c>
      <c r="J215" s="391">
        <v>434535</v>
      </c>
      <c r="K215" s="392">
        <v>0.15951796423006667</v>
      </c>
      <c r="L215" s="391">
        <v>1767671</v>
      </c>
      <c r="M215" s="392">
        <v>0.63329784332123673</v>
      </c>
      <c r="N215" s="391">
        <v>598436</v>
      </c>
      <c r="O215" s="392">
        <v>0.20718419244869657</v>
      </c>
    </row>
    <row r="216" spans="1:20">
      <c r="A216" s="32"/>
      <c r="B216" s="32"/>
      <c r="C216" s="32"/>
      <c r="D216" s="32"/>
      <c r="E216" s="32"/>
      <c r="F216" s="32"/>
      <c r="G216" s="32"/>
      <c r="H216" s="32"/>
      <c r="I216" s="32"/>
      <c r="J216" s="444"/>
      <c r="K216" s="444"/>
      <c r="L216" s="444"/>
      <c r="M216" s="444"/>
      <c r="N216" s="444"/>
      <c r="O216" s="444"/>
    </row>
    <row r="217" spans="1:20" ht="19.95" customHeight="1">
      <c r="A217" s="946" t="s">
        <v>37</v>
      </c>
      <c r="B217" s="946" t="s">
        <v>1295</v>
      </c>
      <c r="C217" s="946"/>
      <c r="D217" s="946"/>
      <c r="E217" s="946"/>
      <c r="F217" s="946"/>
      <c r="G217" s="946"/>
      <c r="H217" s="946" t="s">
        <v>913</v>
      </c>
      <c r="I217" s="493"/>
      <c r="J217" s="493"/>
      <c r="K217" s="493"/>
      <c r="L217" s="493"/>
      <c r="M217" s="493"/>
      <c r="N217" s="946" t="s">
        <v>913</v>
      </c>
      <c r="O217" s="493"/>
      <c r="P217" s="490"/>
      <c r="Q217" s="490"/>
      <c r="R217" s="490"/>
      <c r="S217" s="490"/>
      <c r="T217" s="490"/>
    </row>
    <row r="218" spans="1:20" ht="15.6">
      <c r="A218" s="39"/>
      <c r="B218" s="522"/>
      <c r="C218" s="522"/>
      <c r="D218" s="522"/>
      <c r="E218" s="522"/>
      <c r="F218" s="522"/>
      <c r="G218" s="522"/>
      <c r="H218" s="522"/>
      <c r="I218" s="522"/>
      <c r="J218" s="493"/>
      <c r="K218" s="493"/>
      <c r="L218" s="493"/>
      <c r="M218" s="493"/>
      <c r="N218" s="493"/>
      <c r="O218" s="493"/>
      <c r="P218" s="490"/>
      <c r="Q218" s="490"/>
      <c r="R218" s="490"/>
      <c r="S218" s="490"/>
      <c r="T218" s="490"/>
    </row>
    <row r="219" spans="1:20" ht="19.95" customHeight="1">
      <c r="A219" s="488" t="s">
        <v>1045</v>
      </c>
      <c r="B219" s="80"/>
      <c r="C219" s="493"/>
      <c r="D219" s="493"/>
      <c r="E219" s="493"/>
      <c r="F219" s="493"/>
      <c r="G219" s="493"/>
      <c r="H219" s="493"/>
      <c r="I219" s="493"/>
      <c r="J219" s="493"/>
      <c r="K219" s="493"/>
      <c r="L219" s="493"/>
      <c r="M219" s="493"/>
      <c r="N219" s="493"/>
      <c r="O219" s="493"/>
      <c r="P219" s="490"/>
      <c r="Q219" s="490"/>
      <c r="R219" s="490"/>
      <c r="S219" s="490"/>
      <c r="T219" s="490"/>
    </row>
    <row r="220" spans="1:20" ht="15.6">
      <c r="A220" s="815"/>
      <c r="B220" s="80"/>
      <c r="C220" s="493"/>
      <c r="D220" s="493"/>
      <c r="E220" s="493"/>
      <c r="F220" s="493"/>
      <c r="G220" s="493"/>
      <c r="H220" s="493"/>
      <c r="I220" s="493"/>
      <c r="J220" s="493"/>
      <c r="K220" s="493"/>
      <c r="L220" s="493"/>
      <c r="M220" s="493"/>
      <c r="N220" s="493"/>
      <c r="O220" s="493"/>
      <c r="P220" s="490"/>
      <c r="Q220" s="490"/>
      <c r="R220" s="490"/>
      <c r="S220" s="490"/>
      <c r="T220" s="490"/>
    </row>
    <row r="221" spans="1:20" ht="19.95" customHeight="1">
      <c r="A221" s="946" t="s">
        <v>1297</v>
      </c>
      <c r="B221" s="80"/>
      <c r="C221" s="493"/>
      <c r="D221" s="493"/>
      <c r="E221" s="493"/>
      <c r="F221" s="493"/>
      <c r="G221" s="493"/>
      <c r="H221" s="493"/>
      <c r="I221" s="493"/>
      <c r="J221" s="493"/>
      <c r="K221" s="493"/>
      <c r="L221" s="493"/>
      <c r="M221" s="493"/>
      <c r="N221" s="493"/>
      <c r="O221" s="493"/>
      <c r="P221" s="490"/>
      <c r="Q221" s="490"/>
      <c r="R221" s="490"/>
      <c r="S221" s="490"/>
      <c r="T221" s="490"/>
    </row>
    <row r="222" spans="1:20" ht="15.6">
      <c r="A222" s="490"/>
      <c r="B222" s="490"/>
      <c r="C222" s="490"/>
      <c r="D222" s="490"/>
      <c r="E222" s="490"/>
      <c r="F222" s="490"/>
      <c r="G222" s="490"/>
      <c r="H222" s="490"/>
      <c r="I222" s="490"/>
      <c r="J222" s="490"/>
      <c r="K222" s="490"/>
      <c r="L222" s="531"/>
      <c r="M222" s="490"/>
      <c r="N222" s="490"/>
      <c r="O222" s="490"/>
      <c r="P222" s="490"/>
      <c r="Q222" s="490"/>
      <c r="R222" s="490"/>
      <c r="S222" s="490"/>
      <c r="T222" s="490"/>
    </row>
    <row r="223" spans="1:20" ht="15.6">
      <c r="A223" s="490"/>
      <c r="B223" s="490"/>
      <c r="C223" s="490"/>
      <c r="D223" s="490"/>
      <c r="E223" s="490"/>
      <c r="F223" s="490"/>
      <c r="G223" s="490"/>
      <c r="H223" s="490"/>
      <c r="I223" s="490"/>
      <c r="J223" s="490"/>
      <c r="K223" s="490"/>
      <c r="L223" s="490"/>
      <c r="M223" s="490"/>
      <c r="N223" s="490"/>
      <c r="O223" s="490"/>
      <c r="P223" s="490"/>
      <c r="Q223" s="490"/>
      <c r="R223" s="490"/>
      <c r="S223" s="490"/>
      <c r="T223" s="490"/>
    </row>
  </sheetData>
  <hyperlinks>
    <hyperlink ref="J8" location="Contents!A1" display="back to contents" xr:uid="{D3CD8CEC-6897-4037-80F4-55C38A4C7EF0}"/>
    <hyperlink ref="J80" location="Contents!A1" display="back to contents" xr:uid="{CD2485E8-47D4-4814-BEA0-4F2C3671C67C}"/>
    <hyperlink ref="J152" location="Contents!A1" display="back to contents" xr:uid="{D2E9DB7F-910D-4F34-827F-542FDDBFEFFF}"/>
    <hyperlink ref="A75" r:id="rId1" display="NRS Small Area Population Estimates-mid 2022" xr:uid="{5DEEC477-0F36-4B85-8665-BAFBC3EAFE3F}"/>
    <hyperlink ref="A147" r:id="rId2" display="NRS Small Area Population Estimates-mid 2022" xr:uid="{8D389F8A-20EA-414A-8A67-655CE1547E62}"/>
    <hyperlink ref="A219" r:id="rId3" display="NRS Small Area Population Estimates-mid 2022" xr:uid="{21E65846-0734-416B-A6FC-9D03C414E673}"/>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713B2B22-492F-4687-A774-F02921FF1C6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72</vt:i4>
      </vt:variant>
    </vt:vector>
  </HeadingPairs>
  <TitlesOfParts>
    <vt:vector size="113" baseType="lpstr">
      <vt:lpstr>Contents</vt:lpstr>
      <vt:lpstr>Useful links</vt:lpstr>
      <vt:lpstr>1. Population density</vt:lpstr>
      <vt:lpstr>2.Population-local age gender</vt:lpstr>
      <vt:lpstr>3.Population-ward age gender</vt:lpstr>
      <vt:lpstr>4.Population-nhood age gender</vt:lpstr>
      <vt:lpstr>5. Popn-local ageband gender</vt:lpstr>
      <vt:lpstr>6.Popn-ward ageband gender</vt:lpstr>
      <vt:lpstr>7.Popn - nhood ageband gender</vt:lpstr>
      <vt:lpstr>8. Popn-local ethnicity asylum</vt:lpstr>
      <vt:lpstr>9. Population-country of birth</vt:lpstr>
      <vt:lpstr>10. Popn-English other language</vt:lpstr>
      <vt:lpstr>11. Popn-sex. orient LGBTpupils</vt:lpstr>
      <vt:lpstr>12. Population-religion</vt:lpstr>
      <vt:lpstr>13. Population Projections-area</vt:lpstr>
      <vt:lpstr>14. Population Projections-ward</vt:lpstr>
      <vt:lpstr>15. Households-type char size </vt:lpstr>
      <vt:lpstr>16. Housing-type tenure condit</vt:lpstr>
      <vt:lpstr>17. Life Expectancy Healthy LE</vt:lpstr>
      <vt:lpstr>18.Deaths, early deaths, causes</vt:lpstr>
      <vt:lpstr>19. Health-children</vt:lpstr>
      <vt:lpstr>20. Health-all people, adults</vt:lpstr>
      <vt:lpstr>21. Health-older people</vt:lpstr>
      <vt:lpstr>22. Lifestyle-diet weight</vt:lpstr>
      <vt:lpstr>23. Lifestyle-physical activity</vt:lpstr>
      <vt:lpstr>24. Lifestyle-alcohol</vt:lpstr>
      <vt:lpstr>25. Lifestyle-drugs</vt:lpstr>
      <vt:lpstr>26. Lifestyle-smoking, vaping</vt:lpstr>
      <vt:lpstr>27. Lifestyle-other</vt:lpstr>
      <vt:lpstr>28. Social Care</vt:lpstr>
      <vt:lpstr>29. Carers</vt:lpstr>
      <vt:lpstr>30. Homelessness</vt:lpstr>
      <vt:lpstr>31. SocialHlth+Capital+Internet</vt:lpstr>
      <vt:lpstr>32. Deprivation-SIMD</vt:lpstr>
      <vt:lpstr>33. Poverty-children</vt:lpstr>
      <vt:lpstr>34. Poverty-adults+older people</vt:lpstr>
      <vt:lpstr>35. EmpEdTrain(EET) young peopl</vt:lpstr>
      <vt:lpstr>36. EmpEdTrain(EET)-adults</vt:lpstr>
      <vt:lpstr>37. Crime</vt:lpstr>
      <vt:lpstr>Sources</vt:lpstr>
      <vt:lpstr>Glossary</vt:lpstr>
      <vt:lpstr>Glossary</vt:lpstr>
      <vt:lpstr>Profile_data_sources_links</vt:lpstr>
      <vt:lpstr>Table1_Total_Population_Land_Area_and_Pouplation_Density_Glasgow_and_Scotland</vt:lpstr>
      <vt:lpstr>Table10a_Population3plus_English_Proficiency_Other_Lnguauge_Use_Glasgow_Scotland</vt:lpstr>
      <vt:lpstr>Table10b_Pupils_English_Lnaguage_Competence_Main_Home_Language_Glasgow_Scotland</vt:lpstr>
      <vt:lpstr>Table11a_Population_Sexual_Orientation_Glasgow_Scotland</vt:lpstr>
      <vt:lpstr>Table11b_LGBT_Pupils</vt:lpstr>
      <vt:lpstr>Table12_Population_Religion_Glasgow_Scotland</vt:lpstr>
      <vt:lpstr>Table13a_Population_Projections_2022_to_2043_Ageband_Number_of_People_Glasgow_SCotland</vt:lpstr>
      <vt:lpstr>Table13b_Population_Projections_Ageband_2022_to_2043_percentage_change_Glasgow_Scotland</vt:lpstr>
      <vt:lpstr>Table14_Household_Estimates_Type_Characteristics_Size_Glasgow_Scotland</vt:lpstr>
      <vt:lpstr>Table15a_Housing_type_tenure_Glasgow_Scotland</vt:lpstr>
      <vt:lpstr>Table15b_Housing_Condition_Glasgow_Scotland</vt:lpstr>
      <vt:lpstr>Table16_Life_Expectancy_Healthy_Life_Expectancy_Localities_Glasgow_Scotland</vt:lpstr>
      <vt:lpstr>Table17a_Deaths_Earlydeaths_Causes_Localities_Glasgow_Scotland</vt:lpstr>
      <vt:lpstr>Table17b_Drug_Alcohol_Smoking_Homeless_Deaths_Glasgow_Scotland</vt:lpstr>
      <vt:lpstr>Table17c_Suicide_Deaths_Glasgow_Scotland</vt:lpstr>
      <vt:lpstr>Table18a_Child_Health_Localities_Glasgow_Scotland</vt:lpstr>
      <vt:lpstr>Table18c_Child_Health_S1to4_Glasgow_Pupils_Mental_Emotional_Learning_Difficulties</vt:lpstr>
      <vt:lpstr>Table19a_AllPeople_Health_Long_Term_Health_Conditions_Localities_Glasgow_Scotland</vt:lpstr>
      <vt:lpstr>Table19b_AllPeople_Adults_Health_Conditions_Illness_Hospital_Admissions_Localities_Glasgow_Scotland</vt:lpstr>
      <vt:lpstr>Table19c_AllAdults_AllPeople_Mental_Health_Localities_Glasgow_Scotland</vt:lpstr>
      <vt:lpstr>Table20_OlderPeople_Health_Glasgow_Scotland</vt:lpstr>
      <vt:lpstr>Table21_Lifestyle_Diet_Weight_Localities_Glasgow_Scotland</vt:lpstr>
      <vt:lpstr>Table22_Lifestyle_Physical_Activity_Localities_Glasgow_Scotland</vt:lpstr>
      <vt:lpstr>Table23_Lifestyle_Physical_Activity_Localities_Glasgow_Scotland</vt:lpstr>
      <vt:lpstr>Table24_Lifestyle_Drugs_Localities_Glasgow_Scotland</vt:lpstr>
      <vt:lpstr>Table25_Lifestyle_Smoking_Localities_Glasgow_Scotland</vt:lpstr>
      <vt:lpstr>Table26a_Lifestyle_S1to4_Pupils_Sleep_Bedtime_Glasgow</vt:lpstr>
      <vt:lpstr>Table26b_Lifestyle_S1to4_Pupils_Screen_Time_Social_Media_Disorder_Glasgow</vt:lpstr>
      <vt:lpstr>Table26c_S3to4_Pupils_Sexual_Activity_Glasgow</vt:lpstr>
      <vt:lpstr>Table26d_Teenage_Pregnancies_Glasgow_Scotland</vt:lpstr>
      <vt:lpstr>Table27a_Social_Care_Children_Localities_Glasgow_Scotland</vt:lpstr>
      <vt:lpstr>Table27b_Social_Care_Adults_Glasgow_Scotland</vt:lpstr>
      <vt:lpstr>Table27c_Social_Care_OlderPeople_Glasgow_Scotland</vt:lpstr>
      <vt:lpstr>Table28a_Child_Young_Carers_Glasgow_Scotland</vt:lpstr>
      <vt:lpstr>Table28b_Adult_Carers_Localities_Glasgow_Scotland</vt:lpstr>
      <vt:lpstr>Table29_Homelessness_Children_Adults_Households_Glasgow_Scotland</vt:lpstr>
      <vt:lpstr>Table2a_Population_All_People_Single_Year_of_Age_Localities_Glasgow_Scotland</vt:lpstr>
      <vt:lpstr>Table2b_Population_Males_Single_Year_of_Age_Localities_Glasgow_Scotland</vt:lpstr>
      <vt:lpstr>Table2c_Population_Females_Single_Year_of_Age_Localities_Glasgow_Scotland</vt:lpstr>
      <vt:lpstr>Table30_Social_Health_Capital_Home_Internet_Localities_Glasgow_Scotland</vt:lpstr>
      <vt:lpstr>Table31a_SIMD_20percent_most_deprived_datazones_Localities_Glasgow_Scotland</vt:lpstr>
      <vt:lpstr>Table31b_Population_living_in_20percent_Most_deprived_datazones_Localities_Glasgow_Scotland</vt:lpstr>
      <vt:lpstr>Table31c_Pupils_SIMDQuintile_Glasgow_Scotland</vt:lpstr>
      <vt:lpstr>Table32_Child_Poverty_Glasgow_Scotland</vt:lpstr>
      <vt:lpstr>Table33a_Adult_AllPeople_Poverty_Deprivation_Localities_Glasgow_Scotland</vt:lpstr>
      <vt:lpstr>Table33b_Households_OlderPeople_Poverty</vt:lpstr>
      <vt:lpstr>Table34_Education_Training_Employment_YoungPeople_Glasgow_Scotland</vt:lpstr>
      <vt:lpstr>Table35a_Adults_No_Qualifications</vt:lpstr>
      <vt:lpstr>Table35b_Education_Training_Employment_Adults_Glasgow_Scotland</vt:lpstr>
      <vt:lpstr>Table36a_Crime_rates_Victims_of_Crime_Glasgow_Scotland</vt:lpstr>
      <vt:lpstr>Table36b_Criminal_Justice_Social_Work_Reports_OUtcomes_Glasgow_Scotland</vt:lpstr>
      <vt:lpstr>Table3a_Population_All_People_SIngle_Year_of_Age_Wards_Localities_Glasgow_Scotland</vt:lpstr>
      <vt:lpstr>Table3b_Population_Males_Single_Year_of_Age_Wards_Localities_Glasgow_Scotland</vt:lpstr>
      <vt:lpstr>Table3c_Population_Females_Single_Year_of_Age_Wards_Localities_Glasgow_Scotland</vt:lpstr>
      <vt:lpstr>Table4a_Population_All_People_Single_Year_of_Age_Neighbourhoods_Glasgow_Scotland</vt:lpstr>
      <vt:lpstr>Table4b_Population_Males_Single_Year_of_Age_Neighbourhoods_Glasgow_Scotland</vt:lpstr>
      <vt:lpstr>Table4c_Population_Females_Single_Year_of_Age_Neighbourhoods_Glasgow_Scotland</vt:lpstr>
      <vt:lpstr>Table5a_Population_All_People_Ageband_Localities_Glasgow_Scotland</vt:lpstr>
      <vt:lpstr>Table5b_Population_Males_Ageband_Loalities_Glasgow_Scotland</vt:lpstr>
      <vt:lpstr>Table5c_Population_Females_Ageband_Localities_Glasgow_Scotland</vt:lpstr>
      <vt:lpstr>Table6a_Population_All_People_Ageband_Wards_Localities_Glasgow_Scotland</vt:lpstr>
      <vt:lpstr>Table6b_Population_Males_Ageband_Wards_Localities_Glasgow_Scotland</vt:lpstr>
      <vt:lpstr>Table6c_Population_Females_Ageband_Wards_Localities_Glasgow_Scotland</vt:lpstr>
      <vt:lpstr>Table7a_Population_All_People_Ageband_Neighbourhoods_Glasgow_Scotland</vt:lpstr>
      <vt:lpstr>Table7b_Population_Males_Ageband_Neighbourhoods_Glasgow_Scotland</vt:lpstr>
      <vt:lpstr>Table7c_Population_Females_Ageband_Neighbourhoods_Glasgow_Scotland</vt:lpstr>
      <vt:lpstr>Table8a_Population_Ethnicity_Localities_Glasgow_Scotland</vt:lpstr>
      <vt:lpstr>Table8b_Pupils_Sector_Glasgow_Scotland</vt:lpstr>
      <vt:lpstr>Table8c_Asylum_Seeker_Refugees_Glasgow_Scotland</vt:lpstr>
      <vt:lpstr>Table9_Population_Country_of_Birth_Glasgow_Scotland</vt:lpstr>
    </vt:vector>
  </TitlesOfParts>
  <Company>GCC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Callan, Tina (Social Work)</dc:creator>
  <cp:keywords>[OFFICIAL]</cp:keywords>
  <cp:lastModifiedBy>Silver, Karen (Social Work)</cp:lastModifiedBy>
  <cp:lastPrinted>2023-06-15T13:23:37Z</cp:lastPrinted>
  <dcterms:created xsi:type="dcterms:W3CDTF">2019-07-12T11:11:14Z</dcterms:created>
  <dcterms:modified xsi:type="dcterms:W3CDTF">2025-04-15T08:51:36Z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d9586465-02e6-49a6-9573-80707d18148a</vt:lpwstr>
  </property>
  <property fmtid="{D5CDD505-2E9C-101B-9397-08002B2CF9AE}" pid="3" name="bjDocumentSecurityLabel">
    <vt:lpwstr>OFFICIAL</vt:lpwstr>
  </property>
  <property fmtid="{D5CDD505-2E9C-101B-9397-08002B2CF9AE}" pid="4" name="gcc-meta-protectivemarking">
    <vt:lpwstr>[OFFICIAL]</vt:lpwstr>
  </property>
  <property fmtid="{D5CDD505-2E9C-101B-9397-08002B2CF9AE}" pid="5" name="bjSaver">
    <vt:lpwstr>0BZr4YSxO+xkjO1Eq3h+GdS8UeQ8S23y</vt:lpwstr>
  </property>
  <property fmtid="{D5CDD505-2E9C-101B-9397-08002B2CF9AE}" pid="6" name="bjCentreHeaderLabel-first">
    <vt:lpwstr>&amp;"Arial,Regular"&amp;12&amp;B&amp;K000000OFFICIAL</vt:lpwstr>
  </property>
  <property fmtid="{D5CDD505-2E9C-101B-9397-08002B2CF9AE}" pid="7" name="bjCentreFooterLabel-first">
    <vt:lpwstr>&amp;"Arial,Regular"&amp;12&amp;B&amp;K000000OFFICIAL</vt:lpwstr>
  </property>
  <property fmtid="{D5CDD505-2E9C-101B-9397-08002B2CF9AE}" pid="8" name="bjCentreHeaderLabel-even">
    <vt:lpwstr>&amp;"Arial,Regular"&amp;12&amp;B&amp;K000000OFFICIAL</vt:lpwstr>
  </property>
  <property fmtid="{D5CDD505-2E9C-101B-9397-08002B2CF9AE}" pid="9" name="bjCentreFooterLabel-even">
    <vt:lpwstr>&amp;"Arial,Regular"&amp;12&amp;B&amp;K000000OFFICIAL</vt:lpwstr>
  </property>
  <property fmtid="{D5CDD505-2E9C-101B-9397-08002B2CF9AE}" pid="10" name="bjCentreHeaderLabel">
    <vt:lpwstr>&amp;"Arial,Regular"&amp;12&amp;B&amp;K000000OFFICIAL</vt:lpwstr>
  </property>
  <property fmtid="{D5CDD505-2E9C-101B-9397-08002B2CF9AE}" pid="11" name="bjCentreFooterLabel">
    <vt:lpwstr>&amp;"Arial,Regular"&amp;12&amp;B&amp;K000000OFFICIAL</vt:lpwstr>
  </property>
  <property fmtid="{D5CDD505-2E9C-101B-9397-08002B2CF9AE}" pid="12"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13" name="bjDocumentLabelXML-0">
    <vt:lpwstr>ames.com/2008/01/sie/internal/label"&gt;&lt;element uid="971a7eb4-36b4-4e7d-b804-a07772b8e228" value="" /&gt;&lt;element uid="6a4e5c3a-656a-4e9c-bd20-e36013bcf373" value="" /&gt;&lt;/sisl&gt;</vt:lpwstr>
  </property>
</Properties>
</file>