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C:\Users\callant\AppData\Roaming\OpenText\OTEdit\edrms-livelink\c-241861194\"/>
    </mc:Choice>
  </mc:AlternateContent>
  <xr:revisionPtr revIDLastSave="0" documentId="13_ncr:1_{A48C2CB3-7CC8-48C4-ABF7-B830434A3B4F}" xr6:coauthVersionLast="47" xr6:coauthVersionMax="47" xr10:uidLastSave="{00000000-0000-0000-0000-000000000000}"/>
  <bookViews>
    <workbookView xWindow="-110" yWindow="-110" windowWidth="19420" windowHeight="10300" firstSheet="37" activeTab="39" xr2:uid="{00000000-000D-0000-FFFF-FFFF00000000}"/>
  </bookViews>
  <sheets>
    <sheet name="Contents" sheetId="14" r:id="rId1"/>
    <sheet name="Useful links" sheetId="62" r:id="rId2"/>
    <sheet name="1. Population density" sheetId="54" r:id="rId3"/>
    <sheet name="2.Population-local age gender" sheetId="53" r:id="rId4"/>
    <sheet name="3.Population-ward age gender" sheetId="57" r:id="rId5"/>
    <sheet name="4.Population-nhood age gender" sheetId="58" r:id="rId6"/>
    <sheet name="5. Popn-local ageband gender" sheetId="17" r:id="rId7"/>
    <sheet name="6.Popn-ward ageband gender" sheetId="60" r:id="rId8"/>
    <sheet name="7.Popn - nhood ageband gender" sheetId="59" r:id="rId9"/>
    <sheet name="8. Popn-local ethnicity asylum" sheetId="18" r:id="rId10"/>
    <sheet name="9. Population-country of birth" sheetId="51" r:id="rId11"/>
    <sheet name="10. Popn-English other language" sheetId="46" r:id="rId12"/>
    <sheet name="11. Popn-sex. orient LGBTpupils" sheetId="15" r:id="rId13"/>
    <sheet name="12. Population-religion" sheetId="19" r:id="rId14"/>
    <sheet name="13. Population Projections-area" sheetId="20" r:id="rId15"/>
    <sheet name="14. Population Projections-ward" sheetId="66" r:id="rId16"/>
    <sheet name="15. Households-type char size " sheetId="23" r:id="rId17"/>
    <sheet name="16. Housing-type tenure condit" sheetId="24" r:id="rId18"/>
    <sheet name="17. Life Expectancy Healthy LE" sheetId="22" r:id="rId19"/>
    <sheet name="18.Deaths, early deaths, causes" sheetId="25" r:id="rId20"/>
    <sheet name="19. Health-children" sheetId="27" r:id="rId21"/>
    <sheet name="20. Health-all people, adults" sheetId="28" r:id="rId22"/>
    <sheet name="21. Health-older people" sheetId="29" r:id="rId23"/>
    <sheet name="22. Lifestyle-diet weight" sheetId="31" r:id="rId24"/>
    <sheet name="23. Lifestyle-physical activity" sheetId="32" r:id="rId25"/>
    <sheet name="24. Lifestyle-alcohol" sheetId="33" r:id="rId26"/>
    <sheet name="25. Lifestyle-drugs" sheetId="34" r:id="rId27"/>
    <sheet name="26. Lifestyle-smoking, vaping" sheetId="35" r:id="rId28"/>
    <sheet name="27. Lifestyle-other" sheetId="36" r:id="rId29"/>
    <sheet name="28. Social Care" sheetId="37" r:id="rId30"/>
    <sheet name="29. Carers" sheetId="38" r:id="rId31"/>
    <sheet name="30. Homelessness" sheetId="63" r:id="rId32"/>
    <sheet name="31. SocialHlth+Capital+Internet" sheetId="39" r:id="rId33"/>
    <sheet name="32. Deprivation-SIMD" sheetId="40" r:id="rId34"/>
    <sheet name="33. Poverty-children" sheetId="41" r:id="rId35"/>
    <sheet name="34. Poverty-adults+older people" sheetId="42" r:id="rId36"/>
    <sheet name="35. EmpEdTrain(EET) young peopl" sheetId="43" r:id="rId37"/>
    <sheet name="36. EmpEdTrain(EET)-adults" sheetId="44" r:id="rId38"/>
    <sheet name="37. Crime" sheetId="45" r:id="rId39"/>
    <sheet name="Sources" sheetId="2" r:id="rId40"/>
    <sheet name="Glossary" sheetId="65" r:id="rId41"/>
  </sheets>
  <definedNames>
    <definedName name="Glossary">Glossary!$A$3:$B$30</definedName>
    <definedName name="_xlnm.Print_Area" localSheetId="5">'4.Population-nhood age gender'!$A$145:$CP$214</definedName>
    <definedName name="_xlnm.Print_Titles" localSheetId="15">'14. Population Projections-ward'!$A:$B</definedName>
    <definedName name="_xlnm.Print_Titles" localSheetId="5">'4.Population-nhood age gender'!$A:$A,'4.Population-nhood age gender'!$145:$148</definedName>
    <definedName name="_xlnm.Print_Titles" localSheetId="8">'7.Popn - nhood ageband gender'!$153:$155</definedName>
    <definedName name="_xlnm.Print_Titles" localSheetId="39">Sources!$1:$3</definedName>
    <definedName name="Profile_data_sources_links">Sources!$A$3:$F$51</definedName>
    <definedName name="Table1_Total_Population_Land_Area_and_Pouplation_Density_Glasgow_and_Scotland">'1. Population density'!$A$3:$C$6</definedName>
    <definedName name="Table10a_Population3plus_English_Proficiency_Other_Lnguauge_Use_Glasgow_Scotland">'10. Popn-English other language'!$A$5:$E$37</definedName>
    <definedName name="Table10b_Pupils_English_Lnaguage_Competence_Main_Home_Language_Glasgow_Scotland">'10. Popn-English other language'!$A$53:$F$57</definedName>
    <definedName name="Table11a_Population_Sexual_Orientation_Glasgow_Scotland">'11. Popn-sex. orient LGBTpupils'!$A$5:$E$11</definedName>
    <definedName name="Table11b_LGBT_Pupils">'11. Popn-sex. orient LGBTpupils'!$A$28:$B$31</definedName>
    <definedName name="Table12_Population_Religion_Glasgow_Scotland">'12. Population-religion'!$A$3:$E$17</definedName>
    <definedName name="Table13a_Population_Projections_2022_to_2043_Ageband_Number_of_People_Glasgow_SCotland">'13. Population Projections-area'!$A$10:$I$16</definedName>
    <definedName name="Table13b_Population_Projections_Ageband_2022_to_2043_percentage_change_Glasgow_Scotland">'13. Population Projections-area'!$A$27:$G$33</definedName>
    <definedName name="Table14_Household_Estimates_Type_Characteristics_Size_Glasgow_Scotland">'15. Households-type char size '!$A$3:$F$15</definedName>
    <definedName name="Table15a_Housing_type_tenure_Glasgow_Scotland">'16. Housing-type tenure condit'!$A$5:$D$12</definedName>
    <definedName name="Table15b_Housing_Condition_Glasgow_Scotland">'16. Housing-type tenure condit'!$A$26:$E$27</definedName>
    <definedName name="Table16_Life_Expectancy_Healthy_Life_Expectancy_Localities_Glasgow_Scotland">'17. Life Expectancy Healthy LE'!$A$3:$G$10</definedName>
    <definedName name="Table17a_Deaths_Earlydeaths_Causes_Localities_Glasgow_Scotland">'18.Deaths, early deaths, causes'!$A$6:$G$14</definedName>
    <definedName name="Table17b_Drug_Alcohol_Smoking_Homeless_Deaths_Glasgow_Scotland">'18.Deaths, early deaths, causes'!$A$27:$H$39</definedName>
    <definedName name="Table17c_Suicide_Deaths_Glasgow_Scotland">'18.Deaths, early deaths, causes'!$A$55:$H$60</definedName>
    <definedName name="Table18a_Child_Health_Localities_Glasgow_Scotland">'19. Health-children'!$A$6:$G$15</definedName>
    <definedName name="Table18b_Child_Health_S1to4_Glasgow_Pupils_Physical_Illness_Disability">'19. Health-children'!#REF!</definedName>
    <definedName name="Table18c_Child_Health_S1to4_Glasgow_Pupils_Mental_Emotional_Learning_Difficulties">'19. Health-children'!$A$37:$G$66</definedName>
    <definedName name="Table19a_AllPeople_Health_Long_Term_Health_Conditions_Localities_Glasgow_Scotland">'20. Health-all people, adults'!$A$6:$F$14</definedName>
    <definedName name="Table19b_AllPeople_Adults_Health_Conditions_Illness_Hospital_Admissions_Localities_Glasgow_Scotland">'20. Health-all people, adults'!$A$26:$H$46</definedName>
    <definedName name="Table19c_AllAdults_AllPeople_Mental_Health_Localities_Glasgow_Scotland">'20. Health-all people, adults'!$A$68:$G$75</definedName>
    <definedName name="Table19c_Alladults_Pupils_Health_Other_Glasgow_Scotland">'20. Health-all people, adults'!#REF!</definedName>
    <definedName name="Table20_OlderPeople_Health_Glasgow_Scotland">'21. Health-older people'!$A$3:$E$8</definedName>
    <definedName name="Table21_Lifestyle_Diet_Weight_Localities_Glasgow_Scotland">'22. Lifestyle-diet weight'!$A$3:$H$26</definedName>
    <definedName name="Table22_Lifestyle_Physical_Activity_Localities_Glasgow_Scotland">'23. Lifestyle-physical activity'!$A$3:$E$12</definedName>
    <definedName name="Table23_Lifestyle_Physical_Activity_Localities_Glasgow_Scotland">'24. Lifestyle-alcohol'!$A$3:$H$18</definedName>
    <definedName name="Table24_Lifestyle_Drugs_Localities_Glasgow_Scotland">'25. Lifestyle-drugs'!$A$3:$E$15</definedName>
    <definedName name="Table25_Lifestyle_Smoking_Localities_Glasgow_Scotland">'26. Lifestyle-smoking, vaping'!$A$3:$H$15</definedName>
    <definedName name="Table26a_Lifestyle_S1to4_Pupils_Sleep_Bedtime_Glasgow">'27. Lifestyle-other'!$A$11:$H$13</definedName>
    <definedName name="Table26b_Lifestyle_S1to4_Pupils_Screen_Time_Social_Media_Disorder_Glasgow">'27. Lifestyle-other'!$A$14:$H$14</definedName>
    <definedName name="Table26c_S3to4_Pupils_Sexual_Activity_Glasgow">'27. Lifestyle-other'!$A$16:$H$25</definedName>
    <definedName name="Table26d_Teenage_Pregnancies_Glasgow_Scotland">'27. Lifestyle-other'!$A$36:$H$38</definedName>
    <definedName name="Table27a_Social_Care_Children_Localities_Glasgow_Scotland">'28. Social Care'!$A$6:$F$11</definedName>
    <definedName name="Table27b_Social_Care_Adults_Glasgow_Scotland">'28. Social Care'!$A$27:$F$30</definedName>
    <definedName name="Table27c_Social_Care_OlderPeople_Glasgow_Scotland">'28. Social Care'!$A$50:$F$56</definedName>
    <definedName name="Table28a_Child_Young_Carers_Glasgow_Scotland">'29. Carers'!$A$5:$H$9</definedName>
    <definedName name="Table28b_Adult_Carers_Localities_Glasgow_Scotland">'29. Carers'!$A$31:$H$34</definedName>
    <definedName name="Table29_Homelessness_Children_Adults_Households_Glasgow_Scotland">'30. Homelessness'!$A$3:$E$13</definedName>
    <definedName name="Table2a_Population_All_People_Single_Year_of_Age_Localities_Glasgow_Scotland">'2.Population-local age gender'!$A$5:$CO$12</definedName>
    <definedName name="Table2b_Population_Males_Single_Year_of_Age_Localities_Glasgow_Scotland">'2.Population-local age gender'!$A$23:$CO$30</definedName>
    <definedName name="Table2c_Population_Females_Single_Year_of_Age_Localities_Glasgow_Scotland">'2.Population-local age gender'!$A$41:$CO$48</definedName>
    <definedName name="Table30_Social_Health_Capital_Home_Internet_Localities_Glasgow_Scotland">'31. SocialHlth+Capital+Internet'!$A$5:$G$16</definedName>
    <definedName name="Table31a_SIMD_20percent_most_deprived_datazones_Localities_Glasgow_Scotland">'32. Deprivation-SIMD'!$A$14:$I$24</definedName>
    <definedName name="Table31b_Population_living_in_20percent_Most_deprived_datazones_Localities_Glasgow_Scotland">'32. Deprivation-SIMD'!$A$37:$I$74</definedName>
    <definedName name="Table31c_Pupils_SIMDQuintile_Glasgow_Scotland">'32. Deprivation-SIMD'!$A$87:$I$93</definedName>
    <definedName name="Table32_Child_Poverty_Glasgow_Scotland">'33. Poverty-children'!$A$3:$E$18</definedName>
    <definedName name="Table33a_Adult_AllPeople_Poverty_Deprivation_Localities_Glasgow_Scotland">'34. Poverty-adults+older people'!$A$5:$H$20</definedName>
    <definedName name="Table33b_Households_OlderPeople_Poverty">'34. Poverty-adults+older people'!$A$43:$H$49</definedName>
    <definedName name="Table34_Education_Training_Employment_YoungPeople_Glasgow_Scotland">'35. EmpEdTrain(EET) young peopl'!$A$3:$E$16</definedName>
    <definedName name="Table35a_Adults_No_Qualifications">'36. EmpEdTrain(EET)-adults'!$A$5:$G$7</definedName>
    <definedName name="Table35b_Education_Training_Employment_Adults_Glasgow_Scotland">'36. EmpEdTrain(EET)-adults'!$A$21:$D$40</definedName>
    <definedName name="Table36a_Crime_rates_Victims_of_Crime_Glasgow_Scotland">'37. Crime'!$A$5:$E$17</definedName>
    <definedName name="Table36b_Criminal_Justice_Social_Work_Reports_OUtcomes_Glasgow_Scotland">'37. Crime'!$A$31:$E$38</definedName>
    <definedName name="Table37_Glasgow_S1to4_Pupils_Health_Wellbeing_Survey_LGBT_results">#REF!</definedName>
    <definedName name="Table38_Glasgow_S1to4_Pupils_Health_Wellbeing_Survey_BME_results">#REF!</definedName>
    <definedName name="Table3a_Population_All_People_SIngle_Year_of_Age_Wards_Localities_Glasgow_Scotland">'3.Population-ward age gender'!$A$5:$CP$35</definedName>
    <definedName name="Table3b_Population_Males_Single_Year_of_Age_Wards_Localities_Glasgow_Scotland">'3.Population-ward age gender'!$A$46:$CP$76</definedName>
    <definedName name="Table3c_Population_Females_Single_Year_of_Age_Wards_Localities_Glasgow_Scotland">'3.Population-ward age gender'!$A$87:$CP$117</definedName>
    <definedName name="Table4a_Population_All_People_Single_Year_of_Age_Neighbourhoods_Glasgow_Scotland">'4.Population-nhood age gender'!$A$5:$CO$65</definedName>
    <definedName name="Table4b_Population_Males_Single_Year_of_Age_Neighbourhoods_Glasgow_Scotland">'4.Population-nhood age gender'!$A$76:$CO$136</definedName>
    <definedName name="Table4c_Population_Females_Single_Year_of_Age_Neighbourhoods_Glasgow_Scotland">'4.Population-nhood age gender'!$A$147:$CO$207</definedName>
    <definedName name="Table5a_Population_All_People_Ageband_Localities_Glasgow_Scotland">'5. Popn-local ageband gender'!$A$10:$O$18</definedName>
    <definedName name="Table5b_Population_Males_Ageband_Loalities_Glasgow_Scotland">'5. Popn-local ageband gender'!$A$29:$O$37</definedName>
    <definedName name="Table5c_Population_Females_Ageband_Localities_Glasgow_Scotland">'5. Popn-local ageband gender'!$A$48:$O$56</definedName>
    <definedName name="Table6a_Population_All_People_Ageband_Wards_Localities_Glasgow_Scotland">'6.Popn-ward ageband gender'!$A$10:$P$41</definedName>
    <definedName name="Table6b_Population_Males_Ageband_Wards_Localities_Glasgow_Scotland">'6.Popn-ward ageband gender'!$A$52:$P$83</definedName>
    <definedName name="Table6c_Population_Females_Ageband_Wards_Localities_Glasgow_Scotland">'6.Popn-ward ageband gender'!$A$94:$P$125</definedName>
    <definedName name="Table7a_Population_All_People_Ageband_Neighbourhoods_Glasgow_Scotland">'7.Popn - nhood ageband gender'!$A$10:$O$70</definedName>
    <definedName name="Table7b_Population_Males_Ageband_Neighbourhoods_Glasgow_Scotland">'7.Popn - nhood ageband gender'!$A$81:$O$142</definedName>
    <definedName name="Table7c_Population_Females_Ageband_Neighbourhoods_Glasgow_Scotland">'7.Popn - nhood ageband gender'!$A$153:$O$214</definedName>
    <definedName name="Table8a_Population_Ethnicity_Localities_Glasgow_Scotland">'8. Popn-local ethnicity asylum'!$A$5:$L$14</definedName>
    <definedName name="Table8b_Pupils_Sector_Glasgow_Scotland">'8. Popn-local ethnicity asylum'!$A$33:$F$51</definedName>
    <definedName name="Table8c_Asylum_Seeker_Refugees_Glasgow_Scotland">'8. Popn-local ethnicity asylum'!$A$64:$H$69</definedName>
    <definedName name="Table9_Population_Country_of_Birth_Glasgow_Scotland">'9. Population-country of birth'!$A$3:$E$13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6" i="37" l="1"/>
  <c r="C56" i="37"/>
  <c r="D9" i="39" l="1"/>
  <c r="C9" i="39"/>
  <c r="D8" i="39"/>
  <c r="C8" i="39"/>
  <c r="D7" i="39"/>
  <c r="C7" i="39"/>
</calcChain>
</file>

<file path=xl/sharedStrings.xml><?xml version="1.0" encoding="utf-8"?>
<sst xmlns="http://schemas.openxmlformats.org/spreadsheetml/2006/main" count="3405" uniqueCount="1419">
  <si>
    <t>All</t>
  </si>
  <si>
    <t>Glasgow City</t>
  </si>
  <si>
    <t>No.</t>
  </si>
  <si>
    <t>%</t>
  </si>
  <si>
    <t>North East</t>
  </si>
  <si>
    <t>North West</t>
  </si>
  <si>
    <t>South</t>
  </si>
  <si>
    <t>Male</t>
  </si>
  <si>
    <t>Female</t>
  </si>
  <si>
    <t>All Asian</t>
  </si>
  <si>
    <t>African</t>
  </si>
  <si>
    <t>All Other Ethnic Groups</t>
  </si>
  <si>
    <t>None</t>
  </si>
  <si>
    <t>Church of Scotland</t>
  </si>
  <si>
    <t>Source</t>
  </si>
  <si>
    <t>Roman Catholic</t>
  </si>
  <si>
    <t>Other Christian</t>
  </si>
  <si>
    <t>Other Religion</t>
  </si>
  <si>
    <t>Males</t>
  </si>
  <si>
    <t>Females</t>
  </si>
  <si>
    <t>House/bungalow</t>
  </si>
  <si>
    <t>Private rented</t>
  </si>
  <si>
    <t>Social rented</t>
  </si>
  <si>
    <t>Scotland</t>
  </si>
  <si>
    <t>Other</t>
  </si>
  <si>
    <t>Indicator</t>
  </si>
  <si>
    <t>All 65+</t>
  </si>
  <si>
    <t>85+</t>
  </si>
  <si>
    <t>Link</t>
  </si>
  <si>
    <t>Further detail</t>
  </si>
  <si>
    <t>Heterosexual/straight</t>
  </si>
  <si>
    <t>LGBTi</t>
  </si>
  <si>
    <t>Not known</t>
  </si>
  <si>
    <t>Scottish Government Statistics</t>
  </si>
  <si>
    <t xml:space="preserve">Source: </t>
  </si>
  <si>
    <t>All ages</t>
  </si>
  <si>
    <t>Children 0-17</t>
  </si>
  <si>
    <t>Adults 18-64</t>
  </si>
  <si>
    <t>Children
  0-17</t>
  </si>
  <si>
    <t>Adults  18-64</t>
  </si>
  <si>
    <t>Older people 65+</t>
  </si>
  <si>
    <t>Ethnicity banding</t>
  </si>
  <si>
    <t>All people</t>
  </si>
  <si>
    <t>All People</t>
  </si>
  <si>
    <t>Method:</t>
  </si>
  <si>
    <t>Sexual Orientation</t>
  </si>
  <si>
    <t>Religion</t>
  </si>
  <si>
    <t>Source:</t>
  </si>
  <si>
    <t>% Glasgow City adults</t>
  </si>
  <si>
    <t>% Scotland adults</t>
  </si>
  <si>
    <t>Other information/notes</t>
  </si>
  <si>
    <t>Flat/maisonette/apartment inc. "4 in a block"</t>
  </si>
  <si>
    <t>Owner occupier</t>
  </si>
  <si>
    <t>% Glasgow pupils</t>
  </si>
  <si>
    <t xml:space="preserve">Glasgow </t>
  </si>
  <si>
    <t>Age-band</t>
  </si>
  <si>
    <t>Housing type/tenure</t>
  </si>
  <si>
    <t>Area/HSCP Locality</t>
  </si>
  <si>
    <t>Area/HSCP Locality - rate per 100,000 population</t>
  </si>
  <si>
    <t>Area - rate per 100,000 population</t>
  </si>
  <si>
    <t>Area/HSCP Locality - percentage</t>
  </si>
  <si>
    <t>End Child Poverty</t>
  </si>
  <si>
    <t>Average weekly rate</t>
  </si>
  <si>
    <t>Not participating in EET</t>
  </si>
  <si>
    <t>Unconfirmed status</t>
  </si>
  <si>
    <t>Participating in EET</t>
  </si>
  <si>
    <t>HNC/HND or equivalent</t>
  </si>
  <si>
    <t>Higher, A level or equivalent</t>
  </si>
  <si>
    <t>Other qualifications</t>
  </si>
  <si>
    <t>No qualifications</t>
  </si>
  <si>
    <t>Degree/professional</t>
  </si>
  <si>
    <t>ScotPHO Profiles</t>
  </si>
  <si>
    <t>Frequency of update</t>
  </si>
  <si>
    <t>DWP Stat-xplore</t>
  </si>
  <si>
    <t xml:space="preserve">                                                                                                            </t>
  </si>
  <si>
    <t>Don't manage well</t>
  </si>
  <si>
    <t>annual</t>
  </si>
  <si>
    <t>next release due</t>
  </si>
  <si>
    <t>every 10 years</t>
  </si>
  <si>
    <t>Scottish Household Survey</t>
  </si>
  <si>
    <t>every 2 years</t>
  </si>
  <si>
    <t>NHSGGC Adult Health and Well-being Survey - Glasgow City</t>
  </si>
  <si>
    <t>every 3 years</t>
  </si>
  <si>
    <t xml:space="preserve">NHSGGC Schools Health and Well-being Survey - Glasgow City </t>
  </si>
  <si>
    <t>continuous</t>
  </si>
  <si>
    <t>ScotPHO profiles tool</t>
  </si>
  <si>
    <t xml:space="preserve">annual </t>
  </si>
  <si>
    <t>Prevalence rates derived from census (applied to recent population estimates)</t>
  </si>
  <si>
    <t>Stat-Xplore</t>
  </si>
  <si>
    <t>Various DWP benefits statistics</t>
  </si>
  <si>
    <t>Contents</t>
  </si>
  <si>
    <t xml:space="preserve">Various indicators and data from a number of primary data sources, at different time intervals </t>
  </si>
  <si>
    <t>not specified</t>
  </si>
  <si>
    <t>Scottish Index Multiple Deprivation (SIMD) 2020</t>
  </si>
  <si>
    <t xml:space="preserve"> </t>
  </si>
  <si>
    <t>Physical disability</t>
  </si>
  <si>
    <t>Mental health condition</t>
  </si>
  <si>
    <t>Health Condition</t>
  </si>
  <si>
    <t>School attendance</t>
  </si>
  <si>
    <t>1. Scottish Index of Multiple Deprivation (SIMD) 2020</t>
  </si>
  <si>
    <t>2020 reports and data (inc. revised)</t>
  </si>
  <si>
    <t>no.</t>
  </si>
  <si>
    <t>Muslim</t>
  </si>
  <si>
    <t>Not indicated</t>
  </si>
  <si>
    <t>Rest of UK</t>
  </si>
  <si>
    <t>Country of birth</t>
  </si>
  <si>
    <t>Children 0-15</t>
  </si>
  <si>
    <t>Adults 16-64</t>
  </si>
  <si>
    <t>Not Known</t>
  </si>
  <si>
    <t>Glasgow City/NHSGGC</t>
  </si>
  <si>
    <t>Notes:</t>
  </si>
  <si>
    <t>Secondary</t>
  </si>
  <si>
    <t>Special</t>
  </si>
  <si>
    <t>Scotland's households</t>
  </si>
  <si>
    <t>PHS Core Suite of Integration Indicators</t>
  </si>
  <si>
    <t>16-24</t>
  </si>
  <si>
    <t>45-54</t>
  </si>
  <si>
    <t>75+</t>
  </si>
  <si>
    <t>PHS Teenage Pregnancies</t>
  </si>
  <si>
    <t xml:space="preserve">Indicator </t>
  </si>
  <si>
    <t>All people in locality/area</t>
  </si>
  <si>
    <t>rate per 10,000 population</t>
  </si>
  <si>
    <t>Custodial sentence</t>
  </si>
  <si>
    <t>Community penalty</t>
  </si>
  <si>
    <t>Monetary penalty</t>
  </si>
  <si>
    <t>Other/not yet known</t>
  </si>
  <si>
    <t>Scottish Government Pupil Census Supplementary Statistics</t>
  </si>
  <si>
    <t>Pupils who are new, early to or developing competence with English as a second language</t>
  </si>
  <si>
    <t>Pupils whose main home language is neither English, Gaelic, Scots, Doric nor Sign Language</t>
  </si>
  <si>
    <t>Sector / Ethnicity banding</t>
  </si>
  <si>
    <t>Primary</t>
  </si>
  <si>
    <t>White</t>
  </si>
  <si>
    <t>Not known/disclosed</t>
  </si>
  <si>
    <t>Minority Ethnic</t>
  </si>
  <si>
    <t>* excludes grant aided school pupils</t>
  </si>
  <si>
    <t>Asylum seeker/refugee status</t>
  </si>
  <si>
    <t>Asylum seekers</t>
  </si>
  <si>
    <t>Refugees</t>
  </si>
  <si>
    <t>Number of people</t>
  </si>
  <si>
    <r>
      <t>Asylum seekers</t>
    </r>
    <r>
      <rPr>
        <vertAlign val="superscript"/>
        <sz val="12"/>
        <rFont val="Arial"/>
        <family val="2"/>
      </rPr>
      <t>2(a)</t>
    </r>
  </si>
  <si>
    <r>
      <t>Density (Persons per km</t>
    </r>
    <r>
      <rPr>
        <vertAlign val="superscript"/>
        <sz val="12"/>
        <rFont val="Arial"/>
        <family val="2"/>
      </rPr>
      <t>2</t>
    </r>
    <r>
      <rPr>
        <sz val="12"/>
        <rFont val="Arial"/>
        <family val="2"/>
      </rPr>
      <t>)</t>
    </r>
  </si>
  <si>
    <t>Table 1: Total Estimated Population, Land Area and Population Density by Area</t>
  </si>
  <si>
    <t>PHS Unintentional Injuries Statistics</t>
  </si>
  <si>
    <t>Quintile 1</t>
  </si>
  <si>
    <t>Quintile 2</t>
  </si>
  <si>
    <t>Quintile 3</t>
  </si>
  <si>
    <t>Quintile 4</t>
  </si>
  <si>
    <t>Quintile 5</t>
  </si>
  <si>
    <t>Most Deprived</t>
  </si>
  <si>
    <t>Scottish Index of Multiple Deprivation 2020 quintile</t>
  </si>
  <si>
    <t xml:space="preserve">Glasgow City pupils (all ages) </t>
  </si>
  <si>
    <t>Scotland pupils (all ages)</t>
  </si>
  <si>
    <t>Least Deprived</t>
  </si>
  <si>
    <t>Scottish Government School Attendance and Absence Statistics</t>
  </si>
  <si>
    <t>All aged 16-17</t>
  </si>
  <si>
    <t>All aged 18-24</t>
  </si>
  <si>
    <t>All aged 25-49</t>
  </si>
  <si>
    <t>All aged 50+</t>
  </si>
  <si>
    <t>Sources</t>
  </si>
  <si>
    <t>quarterly</t>
  </si>
  <si>
    <t>Scottish House Condition Survey (SHCS)</t>
  </si>
  <si>
    <t>back to contents</t>
  </si>
  <si>
    <t>UK Government Official Statistics</t>
  </si>
  <si>
    <t>NOMIS Labour Market Statistics</t>
  </si>
  <si>
    <t>Department of Work and Pensions statistics (DWP)</t>
  </si>
  <si>
    <t>National Records of Scotland (NRS)</t>
  </si>
  <si>
    <t>Scottish Health Survey (SHeS)</t>
  </si>
  <si>
    <t xml:space="preserve">UK Government Statistics (Home Office) </t>
  </si>
  <si>
    <t>% Glasgow dwellings</t>
  </si>
  <si>
    <t>% Scotland dwellings</t>
  </si>
  <si>
    <t>All Adults 16+</t>
  </si>
  <si>
    <t>*** anti-depressant medications may be prescribed for conditions other than anxiety or depression</t>
  </si>
  <si>
    <t>All people in Glasgow</t>
  </si>
  <si>
    <t>Locality/area % share of all Glasgow's people</t>
  </si>
  <si>
    <t>Notes: Data zones are small geographical areas of 500 to 1,000 household residents that fit within local authority boundaries. These were revised in 2011.</t>
  </si>
  <si>
    <t>No. of all data zones in locality/area</t>
  </si>
  <si>
    <r>
      <t>No. of all</t>
    </r>
    <r>
      <rPr>
        <b/>
        <sz val="12"/>
        <rFont val="Arial"/>
        <family val="2"/>
      </rPr>
      <t xml:space="preserve"> </t>
    </r>
    <r>
      <rPr>
        <sz val="12"/>
        <rFont val="Arial"/>
        <family val="2"/>
      </rPr>
      <t>data zones in locality/area</t>
    </r>
  </si>
  <si>
    <t xml:space="preserve">No. of all Glasgow data zones </t>
  </si>
  <si>
    <t>Locality/area % share of all Glasgow's data zones</t>
  </si>
  <si>
    <t xml:space="preserve">Data Zone type/indicator </t>
  </si>
  <si>
    <t>Area/HSCP Locality - population</t>
  </si>
  <si>
    <t>Area - population aged 3+</t>
  </si>
  <si>
    <t>Area - all school pupils</t>
  </si>
  <si>
    <t>Household (Hh) type/characteristic</t>
  </si>
  <si>
    <t>Area/HSCP Locality - age in years</t>
  </si>
  <si>
    <t>Area/HSCP Locality - percentage, score or rate per 100,000 population</t>
  </si>
  <si>
    <t>Area - number of people or rate</t>
  </si>
  <si>
    <t>Area - population aged 16+</t>
  </si>
  <si>
    <t>Area - all pupils</t>
  </si>
  <si>
    <t>Area - rate or percentage</t>
  </si>
  <si>
    <t>Glasgow City HSCP performance reports</t>
  </si>
  <si>
    <t>90+</t>
  </si>
  <si>
    <t>4. NHSGGC Schools Health and Well-being Survey - Glasgow City 2019/20</t>
  </si>
  <si>
    <t>Source: NHSGGC Schools Health and Well-being Survey - Glasgow City 2019/20</t>
  </si>
  <si>
    <t>HSCP Locality</t>
  </si>
  <si>
    <t>All Ages</t>
  </si>
  <si>
    <t>Baillieston</t>
  </si>
  <si>
    <t>Calton</t>
  </si>
  <si>
    <t>Dennistoun</t>
  </si>
  <si>
    <t>East Centre</t>
  </si>
  <si>
    <t>Shettleston</t>
  </si>
  <si>
    <t>Springburn/Robroyston</t>
  </si>
  <si>
    <t>North East sub-total</t>
  </si>
  <si>
    <t>Anderston/City/Yorkhill</t>
  </si>
  <si>
    <t>Canal</t>
  </si>
  <si>
    <t>Drumchapel/Anniesland</t>
  </si>
  <si>
    <t>Garscadden/Scotstounhill</t>
  </si>
  <si>
    <t>Hillhead</t>
  </si>
  <si>
    <t>Maryhill</t>
  </si>
  <si>
    <t>Partick East/Kelvindale</t>
  </si>
  <si>
    <t>Victoria Park</t>
  </si>
  <si>
    <t>North West sub-total</t>
  </si>
  <si>
    <t>Cardonald</t>
  </si>
  <si>
    <t>Govan</t>
  </si>
  <si>
    <t>Greater Pollok</t>
  </si>
  <si>
    <t>Langside</t>
  </si>
  <si>
    <t>Linn</t>
  </si>
  <si>
    <t>Newlands/Auldburn</t>
  </si>
  <si>
    <t>Pollokshields</t>
  </si>
  <si>
    <t>Southside Central</t>
  </si>
  <si>
    <t>South sub-total</t>
  </si>
  <si>
    <t>Ward/HSCP Locality/Area</t>
  </si>
  <si>
    <t>Population by year of age</t>
  </si>
  <si>
    <t>Area and Projected Population - number of people</t>
  </si>
  <si>
    <t>Anniesland / Jordanhill / Whiteinch</t>
  </si>
  <si>
    <t>Arden / Carnwadric</t>
  </si>
  <si>
    <t>Baillieston / Garrowhill</t>
  </si>
  <si>
    <t>Balornock/ Barmulloch</t>
  </si>
  <si>
    <t>Bellahouston / Craigton / Mosspark</t>
  </si>
  <si>
    <t>Blackhill / Hogganfield</t>
  </si>
  <si>
    <t>Blairdardie</t>
  </si>
  <si>
    <t>Broomhill / Partick West</t>
  </si>
  <si>
    <t>Calton / Bridgeton</t>
  </si>
  <si>
    <t>Carmunnock</t>
  </si>
  <si>
    <t>Castlemilk</t>
  </si>
  <si>
    <t>Cathcart / Simshill</t>
  </si>
  <si>
    <t>City Centre / Merchant City</t>
  </si>
  <si>
    <t>Corkerhill / North Pollok</t>
  </si>
  <si>
    <t>Croftfoot</t>
  </si>
  <si>
    <t>Crookston /South Cardonald</t>
  </si>
  <si>
    <t>Drumchapel</t>
  </si>
  <si>
    <t>Easterhouse</t>
  </si>
  <si>
    <t>Govanhill</t>
  </si>
  <si>
    <t>Greater Gorbals</t>
  </si>
  <si>
    <t>Greater Govan</t>
  </si>
  <si>
    <t>Haghill / Carntyne</t>
  </si>
  <si>
    <t>Hillhead / Woodlands</t>
  </si>
  <si>
    <t>Hyndland / Dowanhill / Partick East</t>
  </si>
  <si>
    <t>Ibrox / Kingston</t>
  </si>
  <si>
    <t>Kelvindale / Kelvinside</t>
  </si>
  <si>
    <t>King's Park / Mount Florida</t>
  </si>
  <si>
    <t>Knightswood</t>
  </si>
  <si>
    <t>Lambhill / Milton</t>
  </si>
  <si>
    <t>Langside / Battlefield</t>
  </si>
  <si>
    <t>Maryhill Road Corridor</t>
  </si>
  <si>
    <t>Mount Vernon / East Shettleston</t>
  </si>
  <si>
    <t>Newlands / Cathcart</t>
  </si>
  <si>
    <t>North Cardonald / Penilee</t>
  </si>
  <si>
    <t>North Maryhill / Summerston</t>
  </si>
  <si>
    <t>Parkhead / Dalmarnock</t>
  </si>
  <si>
    <t>Pollok</t>
  </si>
  <si>
    <t>Pollokshaws / Mansewood</t>
  </si>
  <si>
    <t>Pollokshields East</t>
  </si>
  <si>
    <t>Pollokshields West</t>
  </si>
  <si>
    <t>Priesthill / Househillwood</t>
  </si>
  <si>
    <t>Riddrie / Cranhill</t>
  </si>
  <si>
    <t>Robroyston / Millerston</t>
  </si>
  <si>
    <t>Ruchazie / Garthamlock</t>
  </si>
  <si>
    <t>Ruchill / Possilpark</t>
  </si>
  <si>
    <t>Shawlands / Strathbungo</t>
  </si>
  <si>
    <t>Sighthill / Roystonhill / Germiston</t>
  </si>
  <si>
    <t>South Nitshill / Darnley</t>
  </si>
  <si>
    <t>Springboig / Barlanark</t>
  </si>
  <si>
    <t>Springburn</t>
  </si>
  <si>
    <t>Temple / Anniesland</t>
  </si>
  <si>
    <t>Tollcross / West Shettleston</t>
  </si>
  <si>
    <t>Toryglen</t>
  </si>
  <si>
    <t>Yoker / Scotstoun</t>
  </si>
  <si>
    <t>Yorkhill / Anderston</t>
  </si>
  <si>
    <t>Neighbourhood/Area</t>
  </si>
  <si>
    <t>Age-band 1 population</t>
  </si>
  <si>
    <t>Age-band 2 population</t>
  </si>
  <si>
    <t>Tables 3a-c. General Population Estimates by Single Year of Age, Gender and Electoral Ward/HSCP Locality/Area</t>
  </si>
  <si>
    <t>Tables 4a-c. General Population Estimates by Single Year of Age, Gender and Neighbourhood/Area</t>
  </si>
  <si>
    <t>Tables 8a-c. Ethnicity of All People and School Pupils; Asylum Seekers/Refugees</t>
  </si>
  <si>
    <t>Table 8a. General Population Estimates by Ethnicity Banding and Area/HSCP Locality</t>
  </si>
  <si>
    <t>Table 8b. Ethnicity of School Pupils by Sector and Area (all pupils*)</t>
  </si>
  <si>
    <t>Table 8c. Asylum Seekers and Refugees by Area</t>
  </si>
  <si>
    <t>* grant aided school pupils included in Scotland figures, not individual local authority figures</t>
  </si>
  <si>
    <t>Glasgow City households*/pupils</t>
  </si>
  <si>
    <t>** families - households which contain at least one child under the age of 16. Resident adults may be of any age.</t>
  </si>
  <si>
    <t>*No. of Glasgow households excludes student halls of residence</t>
  </si>
  <si>
    <r>
      <t>Deaths in children (1-15 years)</t>
    </r>
    <r>
      <rPr>
        <vertAlign val="superscript"/>
        <sz val="12"/>
        <rFont val="Arial"/>
        <family val="2"/>
      </rPr>
      <t>1(a)</t>
    </r>
  </si>
  <si>
    <r>
      <t>Deaths - all causes (people aged 15-44)</t>
    </r>
    <r>
      <rPr>
        <vertAlign val="superscript"/>
        <sz val="12"/>
        <rFont val="Arial"/>
        <family val="2"/>
      </rPr>
      <t>1(b)</t>
    </r>
  </si>
  <si>
    <r>
      <t>Deaths - all causes (all persons)</t>
    </r>
    <r>
      <rPr>
        <vertAlign val="superscript"/>
        <sz val="12"/>
        <rFont val="Arial"/>
        <family val="2"/>
      </rPr>
      <t>1(b)</t>
    </r>
  </si>
  <si>
    <r>
      <t>Early deaths from Coronary Heart Disease CHD (persons aged &lt;75)</t>
    </r>
    <r>
      <rPr>
        <vertAlign val="superscript"/>
        <sz val="12"/>
        <rFont val="Arial"/>
        <family val="2"/>
      </rPr>
      <t>1(c)</t>
    </r>
  </si>
  <si>
    <t>rate per 100,000 population</t>
  </si>
  <si>
    <r>
      <t>Smoking attributable deaths (adults aged 35+ - age/sex standardised rate per 100,000 population)</t>
    </r>
    <r>
      <rPr>
        <vertAlign val="superscript"/>
        <sz val="12"/>
        <rFont val="Arial"/>
        <family val="2"/>
      </rPr>
      <t>2(b)</t>
    </r>
  </si>
  <si>
    <t>rate per million population</t>
  </si>
  <si>
    <t>Boys</t>
  </si>
  <si>
    <t>Girls</t>
  </si>
  <si>
    <t xml:space="preserve">Glasgow % is for whole of NHSGGC area. </t>
  </si>
  <si>
    <r>
      <t>Multiple emergency hospital admissions (adults aged 65+ - rate per 100,000 population)</t>
    </r>
    <r>
      <rPr>
        <vertAlign val="superscript"/>
        <sz val="12"/>
        <rFont val="Arial"/>
        <family val="2"/>
      </rPr>
      <t>1</t>
    </r>
  </si>
  <si>
    <t>Useful links to other data sources not covered in this profile:</t>
  </si>
  <si>
    <r>
      <t>Smoking attributed hospital admissions (adults aged 35+, age/sex standardised rate per 100,000 population)</t>
    </r>
    <r>
      <rPr>
        <vertAlign val="superscript"/>
        <sz val="12"/>
        <rFont val="Arial"/>
        <family val="2"/>
      </rPr>
      <t>3(a)</t>
    </r>
  </si>
  <si>
    <r>
      <t>Teenage pregnancies (crude rate per 1,000 females aged 15-19)</t>
    </r>
    <r>
      <rPr>
        <vertAlign val="superscript"/>
        <sz val="12"/>
        <rFont val="Arial"/>
        <family val="2"/>
      </rPr>
      <t>1</t>
    </r>
  </si>
  <si>
    <t>No. of locality/area data zones that are among Scotland's 20% most deprived (Quintile 1)</t>
  </si>
  <si>
    <t>% of all locality/area data zones that are among Scotland's 20% most deprived (Quintile 1)</t>
  </si>
  <si>
    <t>No. of Glasgow data zones that are among Scotland's 20% most deprived (Quintile 1)</t>
  </si>
  <si>
    <r>
      <t>Households that are workless</t>
    </r>
    <r>
      <rPr>
        <vertAlign val="superscript"/>
        <sz val="12"/>
        <rFont val="Arial"/>
        <family val="2"/>
      </rPr>
      <t>2(c)</t>
    </r>
  </si>
  <si>
    <t>Reports submitted</t>
  </si>
  <si>
    <t>Table 11a. General Population Estimates by Sexual Orientation and Area (adults 16+)</t>
  </si>
  <si>
    <t>Sexual Orientation/Gender</t>
  </si>
  <si>
    <t>NHSGGC Glasgow City Schools Health and Wellbeing Survey 2019-2020</t>
  </si>
  <si>
    <t>ScotPHO Scottish Burden of Disease</t>
  </si>
  <si>
    <t>Growing Up in Scotland Study</t>
  </si>
  <si>
    <t>Growing Up in Scotland is a longitudinal study following the lives of young people. The latest report is based on data collected in 2019/20, when participants were 14 years, from 2,943 families. The report presents high level findings relating to young people’s experiences across a range of life domains.</t>
  </si>
  <si>
    <t>Tables 2a-c. General Population Estimates by Single Year of Age, Gender and HSCP Locality/Area</t>
  </si>
  <si>
    <t>Tables 11a-b. Sexual Orientation of All Adults/School Pupils</t>
  </si>
  <si>
    <t>Glasgow Labour Market Profile</t>
  </si>
  <si>
    <t>Social Security Scotland Statistics</t>
  </si>
  <si>
    <t>Useful Links</t>
  </si>
  <si>
    <t>Table 11b. Glasgow S1-4 School Pupils LGBT Sexual Orientation</t>
  </si>
  <si>
    <r>
      <t>Maternal obesity (all pregnancies with a known BMI of 30+)</t>
    </r>
    <r>
      <rPr>
        <vertAlign val="superscript"/>
        <sz val="12"/>
        <rFont val="Arial"/>
        <family val="2"/>
      </rPr>
      <t>4</t>
    </r>
  </si>
  <si>
    <t>Area/HSCP Locality - percentage of pupils/adults</t>
  </si>
  <si>
    <t>Click on the hyperlinks below to access individual pages and data tables:</t>
  </si>
  <si>
    <t>Glasgow City HSCP Strategies and Plans</t>
  </si>
  <si>
    <t>This webpage provides links to the key strategies and plans of the Glasgow City Integration Joint Board and Glasgow City Health and Social Care Partnership.</t>
  </si>
  <si>
    <t>Glasgow Centre for Population Health (GCPH)</t>
  </si>
  <si>
    <t>Open Government Licence</t>
  </si>
  <si>
    <t>Public Health Scotland data licensed under the Open Government Licence:</t>
  </si>
  <si>
    <t>Area/HSCP Locality - percentage or rate per 1,000 population</t>
  </si>
  <si>
    <t>Homeless applications - number of children in temporary accommodation</t>
  </si>
  <si>
    <t>11b. Glasgow S1-4 School Pupils LGBT sexual orientation</t>
  </si>
  <si>
    <t>The Public Bodies (Joint Working) (Scotland) Act 2014 requires Integration Joint Boards to publish an Annual Performance Report (APR). These reports are available via this link. They look back upon the last financial year, reflecting upon Glasgow City HSCP's performance against agreed local and national performance indicators and in delivering the commitments set out within the Integration Joint Board's (IJB) latest Strategic Plan. Quarterly performance reports are also available. These reports are then scrutinised by citywide and locality management teams as well as the Integration Joint Board’s Finance, Audit and Scrutiny Committee.</t>
  </si>
  <si>
    <t>The Scottish Burden of Disease (SBoD) study is a national, and local, population health surveillance system which monitors how diseases, injuries and risk factors prevent the Scottish population from living longer lives in better health. It is available on the Scottish Public Health Observatory (ScotPHO) website. SBoD standardises estimates of ill-health and early death in a composite measure called Disability-Adjusted Life Years (DALYs), also referred to as health loss. It does this by framing ill-health and premature mortality in terms of health loss as a function of time.</t>
  </si>
  <si>
    <t>Hyperlink and web-page name</t>
  </si>
  <si>
    <t>Web-page content</t>
  </si>
  <si>
    <r>
      <t xml:space="preserve">Table 2a. General Population Estimates by Single Year of Age and Area/HSCP Locality - </t>
    </r>
    <r>
      <rPr>
        <b/>
        <sz val="14"/>
        <color rgb="FF7030A0"/>
        <rFont val="Arial"/>
        <family val="2"/>
      </rPr>
      <t>All People</t>
    </r>
  </si>
  <si>
    <r>
      <t xml:space="preserve">Table 2b. General Population Estimates by Single Year of Age and Area/HSCP Locality - </t>
    </r>
    <r>
      <rPr>
        <b/>
        <sz val="14"/>
        <color rgb="FF7030A0"/>
        <rFont val="Arial"/>
        <family val="2"/>
      </rPr>
      <t>Males</t>
    </r>
  </si>
  <si>
    <r>
      <t xml:space="preserve">Table 2c. General Population Estimates by Single Year of Age and Area/HSCP Locality - </t>
    </r>
    <r>
      <rPr>
        <b/>
        <sz val="14"/>
        <color rgb="FF7030A0"/>
        <rFont val="Arial"/>
        <family val="2"/>
      </rPr>
      <t>Females</t>
    </r>
  </si>
  <si>
    <r>
      <t xml:space="preserve">Table 3a. General Population Estimates by Single Year of Age and Electoral Ward/HSCP Locality/Area - </t>
    </r>
    <r>
      <rPr>
        <b/>
        <sz val="14"/>
        <color rgb="FF7030A0"/>
        <rFont val="Arial"/>
        <family val="2"/>
      </rPr>
      <t>All People</t>
    </r>
  </si>
  <si>
    <r>
      <t xml:space="preserve">Table 3b. General Population Estimates by Single Year of Age and Electoral Ward/HSCP Locality/Area - </t>
    </r>
    <r>
      <rPr>
        <b/>
        <sz val="14"/>
        <color rgb="FF7030A0"/>
        <rFont val="Arial"/>
        <family val="2"/>
      </rPr>
      <t>Males</t>
    </r>
  </si>
  <si>
    <r>
      <t>Table 3c. General Population Estimates by Single Year of Age and Electoral Ward/HSCP Locality/Area -</t>
    </r>
    <r>
      <rPr>
        <b/>
        <sz val="14"/>
        <color rgb="FF7030A0"/>
        <rFont val="Arial"/>
        <family val="2"/>
      </rPr>
      <t xml:space="preserve"> Females</t>
    </r>
  </si>
  <si>
    <r>
      <t xml:space="preserve">Table 4a. General Population Estimates by Single Year of Age and Neighbourhood/Area - </t>
    </r>
    <r>
      <rPr>
        <b/>
        <sz val="14"/>
        <color rgb="FF7030A0"/>
        <rFont val="Arial"/>
        <family val="2"/>
      </rPr>
      <t>All People</t>
    </r>
  </si>
  <si>
    <r>
      <t xml:space="preserve">Table 4b. General Population Estimates by Single Year of Age and Neighbourhood/Area - </t>
    </r>
    <r>
      <rPr>
        <b/>
        <sz val="14"/>
        <color rgb="FF7030A0"/>
        <rFont val="Arial"/>
        <family val="2"/>
      </rPr>
      <t>Males</t>
    </r>
  </si>
  <si>
    <r>
      <t xml:space="preserve">Table 4c. General Population Estimates by Single Year of Age and Neighbourhood/Area - </t>
    </r>
    <r>
      <rPr>
        <b/>
        <sz val="14"/>
        <color rgb="FF7030A0"/>
        <rFont val="Arial"/>
        <family val="2"/>
      </rPr>
      <t>Females</t>
    </r>
  </si>
  <si>
    <r>
      <t xml:space="preserve">Table 5a. General Population Estimates by Age-band and Area/HSCP Locality - </t>
    </r>
    <r>
      <rPr>
        <b/>
        <sz val="14"/>
        <color rgb="FF7030A0"/>
        <rFont val="Arial"/>
        <family val="2"/>
      </rPr>
      <t>All People</t>
    </r>
  </si>
  <si>
    <r>
      <t xml:space="preserve">Table 5b. General Population Estimates by Age-band and Area/HSCP Locality - </t>
    </r>
    <r>
      <rPr>
        <b/>
        <sz val="14"/>
        <color rgb="FF7030A0"/>
        <rFont val="Arial"/>
        <family val="2"/>
      </rPr>
      <t>Males</t>
    </r>
  </si>
  <si>
    <r>
      <t xml:space="preserve">Table 5c. General Population Estimates by Age-band and Area/HSCP Locality - </t>
    </r>
    <r>
      <rPr>
        <b/>
        <sz val="14"/>
        <color rgb="FF7030A0"/>
        <rFont val="Arial"/>
        <family val="2"/>
      </rPr>
      <t>Females</t>
    </r>
  </si>
  <si>
    <t xml:space="preserve">Tables 5a-c. General Population Estimates by Age-band 1 (Children=0 to 17) and Age-band 2 (Children=0 to 15), </t>
  </si>
  <si>
    <t>Gender and Area/HSCP Locality</t>
  </si>
  <si>
    <t>Note: Two sets of data are provided here for locality population by age-band because the age-bands of the child and adult populations may be different,</t>
  </si>
  <si>
    <t>depending on the purpose they are being used for. For instance, Looked After Children statistics use a 0-17 years population base, while Child Protection statistics</t>
  </si>
  <si>
    <t xml:space="preserve">use a 0-15 years population base. </t>
  </si>
  <si>
    <t>Tables 6a-c. General Population Estimates by Age-band 1 (Children=0 to 17) and Age-band 2 (Children=0 to 15),</t>
  </si>
  <si>
    <t>Gender and Electoral Ward/HSCP Locality/Area</t>
  </si>
  <si>
    <r>
      <t xml:space="preserve">Table 6a. General Population Estimates by Age-band and Electoral Ward/HSCP Locality/Area - </t>
    </r>
    <r>
      <rPr>
        <b/>
        <sz val="14"/>
        <color rgb="FF7030A0"/>
        <rFont val="Arial"/>
        <family val="2"/>
      </rPr>
      <t>All People</t>
    </r>
  </si>
  <si>
    <r>
      <t xml:space="preserve">Table 6b. General Population Estimates by Age-band and Electoral Ward/HSCP Locality/Area - </t>
    </r>
    <r>
      <rPr>
        <b/>
        <sz val="14"/>
        <color rgb="FF7030A0"/>
        <rFont val="Arial"/>
        <family val="2"/>
      </rPr>
      <t>Males</t>
    </r>
  </si>
  <si>
    <r>
      <t>Table 6c. General Population Estimates by Age-band and Electoral Ward/HSCP Locality/Area -</t>
    </r>
    <r>
      <rPr>
        <b/>
        <sz val="14"/>
        <color rgb="FF7030A0"/>
        <rFont val="Arial"/>
        <family val="2"/>
      </rPr>
      <t xml:space="preserve"> Females</t>
    </r>
  </si>
  <si>
    <t>Gender and Neighbourhood/Area</t>
  </si>
  <si>
    <r>
      <t>Table 7a. General Population Estimates by Age-band and Neighbourhood/Area -</t>
    </r>
    <r>
      <rPr>
        <b/>
        <sz val="14"/>
        <color rgb="FF7030A0"/>
        <rFont val="Arial"/>
        <family val="2"/>
      </rPr>
      <t xml:space="preserve"> All People</t>
    </r>
  </si>
  <si>
    <r>
      <t xml:space="preserve">Table 7b. General Population Estimates by Age-band and Neighbourhood/Area - </t>
    </r>
    <r>
      <rPr>
        <b/>
        <sz val="14"/>
        <color rgb="FF7030A0"/>
        <rFont val="Arial"/>
        <family val="2"/>
      </rPr>
      <t>Males</t>
    </r>
  </si>
  <si>
    <r>
      <t xml:space="preserve">Table 7c. General Population Estimates by Age-band and Neighbourhood/Area - </t>
    </r>
    <r>
      <rPr>
        <b/>
        <sz val="14"/>
        <color rgb="FF7030A0"/>
        <rFont val="Arial"/>
        <family val="2"/>
      </rPr>
      <t>Females</t>
    </r>
  </si>
  <si>
    <t>LGBT Boys</t>
  </si>
  <si>
    <t>LGBT Girls</t>
  </si>
  <si>
    <t>LGBT All</t>
  </si>
  <si>
    <t>Notes: *Healthy Life Expectancy is the number of years a person expects to live in good health, from the age noted.</t>
  </si>
  <si>
    <r>
      <t>(age/sex standardised rate per 100,000 population)</t>
    </r>
    <r>
      <rPr>
        <vertAlign val="superscript"/>
        <sz val="12"/>
        <rFont val="Arial"/>
        <family val="2"/>
      </rPr>
      <t>2(a)</t>
    </r>
  </si>
  <si>
    <t>Alcohol specific deaths - all people</t>
  </si>
  <si>
    <r>
      <t>Deaths from suicide in young people (aged 11 to 25)</t>
    </r>
    <r>
      <rPr>
        <vertAlign val="superscript"/>
        <sz val="12"/>
        <rFont val="Arial"/>
        <family val="2"/>
      </rPr>
      <t>(a)</t>
    </r>
  </si>
  <si>
    <t>at around six months of age.</t>
  </si>
  <si>
    <t>** SDQ = ‘Strengths and Difficulties Questionnaire’ (SDQ) (Robert Goodman, 1997). The questionnaire lists 25 statements that are grouped into 5 scales - emotion, contact,</t>
  </si>
  <si>
    <t>hyperactivity/inattention, peer relationships and pro-social behaviour. Each scale comprises of 5 questions. Overall scores were calculated for each of the five scales by</t>
  </si>
  <si>
    <t>* Mental wellbeing is measured using the Warwick-Edinburgh Mental Wellbeing Scale (WEMWBS). The questionnaire consists of 14 positively worded items designed to</t>
  </si>
  <si>
    <t>assess: positive affect (optimism, cheerfulness, relaxation) and satisfying interpersonal relationships and positive functioning (energy, clear thinking, self-acceptance,</t>
  </si>
  <si>
    <t>personal development, mastery and autonomy). It is scored by summing the response to each item answered on a 1 to 5 Likert scale ('none of the time', 'rarely',</t>
  </si>
  <si>
    <t>some of the time', often', 'all of the time'). The total score ranges from 14 to 70 with higher scores indicating greater wellbeing.</t>
  </si>
  <si>
    <t>**The GHQ-12 is a scale designed to detect possible psychiatric morbidity in the general population which gives an overall score between 0 and 12. A score of 4 or more</t>
  </si>
  <si>
    <t xml:space="preserve">indicates the presence of a possible psychiatric disorder. </t>
  </si>
  <si>
    <t>Emergency hospital admissions resulting from a fall</t>
  </si>
  <si>
    <r>
      <t>(rate per 1,000 population)</t>
    </r>
    <r>
      <rPr>
        <vertAlign val="superscript"/>
        <sz val="12"/>
        <rFont val="Arial"/>
        <family val="2"/>
      </rPr>
      <t>2</t>
    </r>
  </si>
  <si>
    <t>Adults meeting the physical activity</t>
  </si>
  <si>
    <t>guidelines of at least 150 mins</t>
  </si>
  <si>
    <t>moderately intensive physical activity</t>
  </si>
  <si>
    <r>
      <t>per week (all adults 16+ - percentage)</t>
    </r>
    <r>
      <rPr>
        <vertAlign val="superscript"/>
        <sz val="12"/>
        <color theme="1"/>
        <rFont val="Arial"/>
        <family val="2"/>
      </rPr>
      <t>2</t>
    </r>
  </si>
  <si>
    <t xml:space="preserve">Adults with an increased level </t>
  </si>
  <si>
    <t>Adults with hazardous/harmful</t>
  </si>
  <si>
    <t>levels of alcohol consumption</t>
  </si>
  <si>
    <r>
      <t>(all adults 16+ percentage)</t>
    </r>
    <r>
      <rPr>
        <vertAlign val="superscript"/>
        <sz val="12"/>
        <color theme="1"/>
        <rFont val="Arial"/>
        <family val="2"/>
      </rPr>
      <t>2</t>
    </r>
  </si>
  <si>
    <t>Smoking prevalence</t>
  </si>
  <si>
    <t>Teenage Pregnancies</t>
  </si>
  <si>
    <t>Children's Reporter, by Area/HSCP Locality</t>
  </si>
  <si>
    <t>People who value the local</t>
  </si>
  <si>
    <t>People with a positive perception</t>
  </si>
  <si>
    <t>of social support available to them</t>
  </si>
  <si>
    <t>People who have felt lonely in the</t>
  </si>
  <si>
    <t xml:space="preserve">in these Areas; School Pupils by SIMD Quintile. </t>
  </si>
  <si>
    <t>The Scottish Index of Multiple Deprivation (SIMD) is a relative measure of deprivation across 6,976 small areas (called data zones). If an area is identified as ‘deprived’,</t>
  </si>
  <si>
    <t xml:space="preserve">this can relate to people having a low income but it can also mean fewer resources or opportunities. SIMD looks at the extent to which an area is deprived across seven </t>
  </si>
  <si>
    <t xml:space="preserve">domains: income, employment, education, health, access to services, crime and housing. SIMD is the Scottish Governments standard approach to identify areas of multiple </t>
  </si>
  <si>
    <t>deprivation in Scotland. It should be noted though that not every person living in an area of high deprivation will themselves be experiencing this deprivation.</t>
  </si>
  <si>
    <t>Please click on the link below for further information about the SIMD:</t>
  </si>
  <si>
    <t>No. of people in locality/area living in data zones that are among</t>
  </si>
  <si>
    <t>Scotland's 20% most deprived (Quintile 1)</t>
  </si>
  <si>
    <t>% of people in locality/area living in data zones that are among</t>
  </si>
  <si>
    <t>No. of people in Glasgow in data zones that are among (Scotland's)</t>
  </si>
  <si>
    <t>20% most deprived (Quintile 1)</t>
  </si>
  <si>
    <t>Locality/area % share of Glasgow's people living in Scotland's 20%</t>
  </si>
  <si>
    <t>most deprived data zones (Quintile 1)</t>
  </si>
  <si>
    <t>and Area/HSCP Locality</t>
  </si>
  <si>
    <t>Source: Scottish Index of Multiple Deprivation (SIMD) 2020v2</t>
  </si>
  <si>
    <t>Notes: * The data here refer to the number of local authority school pupils, by the SIMD quintile of where they live. Quintile 1 contains the 20% most deprived data zones</t>
  </si>
  <si>
    <t>*Relative low income is defined as a family in low income Before Housing Costs (BHC) in the reference year. A family must have claimed one or more of Universal Credit,</t>
  </si>
  <si>
    <t xml:space="preserve">Tax Credits or Housing Benefit at any point in the year to be classed as low income in these statistics. </t>
  </si>
  <si>
    <t>**Absolute low-income is defined as a family whose equivalised income is below 60 per cent of the 2010/11 median income adjusted for inflation. Gross income measure</t>
  </si>
  <si>
    <t>is Before Housing Costs (BHC) and includes contributions from earnings, state support and pensions.</t>
  </si>
  <si>
    <t xml:space="preserve">School leavers achieving one or more </t>
  </si>
  <si>
    <t>destinations (initial)</t>
  </si>
  <si>
    <t>School leavers aged 16-19 in positive</t>
  </si>
  <si>
    <t xml:space="preserve">Annual Participation Measure in employment, </t>
  </si>
  <si>
    <t>training/development or education (EET) for</t>
  </si>
  <si>
    <t>Working age (16-64) population</t>
  </si>
  <si>
    <t>claiming out of work benefits</t>
  </si>
  <si>
    <r>
      <t>(not seasonally adjusted)</t>
    </r>
    <r>
      <rPr>
        <vertAlign val="superscript"/>
        <sz val="12"/>
        <rFont val="Arial"/>
        <family val="2"/>
      </rPr>
      <t>2(b)</t>
    </r>
  </si>
  <si>
    <t>Outcome of reports submitted</t>
  </si>
  <si>
    <t>(% of reports submitted)</t>
  </si>
  <si>
    <t>Term</t>
  </si>
  <si>
    <t>Definition</t>
  </si>
  <si>
    <t>Annual Participation Measure</t>
  </si>
  <si>
    <t>careFirst</t>
  </si>
  <si>
    <t>Child Protection Register</t>
  </si>
  <si>
    <t>Community or monetary penalties</t>
  </si>
  <si>
    <t>Data zones</t>
  </si>
  <si>
    <t>Demographic</t>
  </si>
  <si>
    <t>Doric</t>
  </si>
  <si>
    <t>Electoral wards</t>
  </si>
  <si>
    <t>Equalities</t>
  </si>
  <si>
    <t>Glasgow City Health and Social Care Partnership (GCHSCP)</t>
  </si>
  <si>
    <t>HSCP localities</t>
  </si>
  <si>
    <t>GCHSCP is divided into 3 localities of North East, North West and South to allow for focus on local needs and issues and local accountability, within the overarching direction of the citywide Strategic Plan.</t>
  </si>
  <si>
    <t>Looked after children</t>
  </si>
  <si>
    <t>Multi-member wards</t>
  </si>
  <si>
    <t>Neighbourhoods</t>
  </si>
  <si>
    <t>Glasgow is subdivided into 56 smaller geographical areas known as neighbourhoods.</t>
  </si>
  <si>
    <t>Official Statistics</t>
  </si>
  <si>
    <t>Positive destinations</t>
  </si>
  <si>
    <t>Positive destinations refer to economic status and these are higher education, further education, training, employment, voluntary work, Personal Skills Development and (between 2010/11 and 2017/18) Activity Agreements.</t>
  </si>
  <si>
    <t>Scots</t>
  </si>
  <si>
    <t>Scottish Population Surveys</t>
  </si>
  <si>
    <t>These are major population surveys used to inform the policy debate in Scotland which take place every year or every 2 years. They include the Scottish Health Survey (SHeS), the Scottish Household Survey (SHS), the Scottish Health and Care Experience Survey (HACE) and the Scottish Crime and Justice Survey (SCJS). The Scottish Survey Core Questions (SSCQ) harmonises key questions common to the 3 main household surveys to give more robust reliable results.</t>
  </si>
  <si>
    <t>Social Capital</t>
  </si>
  <si>
    <t>Social Health</t>
  </si>
  <si>
    <t>Social health refers to the relationships people have and how they interact with others. A person with good social health would be likely to engage with other people in their community, have the ability to develop and maintain friendships, be able to create boundaries in friendships/relationships and have a supportive network of family and friends.</t>
  </si>
  <si>
    <t>Social Security Scotland</t>
  </si>
  <si>
    <t>Children referred to the Children's Reporter (SCRA)</t>
  </si>
  <si>
    <t>Official Statistics are those produced by an organisation named by the Statistics and Registration Service Act 2007. Organisations include National Records of Scotland, Public Health Scotland and the Scottish Government. Many are classed as "National Statistics", assessed by the Office for Statistics Regulation as fully compliant with the Code of Practice for Statistics, and are reliable statistics that can be used for decision making. Some are classed as "experimental statistics", which are newly developed or innovative statistics.</t>
  </si>
  <si>
    <t>Social capital refers to the (mostly) beneficial interactions of people and their relationships, connectivity and networks. These can be with people who do or don't know each other.</t>
  </si>
  <si>
    <t>Glossary</t>
  </si>
  <si>
    <t>Deaths from Suicides</t>
  </si>
  <si>
    <t>8b. School pupil ethnicity by sector and area</t>
  </si>
  <si>
    <t>8c. Asylum seeker and refugee population by area</t>
  </si>
  <si>
    <t xml:space="preserve">Web-links to relevant data sources are supplied below each table. Please click on these links to access explanatory information and definitions relating to specific indicators. Brief definitions or explanatory notes have been provided for some indicators, by exception, such as for indicators that are new, less well known or complex. </t>
  </si>
  <si>
    <t>current at 10 September 2020</t>
  </si>
  <si>
    <t>Primary (P6-P7)</t>
  </si>
  <si>
    <t>Scottish Health Survey Dashboard</t>
  </si>
  <si>
    <t>Households in temporary accommodation (number of households/applications)</t>
  </si>
  <si>
    <t>homelessness (number of households/applications)</t>
  </si>
  <si>
    <t>Households assessed as unintentionally homeless or threatened with homelessness securing settled</t>
  </si>
  <si>
    <t>current at 28 February 2023</t>
  </si>
  <si>
    <t>Scottish Health Survey (dashboard)</t>
  </si>
  <si>
    <r>
      <t>Drug related hospital admissions (all people, age/sex standardised rate per 100,000 population)</t>
    </r>
    <r>
      <rPr>
        <vertAlign val="superscript"/>
        <sz val="12"/>
        <rFont val="Arial"/>
        <family val="2"/>
      </rPr>
      <t>2</t>
    </r>
  </si>
  <si>
    <t>Glasgow Health &amp; Social Care Partnership Needs and Demographics Profile - Data Sources and Links</t>
  </si>
  <si>
    <t>Notes: *current guidance from WHO and Scottish Government recommends that children are started on solid foods (in addition to continuing their milk feeding)</t>
  </si>
  <si>
    <t>summing the scores for all items within each scale.  Possible scores range 
from 0 to 40 with a score of 15 or more indicating a raised/high/very high level of difficulties.</t>
  </si>
  <si>
    <t>P5 - S6 pupils who agree/strongly agree with</t>
  </si>
  <si>
    <t xml:space="preserve">similar surveys previously carried out by NHSGGC and other Health Boards. Scotland figures for 16 local authorities (out of 32) that took part. </t>
  </si>
  <si>
    <t>P5 - S1 pupils who agree/strongly agree with</t>
  </si>
  <si>
    <t>the statement "Generally, I feel cheerful and</t>
  </si>
  <si>
    <t>Area/HSCP Locality - percentage of children</t>
  </si>
  <si>
    <t>% Scotland's pupils</t>
  </si>
  <si>
    <t>Child Health Indicators from Schools Health and Wellbeing Census by Area</t>
  </si>
  <si>
    <t>1. Scottish Government (Schools) Health and Well-being Census 2021/22</t>
  </si>
  <si>
    <t>and 43.2% at S6.</t>
  </si>
  <si>
    <t>Pupils eating breakfast every</t>
  </si>
  <si>
    <r>
      <t>weekday (P5 to S3 and S5-6 pupils)</t>
    </r>
    <r>
      <rPr>
        <vertAlign val="superscript"/>
        <sz val="12"/>
        <rFont val="Arial"/>
        <family val="2"/>
      </rPr>
      <t>1</t>
    </r>
  </si>
  <si>
    <r>
      <t>(P5 to S3 and S5-6 pupils)</t>
    </r>
    <r>
      <rPr>
        <vertAlign val="superscript"/>
        <sz val="12"/>
        <rFont val="Arial"/>
        <family val="2"/>
      </rPr>
      <t>1</t>
    </r>
  </si>
  <si>
    <t>once a day (P5 to S3 and S5-6</t>
  </si>
  <si>
    <r>
      <t>pupils)</t>
    </r>
    <r>
      <rPr>
        <vertAlign val="superscript"/>
        <sz val="12"/>
        <rFont val="Arial"/>
        <family val="2"/>
      </rPr>
      <t>1</t>
    </r>
  </si>
  <si>
    <t>Pupils who usually eat fruit at least</t>
  </si>
  <si>
    <t>Pupils who usually eat sweets at least</t>
  </si>
  <si>
    <t>Pupils who usually eat vegetables at</t>
  </si>
  <si>
    <t>19.8% (S6)</t>
  </si>
  <si>
    <t>26.0% (P7) to 23.0% (S6)</t>
  </si>
  <si>
    <t>Pupils who do vigorous physical</t>
  </si>
  <si>
    <t>activity every day</t>
  </si>
  <si>
    <t>Pupils who never drink alcohol</t>
  </si>
  <si>
    <t>Pupils who drink alcohol once</t>
  </si>
  <si>
    <t>a week or more (S2 and S4</t>
  </si>
  <si>
    <r>
      <t>pupils)</t>
    </r>
    <r>
      <rPr>
        <vertAlign val="superscript"/>
        <sz val="12"/>
        <color theme="1"/>
        <rFont val="Arial"/>
        <family val="2"/>
      </rPr>
      <t>1</t>
    </r>
  </si>
  <si>
    <t>Of those who have ever taken drugs, pupils who take drugs</t>
  </si>
  <si>
    <t>Pupils who have ever taken illegal drugs, drugs formerly</t>
  </si>
  <si>
    <t>known as legal highs, solvents or prescription drugs</t>
  </si>
  <si>
    <r>
      <t>not prescribed to them (% S4 pupils)</t>
    </r>
    <r>
      <rPr>
        <vertAlign val="superscript"/>
        <sz val="12"/>
        <color theme="1"/>
        <rFont val="Arial"/>
        <family val="2"/>
      </rPr>
      <t>1</t>
    </r>
  </si>
  <si>
    <t>Area - no. people, % or rate</t>
  </si>
  <si>
    <t>4.3% S4</t>
  </si>
  <si>
    <t xml:space="preserve">Pupils who are regular </t>
  </si>
  <si>
    <t xml:space="preserve">smokers (percentage of S2 </t>
  </si>
  <si>
    <r>
      <t>and S4 pupils)</t>
    </r>
    <r>
      <rPr>
        <vertAlign val="superscript"/>
        <sz val="12"/>
        <color theme="1"/>
        <rFont val="Arial"/>
        <family val="2"/>
      </rPr>
      <t>1</t>
    </r>
  </si>
  <si>
    <t xml:space="preserve">Pupils who are regular vapers </t>
  </si>
  <si>
    <t>(percentage of S2 and S4</t>
  </si>
  <si>
    <t>10.1% S4</t>
  </si>
  <si>
    <t xml:space="preserve">Pupils who spent their own money on </t>
  </si>
  <si>
    <t>gambling activities (in the last month)</t>
  </si>
  <si>
    <t>(% S3, S5 and S6 pupils)</t>
  </si>
  <si>
    <t>Area - % pupils</t>
  </si>
  <si>
    <t>Scotland All % by stage: 18.8% S3; 16.9% S5; 17.3% S6.</t>
  </si>
  <si>
    <t>Scotland All % by stage: 1.6% S2;</t>
  </si>
  <si>
    <t>Scotland All % by stage: 4.3% S2;</t>
  </si>
  <si>
    <t>Glasgow All % is far higher for primary (57.2% to</t>
  </si>
  <si>
    <t>65.6%) than secondary (36.5% to 46.2%) pupils</t>
  </si>
  <si>
    <t>Glasgow All % decreases by stage from 37.8% (P6) to</t>
  </si>
  <si>
    <t>Glasgow All % decreases marginally by stage from</t>
  </si>
  <si>
    <t>There are small decreases in Glasgow All % by stage</t>
  </si>
  <si>
    <t xml:space="preserve">from 26.4% (P5) to 24.7% (S1), then rates vary </t>
  </si>
  <si>
    <t>between 25.8% (S2) and 21.1% (S6)</t>
  </si>
  <si>
    <r>
      <t>(% S4 pupils)</t>
    </r>
    <r>
      <rPr>
        <vertAlign val="superscript"/>
        <sz val="12"/>
        <color theme="1"/>
        <rFont val="Arial"/>
        <family val="2"/>
      </rPr>
      <t>1</t>
    </r>
  </si>
  <si>
    <t>Source: Scottish Government (Schools) Health and Well-being Census 2021/22</t>
  </si>
  <si>
    <t>(% P5 - S6 pupils)</t>
  </si>
  <si>
    <t>Pupils who report having 9 hours or</t>
  </si>
  <si>
    <t>more sleep (on a school night)</t>
  </si>
  <si>
    <t>screens on weekdays, in their free time</t>
  </si>
  <si>
    <t xml:space="preserve">Pupils who spend 6hrs+ a day on </t>
  </si>
  <si>
    <t>(% S1-6 pupils)</t>
  </si>
  <si>
    <t>P7 - S3 pupils who experience cyber-bullying</t>
  </si>
  <si>
    <t>Pupils who have had sexual intercourse</t>
  </si>
  <si>
    <t>(% S4-6 pupils)</t>
  </si>
  <si>
    <t>Of those who have had intercourse,</t>
  </si>
  <si>
    <t>pupils who did not use a condom</t>
  </si>
  <si>
    <t>the last time they did so (% S4-6 pupils)</t>
  </si>
  <si>
    <t xml:space="preserve">pupils who did not use contraception </t>
  </si>
  <si>
    <t>Glasgow All % decreases by stage from 60.0% at P5 to 5.0% at S5.</t>
  </si>
  <si>
    <t>Glasgow All % varies by stage from 27.7% at S1 to 38.5% at S6.</t>
  </si>
  <si>
    <t xml:space="preserve">Glasgow All % almost doubles at each stage from 6.4% at S4 to </t>
  </si>
  <si>
    <t>11.5% at S5 to 19.2% at S6.</t>
  </si>
  <si>
    <t>Glasgow All % varies by stage: 51.9% at S4; 48.2% at S5; 57.7% at S6.</t>
  </si>
  <si>
    <t>Glasgow All % decreases between S4 (39.7%) and S5 (26.3%).</t>
  </si>
  <si>
    <t>At S6 it is 26.4%.</t>
  </si>
  <si>
    <t>Pupils participating in "positive behaviours"</t>
  </si>
  <si>
    <t xml:space="preserve">Pupils who generally felt safe in their local </t>
  </si>
  <si>
    <t>area most or all of the time</t>
  </si>
  <si>
    <t xml:space="preserve">Pupils who think their area is a good place </t>
  </si>
  <si>
    <t>Pupils with home internet access on a</t>
  </si>
  <si>
    <t>Glasgow All % decreases by stage from</t>
  </si>
  <si>
    <t>85.1% at S1 to 79.1% at S3.</t>
  </si>
  <si>
    <t>Glasgow All % varies by stage from</t>
  </si>
  <si>
    <t>79.8% at P5 to 85.2% at S1.</t>
  </si>
  <si>
    <t>62.6% at P5 to 51.2% at S3.</t>
  </si>
  <si>
    <t>Area - percentage of pupils</t>
  </si>
  <si>
    <t>No difference between Glasgow boys/girls.</t>
  </si>
  <si>
    <t xml:space="preserve">% increases from 94.7% P5 to 97.6% at P6 </t>
  </si>
  <si>
    <t xml:space="preserve">then remains at around 99.0% from S1-6. </t>
  </si>
  <si>
    <t>phone or other device (% P5 - S6 pupils)</t>
  </si>
  <si>
    <t>to live (% P5 - S6 pupils)</t>
  </si>
  <si>
    <t>charity, religion (% S1-3 pupils)</t>
  </si>
  <si>
    <t>% Children P6 and above registered for free</t>
  </si>
  <si>
    <t>Pupils who do not have enough money to</t>
  </si>
  <si>
    <t>do the same things as their friends, most of</t>
  </si>
  <si>
    <t xml:space="preserve">Pupils who go to bed hungry at least </t>
  </si>
  <si>
    <t>Area - number or percentage</t>
  </si>
  <si>
    <t>Glasgow All % decreases by stage from 16.0% at P5 to</t>
  </si>
  <si>
    <t>7.2% at S1 then increases to 9.8% (S2) and 9.0% (S3).</t>
  </si>
  <si>
    <t>Glasgow All % varies by stage from 39.7% at P7 and 37.0%</t>
  </si>
  <si>
    <t>at S1. This decreases at each stage between S2 (38.4%)</t>
  </si>
  <si>
    <t>and S6 (27.9%).</t>
  </si>
  <si>
    <t>4. Scottish Government (Schools) Health and Well-being Census 2021/22</t>
  </si>
  <si>
    <t>Please note that the undernoted population projections are high quality estimates based on past trends using certain assumptions which</t>
  </si>
  <si>
    <t xml:space="preserve">do not take account of the many factors that may influence population change. Further information on limitations is available on the NRS </t>
  </si>
  <si>
    <t>P5 - S6 pupils with a positive rating of their</t>
  </si>
  <si>
    <t>S2 - S6 pupils with a slightly raised, high or</t>
  </si>
  <si>
    <t>very high level of difficulties overall on the</t>
  </si>
  <si>
    <t xml:space="preserve">the statement "I wish I had a different kind </t>
  </si>
  <si>
    <t>P5 - S6 pupils who often or always feel</t>
  </si>
  <si>
    <t>the statement "Even if I'm having a difficult</t>
  </si>
  <si>
    <t>P5 - S3 pupils who have been bullied</t>
  </si>
  <si>
    <t>the statement "There are lots of things that I</t>
  </si>
  <si>
    <t>Glasgow All % S2 to S4 are around 50.0%, decreasing to 47.5% at S5</t>
  </si>
  <si>
    <t>Glasgow All % increases by stage from 12.5% at P5 to 35.0% at S6.</t>
  </si>
  <si>
    <t>Glasgow All % increases by stage from 9.6% at P5 to 25.1% at S6.</t>
  </si>
  <si>
    <t>Glasgow All % decreases by stage from 69.1% at P5 to 51.8% at S2.</t>
  </si>
  <si>
    <t>Glasgow % ranges from 3.2% at P6 to 10.1% at S5.</t>
  </si>
  <si>
    <t>Glasgow All % decreases by stage from 38.7% at P5 to 17.2% at S3.</t>
  </si>
  <si>
    <t>Glasgow All % decreases from 80.3% at P5 to 67.1% at S2, then</t>
  </si>
  <si>
    <t xml:space="preserve">increases again from S5 (68.2%). </t>
  </si>
  <si>
    <t>Glasgow All % similar by stage ranging from 16.0% at S1 to</t>
  </si>
  <si>
    <t>18.3% at S6.</t>
  </si>
  <si>
    <t>Glasgow All % decreases by stage from 72.8% at P5 to 54.2% at S1.</t>
  </si>
  <si>
    <t>Glasgow All % is similar P5 (46.5%) to P7 (46.2%), increasing in</t>
  </si>
  <si>
    <t>S1 (49.2%).</t>
  </si>
  <si>
    <t>Receiving treatment for a</t>
  </si>
  <si>
    <t>condition/illness</t>
  </si>
  <si>
    <r>
      <t>(all adults 16+ - percentage)</t>
    </r>
    <r>
      <rPr>
        <vertAlign val="superscript"/>
        <sz val="12"/>
        <color theme="1"/>
        <rFont val="Arial"/>
        <family val="2"/>
      </rPr>
      <t>1</t>
    </r>
  </si>
  <si>
    <t>Limiting condition or illness</t>
  </si>
  <si>
    <t xml:space="preserve">The first worksheet in this file, "Useful links", provides hyperlinks to other key sources of data related to this profile and the health and wellbeing of Glasgow's people. These sources have not been used directly in the profile however they provide further more detailed information on health needs and inequalities as well as strategies, plans and work underway aimed at improving health and reducing inequalities. Please note the list only includes a small selection of sources available and it is not intended to be exhaustive. </t>
  </si>
  <si>
    <t>(Schools) Health and Well-being Census 2021/22 (experimental statistics)</t>
  </si>
  <si>
    <t>replaced by SG Schools Census</t>
  </si>
  <si>
    <t>PHS Infant Feeding Statistics</t>
  </si>
  <si>
    <t>Scottish Government Health and Wellbeing Census (Schools) Scotland 2021/22</t>
  </si>
  <si>
    <t>Scottish Government Justice Social Work Statistics</t>
  </si>
  <si>
    <t>PHS Care Home Census for Adults in Scotland</t>
  </si>
  <si>
    <t>Scottish Government Education Outcomes of Looked After Children</t>
  </si>
  <si>
    <t>Scottish Health Survey</t>
  </si>
  <si>
    <t>Scottish House Condition Survey (SHCS) Local Authority Analyses</t>
  </si>
  <si>
    <t>Tables 7a-c. General Population Estimates by Age-band 1 (Children=0 to 17) and Age-band 2 (Children=0 to 15),</t>
  </si>
  <si>
    <t>current at August 2021</t>
  </si>
  <si>
    <t>Glasgow Health &amp; Social Care Partnership Needs and Demographics Profile - Glossary of Terms</t>
  </si>
  <si>
    <t>Health and Wellbeing Census (Schools) Scotland 2021/22</t>
  </si>
  <si>
    <t>Area - percentage</t>
  </si>
  <si>
    <t>Area - no., rate or percentage</t>
  </si>
  <si>
    <t>NHSGGC Glasgow City Schools Health and Wellbeing Survey 2019/2020</t>
  </si>
  <si>
    <t>Area - % of pupils/adults</t>
  </si>
  <si>
    <t>Area/HSCP Locality - percentage pupils/adults or rate per 100,000 population</t>
  </si>
  <si>
    <t>Area - no. people or %</t>
  </si>
  <si>
    <t>Area - no. children or %</t>
  </si>
  <si>
    <t>Area/HSCP Locality - no. adults or percentage</t>
  </si>
  <si>
    <t>Area/HSCP Locality - percentage of adults or households</t>
  </si>
  <si>
    <t>Area/HSCP Locality - percentage of adults, people or households</t>
  </si>
  <si>
    <t>Area/HSCP Locality - percentage of adults</t>
  </si>
  <si>
    <t>Glasgow City HSCP Quarterly Performance Reports</t>
  </si>
  <si>
    <t>4. Glasgow City HSCP Quarterly Performance Reports</t>
  </si>
  <si>
    <t xml:space="preserve">and Quintile 5 the least deprived 20%. </t>
  </si>
  <si>
    <t>© Crown copyright 2020</t>
  </si>
  <si>
    <r>
      <t>Area (km</t>
    </r>
    <r>
      <rPr>
        <vertAlign val="superscript"/>
        <sz val="12"/>
        <rFont val="Arial"/>
        <family val="2"/>
      </rPr>
      <t>2</t>
    </r>
    <r>
      <rPr>
        <sz val="12"/>
        <rFont val="Arial"/>
        <family val="2"/>
      </rPr>
      <t>)</t>
    </r>
  </si>
  <si>
    <t>White Scottish and Other British</t>
  </si>
  <si>
    <t>Other White inc. Irish, Polish and Gypsy/Traveller</t>
  </si>
  <si>
    <t>Scotland's Census 2022</t>
  </si>
  <si>
    <t>UK Government Immigration System Statistics</t>
  </si>
  <si>
    <t>(b) Refugees resettled under all schemes by LA.</t>
  </si>
  <si>
    <t>Scotland's Census</t>
  </si>
  <si>
    <t>Table 9.  General Population Estimates by Country of Birth and Area (all people)</t>
  </si>
  <si>
    <t>Area - all people</t>
  </si>
  <si>
    <t>Rest of Europe</t>
  </si>
  <si>
    <t>Africa</t>
  </si>
  <si>
    <t>Middle East and Asia</t>
  </si>
  <si>
    <t>The Americas and the Caribbean</t>
  </si>
  <si>
    <t>Antarctica and Oceania and Other</t>
  </si>
  <si>
    <t>Table 10c.  School Pupils English Language Competence / Main Home Language by Area (all pupils)</t>
  </si>
  <si>
    <t>Understands spoken English only</t>
  </si>
  <si>
    <t>Speaks, reads and writes English</t>
  </si>
  <si>
    <t>Speaks but does not read or write English</t>
  </si>
  <si>
    <t>Speaks and reads but does not write English</t>
  </si>
  <si>
    <t>Other combinations of skills in English</t>
  </si>
  <si>
    <t>Limited English skills</t>
  </si>
  <si>
    <t>No skills in English</t>
  </si>
  <si>
    <t>All people aged 3+</t>
  </si>
  <si>
    <t>Tables 10 a-c. English Language Proficiency of All People/School Pupils and Other Main Language</t>
  </si>
  <si>
    <t>Table 10a.  General Population Estimates by English Language Skills and Area (all people aged 3+)</t>
  </si>
  <si>
    <t>Table 10b.  General Population Estimates by Main Language and Area (all people aged 3+)</t>
  </si>
  <si>
    <t>English Skills Level/Type</t>
  </si>
  <si>
    <t>Main Language</t>
  </si>
  <si>
    <t>English</t>
  </si>
  <si>
    <t>Scots or Gaelic</t>
  </si>
  <si>
    <t>Sign Language</t>
  </si>
  <si>
    <t>Other language</t>
  </si>
  <si>
    <t>Buddhist</t>
  </si>
  <si>
    <t>Hindu</t>
  </si>
  <si>
    <t>Jewish</t>
  </si>
  <si>
    <t>Sikh</t>
  </si>
  <si>
    <t>Pagan</t>
  </si>
  <si>
    <t>Table 12. General Population Estimates by Religion and Area (all people)</t>
  </si>
  <si>
    <r>
      <t>All Households</t>
    </r>
    <r>
      <rPr>
        <b/>
        <vertAlign val="superscript"/>
        <sz val="12"/>
        <rFont val="Arial"/>
        <family val="2"/>
      </rPr>
      <t>2</t>
    </r>
  </si>
  <si>
    <r>
      <t>Average household size</t>
    </r>
    <r>
      <rPr>
        <i/>
        <vertAlign val="superscript"/>
        <sz val="12"/>
        <rFont val="Arial"/>
        <family val="2"/>
      </rPr>
      <t>2</t>
    </r>
  </si>
  <si>
    <r>
      <t>Single Adult Hh</t>
    </r>
    <r>
      <rPr>
        <vertAlign val="superscript"/>
        <sz val="12"/>
        <rFont val="Arial"/>
        <family val="2"/>
      </rPr>
      <t>1,2</t>
    </r>
  </si>
  <si>
    <r>
      <t>Small Adult Hh (2 adults, no children)</t>
    </r>
    <r>
      <rPr>
        <vertAlign val="superscript"/>
        <sz val="12"/>
        <rFont val="Arial"/>
        <family val="2"/>
      </rPr>
      <t>1,2</t>
    </r>
  </si>
  <si>
    <r>
      <t>Large Adult Hh (3 or more adults, no children)</t>
    </r>
    <r>
      <rPr>
        <vertAlign val="superscript"/>
        <sz val="12"/>
        <rFont val="Arial"/>
        <family val="2"/>
      </rPr>
      <t>1,2</t>
    </r>
  </si>
  <si>
    <r>
      <t>Single Parent Hh</t>
    </r>
    <r>
      <rPr>
        <vertAlign val="superscript"/>
        <sz val="12"/>
        <rFont val="Arial"/>
        <family val="2"/>
      </rPr>
      <t>1,2</t>
    </r>
  </si>
  <si>
    <r>
      <t>Single Pensioner Hh</t>
    </r>
    <r>
      <rPr>
        <vertAlign val="superscript"/>
        <sz val="12"/>
        <rFont val="Arial"/>
        <family val="2"/>
      </rPr>
      <t>1,2</t>
    </r>
  </si>
  <si>
    <r>
      <t>Older Couple Hh</t>
    </r>
    <r>
      <rPr>
        <vertAlign val="superscript"/>
        <sz val="12"/>
        <rFont val="Arial"/>
        <family val="2"/>
      </rPr>
      <t>1,2</t>
    </r>
  </si>
  <si>
    <t>Scottish Surveys Core Questions</t>
  </si>
  <si>
    <t>Scotlands Census</t>
  </si>
  <si>
    <r>
      <t>Pupils in single parent households (S1-4 pupils)</t>
    </r>
    <r>
      <rPr>
        <vertAlign val="superscript"/>
        <sz val="12"/>
        <rFont val="Arial"/>
        <family val="2"/>
      </rPr>
      <t>4</t>
    </r>
  </si>
  <si>
    <r>
      <t>Type</t>
    </r>
    <r>
      <rPr>
        <vertAlign val="superscript"/>
        <sz val="12"/>
        <rFont val="Arial"/>
        <family val="2"/>
      </rPr>
      <t>1</t>
    </r>
  </si>
  <si>
    <t>Scottish Household Survey Publications</t>
  </si>
  <si>
    <r>
      <t>Deaths - all causes &lt;75</t>
    </r>
    <r>
      <rPr>
        <vertAlign val="superscript"/>
        <sz val="12"/>
        <rFont val="Arial"/>
        <family val="2"/>
      </rPr>
      <t>1(c)</t>
    </r>
  </si>
  <si>
    <r>
      <t>Healthy birth weight (all live singleton births)</t>
    </r>
    <r>
      <rPr>
        <vertAlign val="superscript"/>
        <sz val="12"/>
        <rFont val="Arial"/>
        <family val="2"/>
      </rPr>
      <t>1(a)</t>
    </r>
  </si>
  <si>
    <r>
      <t>Healthy weight in P1 (P1 children)</t>
    </r>
    <r>
      <rPr>
        <vertAlign val="superscript"/>
        <sz val="12"/>
        <rFont val="Arial"/>
        <family val="2"/>
      </rPr>
      <t>1(b)</t>
    </r>
  </si>
  <si>
    <t>50%; Other areas in Glasgow 59%.</t>
  </si>
  <si>
    <t>Males 41%; Females 48%.</t>
  </si>
  <si>
    <t>Age 16-24 20%; Age 75+ 82%.</t>
  </si>
  <si>
    <t>NHSGGC Adult Health and Well-being Survey 2022-23 - Glasgow City Report</t>
  </si>
  <si>
    <t>current at February 2024</t>
  </si>
  <si>
    <r>
      <t>Children aged 0-15 referred to the Children's Reporter for Care &amp; Protection (rate per 1,000 population)</t>
    </r>
    <r>
      <rPr>
        <vertAlign val="superscript"/>
        <sz val="12"/>
        <rFont val="Arial"/>
        <family val="2"/>
      </rPr>
      <t>3</t>
    </r>
  </si>
  <si>
    <r>
      <t>Children aged 8 -15 referred to the Children's Reporter for Offences (rate per 1,000 population)</t>
    </r>
    <r>
      <rPr>
        <vertAlign val="superscript"/>
        <sz val="12"/>
        <rFont val="Arial"/>
        <family val="2"/>
      </rPr>
      <t>3</t>
    </r>
  </si>
  <si>
    <t>Official Statistics - SCRA</t>
  </si>
  <si>
    <r>
      <t>People aged 65+ in long stay residential care (number of people)</t>
    </r>
    <r>
      <rPr>
        <vertAlign val="superscript"/>
        <sz val="12"/>
        <rFont val="Arial"/>
        <family val="2"/>
      </rPr>
      <t>2</t>
    </r>
  </si>
  <si>
    <r>
      <t>People aged 65+ with high levels of care needs at home (percentage of all people 65+ with high levels of care needs)</t>
    </r>
    <r>
      <rPr>
        <vertAlign val="superscript"/>
        <sz val="12"/>
        <rFont val="Arial"/>
        <family val="2"/>
      </rPr>
      <t>1</t>
    </r>
  </si>
  <si>
    <t>Free Personal and Nursing Care Statistics</t>
  </si>
  <si>
    <t>People aged 65+ receiving personal care services at</t>
  </si>
  <si>
    <r>
      <t>home (during the last week of the financial year)</t>
    </r>
    <r>
      <rPr>
        <vertAlign val="superscript"/>
        <sz val="12"/>
        <rFont val="Arial"/>
        <family val="2"/>
      </rPr>
      <t>3</t>
    </r>
  </si>
  <si>
    <r>
      <t>People aged 18-64 receiving care at home during the last week of the financial year (number of people)</t>
    </r>
    <r>
      <rPr>
        <vertAlign val="superscript"/>
        <sz val="12"/>
        <rFont val="Arial"/>
        <family val="2"/>
      </rPr>
      <t>3</t>
    </r>
  </si>
  <si>
    <t>People aged 18-64 receiving personal care services at</t>
  </si>
  <si>
    <t>Carers Census Scotland</t>
  </si>
  <si>
    <t>All 18+</t>
  </si>
  <si>
    <t>Scottish Government Homelessness Statistics</t>
  </si>
  <si>
    <t>% of all homeless households in area</t>
  </si>
  <si>
    <t>All adults - 15% most deprived data zone areas (mdd) 18%; Other areas 29%.  Variation by age - 16-24 33%; 25-34 19%; 75+ 27%</t>
  </si>
  <si>
    <t>All adults variation by age - 16-24 18%; 55-64 25%; 75+ 30%</t>
  </si>
  <si>
    <t>All adults - 15% mdd 31%; Other areas 25%.</t>
  </si>
  <si>
    <t xml:space="preserve">Variation by age - 16-24 27%; 45-54 29%; </t>
  </si>
  <si>
    <t>75+ 41%</t>
  </si>
  <si>
    <r>
      <t>People who feel isolated from friends and family (adults 16+)</t>
    </r>
    <r>
      <rPr>
        <vertAlign val="superscript"/>
        <sz val="12"/>
        <rFont val="Arial"/>
        <family val="2"/>
      </rPr>
      <t>1</t>
    </r>
  </si>
  <si>
    <r>
      <t>last 2 weeks (adults 16+)</t>
    </r>
    <r>
      <rPr>
        <vertAlign val="superscript"/>
        <sz val="12"/>
        <rFont val="Arial"/>
        <family val="2"/>
      </rPr>
      <t>1</t>
    </r>
  </si>
  <si>
    <r>
      <t>% Children aged 0-15 living</t>
    </r>
    <r>
      <rPr>
        <b/>
        <sz val="12"/>
        <rFont val="Arial"/>
        <family val="2"/>
      </rPr>
      <t xml:space="preserve"> </t>
    </r>
    <r>
      <rPr>
        <sz val="12"/>
        <rFont val="Arial"/>
        <family val="2"/>
      </rPr>
      <t>in</t>
    </r>
    <r>
      <rPr>
        <b/>
        <sz val="12"/>
        <rFont val="Arial"/>
        <family val="2"/>
      </rPr>
      <t xml:space="preserve"> relative*</t>
    </r>
    <r>
      <rPr>
        <sz val="12"/>
        <rFont val="Arial"/>
        <family val="2"/>
      </rPr>
      <t xml:space="preserve"> low income families</t>
    </r>
    <r>
      <rPr>
        <vertAlign val="superscript"/>
        <sz val="12"/>
        <rFont val="Arial"/>
        <family val="2"/>
      </rPr>
      <t>1</t>
    </r>
  </si>
  <si>
    <r>
      <t>Child Poverty Estimates (% children aged 0-15)</t>
    </r>
    <r>
      <rPr>
        <vertAlign val="superscript"/>
        <sz val="12"/>
        <rFont val="Arial"/>
        <family val="2"/>
      </rPr>
      <t>2</t>
    </r>
  </si>
  <si>
    <r>
      <t>Population who are income deprived (all people)</t>
    </r>
    <r>
      <rPr>
        <vertAlign val="superscript"/>
        <sz val="12"/>
        <rFont val="Arial"/>
        <family val="2"/>
      </rPr>
      <t>1</t>
    </r>
  </si>
  <si>
    <r>
      <t>(percentage of all households)</t>
    </r>
    <r>
      <rPr>
        <vertAlign val="superscript"/>
        <sz val="12"/>
        <color theme="1"/>
        <rFont val="Arial"/>
        <family val="2"/>
      </rPr>
      <t>1</t>
    </r>
  </si>
  <si>
    <t>Get by</t>
  </si>
  <si>
    <r>
      <t>All pupils</t>
    </r>
    <r>
      <rPr>
        <vertAlign val="superscript"/>
        <sz val="12"/>
        <rFont val="Arial"/>
        <family val="2"/>
      </rPr>
      <t>3</t>
    </r>
  </si>
  <si>
    <r>
      <t>Looked after children</t>
    </r>
    <r>
      <rPr>
        <vertAlign val="superscript"/>
        <sz val="12"/>
        <rFont val="Arial"/>
        <family val="2"/>
      </rPr>
      <t>4</t>
    </r>
  </si>
  <si>
    <r>
      <t>All school leavers</t>
    </r>
    <r>
      <rPr>
        <vertAlign val="superscript"/>
        <sz val="12"/>
        <rFont val="Arial"/>
        <family val="2"/>
      </rPr>
      <t>1</t>
    </r>
  </si>
  <si>
    <r>
      <t>Looked after school leavers</t>
    </r>
    <r>
      <rPr>
        <vertAlign val="superscript"/>
        <sz val="12"/>
        <rFont val="Arial"/>
        <family val="2"/>
      </rPr>
      <t>4</t>
    </r>
  </si>
  <si>
    <r>
      <t>young people aged 16-19 years</t>
    </r>
    <r>
      <rPr>
        <vertAlign val="superscript"/>
        <sz val="12"/>
        <rFont val="Arial"/>
        <family val="2"/>
      </rPr>
      <t>2</t>
    </r>
  </si>
  <si>
    <t>Adults with no qualifications (all people 16+)</t>
  </si>
  <si>
    <t xml:space="preserve">15% mdd 20.4%, other areas in Glasgow 11%. Age variability 16-24 years 5%, 45-54 years 16%, 75+ years 46%.  </t>
  </si>
  <si>
    <r>
      <t>updated in HSCP Quarterly Performance Reports</t>
    </r>
    <r>
      <rPr>
        <u/>
        <vertAlign val="superscript"/>
        <sz val="10"/>
        <color rgb="FF0000FF"/>
        <rFont val="Arial"/>
        <family val="2"/>
      </rPr>
      <t>4</t>
    </r>
  </si>
  <si>
    <t>Scottish Government Statistics provide Children's Social Work, Homelessness, Schools/Education and the most recent Pupils' Health and Well-being indicators; ScotPHO is used for various health indicators and Public Health Scotland (formerly ISD Scotland) for other health related indicators. The second last worksheet within this file provides a full list of all sources used and corresponding web-links.</t>
  </si>
  <si>
    <t>Additional narrative comment on content of these tables can be found in our Web Profile on the Glasgow City Council website, here:</t>
  </si>
  <si>
    <t>Glasgow Community Plan 2024</t>
  </si>
  <si>
    <t>This Glasgow Community Plan 2024-2034 makes addressing poverty the overriding priority of the Glasgow Community Planning Partnership (the Partnership) and sets out how the partnership has agreed to act on poverty over the next ten years.</t>
  </si>
  <si>
    <t>Health and Care Experience Survey</t>
  </si>
  <si>
    <r>
      <t>All pupils</t>
    </r>
    <r>
      <rPr>
        <vertAlign val="superscript"/>
        <sz val="12"/>
        <color theme="1"/>
        <rFont val="Arial"/>
        <family val="2"/>
      </rPr>
      <t>1</t>
    </r>
    <r>
      <rPr>
        <sz val="12"/>
        <color theme="1"/>
        <rFont val="Arial"/>
        <family val="2"/>
      </rPr>
      <t>*</t>
    </r>
  </si>
  <si>
    <t>10c. School pupils' English language competence/main home language use by area</t>
  </si>
  <si>
    <t>Not answered</t>
  </si>
  <si>
    <t>People with common mental health</t>
  </si>
  <si>
    <t>problems - scoring 4+ on GHQ12**</t>
  </si>
  <si>
    <t xml:space="preserve">Glasgow's 8.0% share of Scotland's 65+ population. </t>
  </si>
  <si>
    <t>1. NHSGGC Adult Health and Well-being Survey - Glasgow City and Locality Reports 2022/23</t>
  </si>
  <si>
    <t>NHSGGC Adult Health and Well-being Survey 2022-23 - Glasgow North West Locality Report</t>
  </si>
  <si>
    <t>NHSGGC Adult Health and Well-being Survey 2022-23 Glasgow North East Locality Report</t>
  </si>
  <si>
    <r>
      <t>People who belong to clubs/associations/groups (adults 16+)</t>
    </r>
    <r>
      <rPr>
        <vertAlign val="superscript"/>
        <sz val="12"/>
        <rFont val="Arial"/>
        <family val="2"/>
      </rPr>
      <t>1</t>
    </r>
    <r>
      <rPr>
        <sz val="12"/>
        <rFont val="Arial"/>
        <family val="2"/>
      </rPr>
      <t xml:space="preserve">  </t>
    </r>
  </si>
  <si>
    <r>
      <t>People who have volunteered as an individual in the last year (adults 16+)</t>
    </r>
    <r>
      <rPr>
        <vertAlign val="superscript"/>
        <sz val="12"/>
        <rFont val="Arial"/>
        <family val="2"/>
      </rPr>
      <t>1</t>
    </r>
  </si>
  <si>
    <t>All adults - 15% mdd 79%; Other areas 84%.</t>
  </si>
  <si>
    <t>Variation by age - 16-24 79%; 35-44 83%;</t>
  </si>
  <si>
    <t>75+ 91%</t>
  </si>
  <si>
    <r>
      <t>(adults 16+)</t>
    </r>
    <r>
      <rPr>
        <vertAlign val="superscript"/>
        <sz val="12"/>
        <rFont val="Arial"/>
        <family val="2"/>
      </rPr>
      <t>1</t>
    </r>
  </si>
  <si>
    <r>
      <t>friendships they have (adults 16+)</t>
    </r>
    <r>
      <rPr>
        <vertAlign val="superscript"/>
        <sz val="12"/>
        <rFont val="Arial"/>
        <family val="2"/>
      </rPr>
      <t>1</t>
    </r>
  </si>
  <si>
    <t>All adults variation by age - 16-24 70%;</t>
  </si>
  <si>
    <t>45-54 75%; 75+ 80%.</t>
  </si>
  <si>
    <r>
      <t xml:space="preserve">% Children aged 0-15 living in </t>
    </r>
    <r>
      <rPr>
        <b/>
        <sz val="12"/>
        <rFont val="Arial"/>
        <family val="2"/>
      </rPr>
      <t>absolute**</t>
    </r>
    <r>
      <rPr>
        <sz val="12"/>
        <rFont val="Arial"/>
        <family val="2"/>
      </rPr>
      <t xml:space="preserve"> low income families</t>
    </r>
    <r>
      <rPr>
        <vertAlign val="superscript"/>
        <sz val="12"/>
        <rFont val="Arial"/>
        <family val="2"/>
      </rPr>
      <t>1</t>
    </r>
  </si>
  <si>
    <r>
      <t>the time (% P5 - S3 pupils)</t>
    </r>
    <r>
      <rPr>
        <vertAlign val="superscript"/>
        <sz val="12"/>
        <rFont val="Arial"/>
        <family val="2"/>
      </rPr>
      <t>4</t>
    </r>
  </si>
  <si>
    <r>
      <t>sometimes (% P7 - S6 pupils)</t>
    </r>
    <r>
      <rPr>
        <vertAlign val="superscript"/>
        <sz val="12"/>
        <rFont val="Arial"/>
        <family val="2"/>
      </rPr>
      <t>4</t>
    </r>
  </si>
  <si>
    <t>*experimental statistics - first national Scottish Government Health and Well-being Census conducted by local authority Education Services - intended to replace</t>
  </si>
  <si>
    <t>2022/23 Glasgow City Report</t>
  </si>
  <si>
    <t>NHSGGC Adult Health and Well-being Survey - Glasgow North East Locality</t>
  </si>
  <si>
    <t>NHSGGC Adult Health and Well-being Survey - Glasgow North West Locality</t>
  </si>
  <si>
    <t>NHSGGC Adult Health and Well-being Survey - Glasgow South Locality</t>
  </si>
  <si>
    <t>2022/23 Glasgow North East Locality Report</t>
  </si>
  <si>
    <t>2022/23 Glasgow North West Locality Report</t>
  </si>
  <si>
    <t>2022/23 Glasgow South Locality Report</t>
  </si>
  <si>
    <t>2. NHSGGC Adult Health and Well-being Survey - Glasgow City and Locality Reports 2022/23</t>
  </si>
  <si>
    <t>NHSGGC Adult Health and Well-being Survey 2022-23 - South Locality Report</t>
  </si>
  <si>
    <t>Children referred to SCRA in reporting year by grounds for referral</t>
  </si>
  <si>
    <t>Scottish Government Health and Wellbeing Census 2021-22</t>
  </si>
  <si>
    <t>every 6 months</t>
  </si>
  <si>
    <t>UK Government Statistics Children in Low Income Families Local Area Statistics</t>
  </si>
  <si>
    <t>Scottish Government Education Outcomes of Looked After Children Statistics</t>
  </si>
  <si>
    <t>Source: NHSGGC Adult Health and Well-being Survey - Glasgow City and Locality Reports 2022/23</t>
  </si>
  <si>
    <t>Justice Social Work Statistics Additional Tables</t>
  </si>
  <si>
    <t>Improvement Service (IS)</t>
  </si>
  <si>
    <t>Public Health Scotland (PHS)</t>
  </si>
  <si>
    <t>Scottish Children's Reporter Administration (SCRA)</t>
  </si>
  <si>
    <t>Scottish Household Survey (SHS)</t>
  </si>
  <si>
    <t>Scottish Index of Multiple Deprivation (SIMD)</t>
  </si>
  <si>
    <t>Scottish Public Health Observatory Profiles (ScotPHO)</t>
  </si>
  <si>
    <t>Skills Development Scotland Statistics (SDS)</t>
  </si>
  <si>
    <t>2019/20 Report</t>
  </si>
  <si>
    <t>Information on demographic and Socio-economic data, council factsheets, Glasgow Open Data Hub and links to statistical websites.</t>
  </si>
  <si>
    <t>Glasgow City Council Factsheets, Data and Statistics</t>
  </si>
  <si>
    <t>All Black Minority Ethnic</t>
  </si>
  <si>
    <t>All Other White and Black Minority Ethnic subtotal*</t>
  </si>
  <si>
    <t>3. NRS - Scotland's Census 2022</t>
  </si>
  <si>
    <t>© Crown Copyright 2024</t>
  </si>
  <si>
    <t>Source: Scotland's Census 2022</t>
  </si>
  <si>
    <t>current at 3 October 2024</t>
  </si>
  <si>
    <t>1. Scotland's Census 2022</t>
  </si>
  <si>
    <t>Self reported health is bad/very bad</t>
  </si>
  <si>
    <t>Self reported health is good/very good</t>
  </si>
  <si>
    <r>
      <t>(all adults 16+ - percentage)</t>
    </r>
    <r>
      <rPr>
        <vertAlign val="superscript"/>
        <sz val="12"/>
        <color theme="1"/>
        <rFont val="Arial"/>
        <family val="2"/>
      </rPr>
      <t>2</t>
    </r>
  </si>
  <si>
    <t>2. NHSGGC Adult Health and Well-being Survey - Glasgow City 2022/23</t>
  </si>
  <si>
    <t>3. Scottish Government (Schools) Health and Well-being Census 2021/22 (Glasgow supplementary tables)</t>
  </si>
  <si>
    <t>Full/partial loss of voice or difficulty speaking</t>
  </si>
  <si>
    <t>Deaf or partially hearing impaired</t>
  </si>
  <si>
    <t>Blind or partially vision impaired</t>
  </si>
  <si>
    <t>One or more of learning disability, learning difficulty or developmental disorder</t>
  </si>
  <si>
    <t>(Any) long-term illness, disease or condition</t>
  </si>
  <si>
    <r>
      <t>31.7% of all Glasgow households with dependent children are single parents with dependent children, according to Scotland's Census 2022</t>
    </r>
    <r>
      <rPr>
        <vertAlign val="superscript"/>
        <sz val="12"/>
        <rFont val="Arial"/>
        <family val="2"/>
      </rPr>
      <t>3</t>
    </r>
  </si>
  <si>
    <t>North East 31.0%; North West 26%; South 26.0%.  25.4%.</t>
  </si>
  <si>
    <t>15% mdd 36%; Other areas in</t>
  </si>
  <si>
    <t xml:space="preserve">Glasgow 25%. M 27%; F 30%. </t>
  </si>
  <si>
    <t>Age 16-44 10%; Age 45-54 33%;</t>
  </si>
  <si>
    <t>Glasgow % for whole of NHSGGC</t>
  </si>
  <si>
    <t>and Dentist Visits by Area/HSCP Locality</t>
  </si>
  <si>
    <r>
      <t>Adults aged 18-64 in long stay residential care (number of people)</t>
    </r>
    <r>
      <rPr>
        <vertAlign val="superscript"/>
        <sz val="12"/>
        <rFont val="Calibri"/>
        <family val="2"/>
        <scheme val="minor"/>
      </rPr>
      <t>2</t>
    </r>
  </si>
  <si>
    <t>Manage well</t>
  </si>
  <si>
    <t>Highest qualification held by</t>
  </si>
  <si>
    <r>
      <t>adults age 16+</t>
    </r>
    <r>
      <rPr>
        <vertAlign val="superscript"/>
        <sz val="12"/>
        <color theme="1"/>
        <rFont val="Arial"/>
        <family val="2"/>
      </rPr>
      <t>1</t>
    </r>
  </si>
  <si>
    <r>
      <t>who are economically active</t>
    </r>
    <r>
      <rPr>
        <vertAlign val="superscript"/>
        <sz val="12"/>
        <rFont val="Arial"/>
        <family val="2"/>
      </rPr>
      <t>2(a)</t>
    </r>
  </si>
  <si>
    <r>
      <t>in employment</t>
    </r>
    <r>
      <rPr>
        <vertAlign val="superscript"/>
        <sz val="12"/>
        <rFont val="Arial"/>
        <family val="2"/>
      </rPr>
      <t>2(a)</t>
    </r>
  </si>
  <si>
    <t>Scotland's Census 2011, 2022</t>
  </si>
  <si>
    <t>interactive data tool now available</t>
  </si>
  <si>
    <t>Asylum Seeker</t>
  </si>
  <si>
    <t>Refugee</t>
  </si>
  <si>
    <t>A refugee is a person who has fled their own country because they are at risk of serious human rights violations and persecution there. The risks to their safety and life were so great that they felt they had no choice but to leave and seek safety outside their country because their own government cannot or will not protect them from those dangers. Refugees have a right to international protection.</t>
  </si>
  <si>
    <t>This includes some ethnic groups that were in the White category on the census form such as Irish, Polish, Gypsy/Traveller, Roma and Showman/Showwoman.</t>
  </si>
  <si>
    <t xml:space="preserve">This subtotal is therefore shown as well as separate subtotals for Other White and Black Minority Ethnic backgrounds. </t>
  </si>
  <si>
    <t>Dementia Prevalence by UK Constituency 2024</t>
  </si>
  <si>
    <t>Alzheimer's Research UK</t>
  </si>
  <si>
    <t>Small Area Population Estimates (SAPE) 2024</t>
  </si>
  <si>
    <t>NRS Small Area Population Estimates mid-2023 and mid-2024 (2011 data zones)</t>
  </si>
  <si>
    <t>current at 24 February 2026</t>
  </si>
  <si>
    <t>Source: NRS Small Area Population Estimates (SAPE) mid-2024</t>
  </si>
  <si>
    <t>NRS Small Area Population Estimates (SAPE) mid-2024</t>
  </si>
  <si>
    <t>NRS Healthy Life Expectancy 2022-2024</t>
  </si>
  <si>
    <t>Healthy Life Expectancy 2022 to 2024</t>
  </si>
  <si>
    <t>2. NRS Healthy Life Expectancy 2022 to 2024</t>
  </si>
  <si>
    <t>2022 based population projections</t>
  </si>
  <si>
    <t>NRS Subnational Population Projections 2022 based</t>
  </si>
  <si>
    <t>current at 19 February 2026</t>
  </si>
  <si>
    <t>© Crown Copyright 2025</t>
  </si>
  <si>
    <t>current at 30 September 2025</t>
  </si>
  <si>
    <t>NRS Drug Related Deaths in Scotland 2024</t>
  </si>
  <si>
    <t>2024 drug related death statistics</t>
  </si>
  <si>
    <t>1. NRS Drug-related Deaths in Scotland 2024</t>
  </si>
  <si>
    <t>NRS Households and Dwellings in Scotland 2024</t>
  </si>
  <si>
    <t>Estimates of Households and Dwellings in Scotland 2024</t>
  </si>
  <si>
    <t>2. NRS Estimates of Households and Dwellings in Scotland 2024</t>
  </si>
  <si>
    <t>NRS Homeless Deaths 2024</t>
  </si>
  <si>
    <t>Homeless Deaths 2024</t>
  </si>
  <si>
    <t>3. NRS Homeless Deaths 2024</t>
  </si>
  <si>
    <t>Nomis Labour Market Profile for Glasgow City</t>
  </si>
  <si>
    <t>Core suite of Integration indicators 2023/24</t>
  </si>
  <si>
    <t>Infant Feeding Statistics 2024/25</t>
  </si>
  <si>
    <t>PHS Scottish Stroke Statistics year ending 31 March 2025</t>
  </si>
  <si>
    <t>Stroke Statistics 2024/25</t>
  </si>
  <si>
    <t>4. Public Health Scotland Stroke Statistics - 2024/25</t>
  </si>
  <si>
    <t>Unintentional Injuries Statistics 2024/25</t>
  </si>
  <si>
    <t>Teenage pregnancies - year of conception ending 31 Dec 2023</t>
  </si>
  <si>
    <t>2. Public Health Scotland (PHS) - Teenage Pregnancies, Year of Conception ending 31 Dec 2023</t>
  </si>
  <si>
    <t>current at 29 July 2025</t>
  </si>
  <si>
    <t>indicators changing in future years</t>
  </si>
  <si>
    <t>Pupil Census Supplementary Statistics 2025</t>
  </si>
  <si>
    <t>3. Scottish Government Pupil Census Supplementary Statistics 2025</t>
  </si>
  <si>
    <t>Children's Social Work Statistics 2024/25</t>
  </si>
  <si>
    <t>1. Scottish Government Pupil Census - Supplementary Statistics 2025</t>
  </si>
  <si>
    <t>Homelessness Statistics 2024/25</t>
  </si>
  <si>
    <t>Free Personal Nursing Care Statistics 2024/25</t>
  </si>
  <si>
    <t>Summary Statistics for Attainment and Initial Leaver Destinations no. 8, 2026</t>
  </si>
  <si>
    <t>Scottish Government Summary Statistics for Attainment and Initial Leaver Destinations no8 2026</t>
  </si>
  <si>
    <t>1. Scottish Government Summary Statistics for Attainment and Initial Leaver Destinations no. 8, 2026</t>
  </si>
  <si>
    <t>School Attendance and Absence Statistics 2024/25</t>
  </si>
  <si>
    <t>Education Outcomes of Looked After Children 2023/24</t>
  </si>
  <si>
    <t>2024 main report</t>
  </si>
  <si>
    <t>Autumn 2026</t>
  </si>
  <si>
    <t>Indicators up to 2024</t>
  </si>
  <si>
    <t>2024 various reports</t>
  </si>
  <si>
    <t>Scottish Survey Core Questions (SSCQ): harmonised results across 3 main Scottish Government household surveys, 2024</t>
  </si>
  <si>
    <t>1. Scottish Survey Core Questions (SSCQ) 2024</t>
  </si>
  <si>
    <t>2. Scottish Survey Core Questions (SSCQ) 2024</t>
  </si>
  <si>
    <t>4. Scottish Surveys Core Questions (SSCQ) 2024</t>
  </si>
  <si>
    <t>Scottish Surveys Core Questions 2024</t>
  </si>
  <si>
    <t>1. Scottish Surveys Core Questions (SSCQ) 2024</t>
  </si>
  <si>
    <t>Annual Participation Measure 2025</t>
  </si>
  <si>
    <t>Social Security Scotland Child Payment Statistics to 31 December 2025</t>
  </si>
  <si>
    <t>Scottish Child Payment: high level statistics to 31 Dec 2025</t>
  </si>
  <si>
    <t>current at 11 November 2025</t>
  </si>
  <si>
    <t>Children in Low Income Families Statistics 2024/25</t>
  </si>
  <si>
    <t>Asylum and Resettlement - Local Authority Data as at 31 Dec 25</t>
  </si>
  <si>
    <t>1. Scottish Household Survey (SHS) - 2024</t>
  </si>
  <si>
    <t>Estimated population (at 30 June 2024)</t>
  </si>
  <si>
    <t>© Crown copyright 2026</t>
  </si>
  <si>
    <t>1. Scottish Public Health Observatory (ScotPHO) (a) 2019 to 23 Public Health Scotland/NRS (b) 2022 to 24 NRS</t>
  </si>
  <si>
    <r>
      <t>Healthy Life Expectancy* at age 65-69</t>
    </r>
    <r>
      <rPr>
        <vertAlign val="superscript"/>
        <sz val="12"/>
        <rFont val="Arial"/>
        <family val="2"/>
      </rPr>
      <t>2</t>
    </r>
  </si>
  <si>
    <r>
      <t>Life Expectancy at less than 1 year of age</t>
    </r>
    <r>
      <rPr>
        <vertAlign val="superscript"/>
        <sz val="12"/>
        <rFont val="Arial"/>
        <family val="2"/>
      </rPr>
      <t>1a,b</t>
    </r>
  </si>
  <si>
    <t>Healthy Life Expectancy* at less than 1 year</t>
  </si>
  <si>
    <r>
      <t>of age</t>
    </r>
    <r>
      <rPr>
        <vertAlign val="superscript"/>
        <sz val="12"/>
        <rFont val="Arial"/>
        <family val="2"/>
      </rPr>
      <t>2</t>
    </r>
  </si>
  <si>
    <t>1. Scottish Health Survey (SHeS) 2021 to 2024</t>
  </si>
  <si>
    <t xml:space="preserve">91.0% for Scotland overall ranging from 87% (SIMD Q1) to 96% (SIMD Q5) or 77% (HH income 6-10K) to 100% (HH income 60K+). By age, 99% of people 16-34 use the internet compared to 77% of those 60+. </t>
  </si>
  <si>
    <r>
      <t>(all people)</t>
    </r>
    <r>
      <rPr>
        <vertAlign val="superscript"/>
        <sz val="12"/>
        <rFont val="Arial"/>
        <family val="2"/>
      </rPr>
      <t>1</t>
    </r>
  </si>
  <si>
    <t>Scotland's 20% most deprived 59.6%;</t>
  </si>
  <si>
    <t>20% least deprived 82.0%</t>
  </si>
  <si>
    <t>Scotland's 20% most deprived 16.5%;</t>
  </si>
  <si>
    <t>20% least deprived 3.2%</t>
  </si>
  <si>
    <t>Scottish Government Pupil Census - Supplementary Statistics 2025</t>
  </si>
  <si>
    <t>current at 24 March 2026</t>
  </si>
  <si>
    <r>
      <t>Children looked after by the local authority (rate per 1,000 0-17 population)</t>
    </r>
    <r>
      <rPr>
        <vertAlign val="superscript"/>
        <sz val="12"/>
        <rFont val="Arial"/>
        <family val="2"/>
      </rPr>
      <t>1,2</t>
    </r>
  </si>
  <si>
    <t>2. Scottish Government Children's Social Work Statistics 2024/25 (Glasgow City and Scotland rates)</t>
  </si>
  <si>
    <t>Skills Development Scotland Annual Participation Measure 2025</t>
  </si>
  <si>
    <t>2. Skills Development Scotland - Annual Participation Measure 2025</t>
  </si>
  <si>
    <t xml:space="preserve">Total attainment by school leavers (5+ </t>
  </si>
  <si>
    <r>
      <t>passes at SCQF level specified or better)</t>
    </r>
    <r>
      <rPr>
        <vertAlign val="superscript"/>
        <sz val="12"/>
        <rFont val="Arial"/>
        <family val="2"/>
      </rPr>
      <t>1</t>
    </r>
  </si>
  <si>
    <t>3. Scottish Government School Attendance and Absence Statistics, 2024-25</t>
  </si>
  <si>
    <t>4. Scottish Government Education Outcomes for Looked After Children 2023-24</t>
  </si>
  <si>
    <t>current at 2 March 2026</t>
  </si>
  <si>
    <t>Scotland rates of looked after children achieving SCQF4 or better vary by placement type: 50.8% looked after at home;</t>
  </si>
  <si>
    <t>60.0% residential care and 94.0% provided foster care.</t>
  </si>
  <si>
    <t>current at 28 April 2026</t>
  </si>
  <si>
    <t>Scottish Children's Reporter Administration Statistical Dashboard</t>
  </si>
  <si>
    <t>1. Glasgow HSCP careFirst - Looked After and Child Protection 31/7/25; NRS - mid 2024 Small Area Population Estimates (SAPE) (locality rates)</t>
  </si>
  <si>
    <t>Prevalence rate from 2022 Census data (total 2011 datazone population) is applied to 2024 SAPE</t>
  </si>
  <si>
    <t>NRS Small Area Population Estimates (SAPE) mid-2024 and Scotland's Census 2022</t>
  </si>
  <si>
    <t>Glasgow number is 68.2% of Scottish total</t>
  </si>
  <si>
    <t>Glasgow number is 37.7% of Scottish total</t>
  </si>
  <si>
    <t>Glasgow number is 57.3% of Scottish total</t>
  </si>
  <si>
    <t>2. UK Government Immigration System Statistics (Home Office) - Local Authority Data year ending 31 Dec 2025</t>
  </si>
  <si>
    <t>(a) Asylum Seekers in receipt of Home Office support by LA;</t>
  </si>
  <si>
    <r>
      <t>Glasgow number is 10.0</t>
    </r>
    <r>
      <rPr>
        <i/>
        <sz val="12"/>
        <rFont val="Arial"/>
        <family val="2"/>
      </rPr>
      <t>%</t>
    </r>
    <r>
      <rPr>
        <sz val="12"/>
        <rFont val="Arial"/>
        <family val="2"/>
      </rPr>
      <t xml:space="preserve"> of Scottish total</t>
    </r>
  </si>
  <si>
    <r>
      <t>Refugees resettled since 2014</t>
    </r>
    <r>
      <rPr>
        <vertAlign val="superscript"/>
        <sz val="12"/>
        <rFont val="Arial"/>
        <family val="2"/>
      </rPr>
      <t>2(b)</t>
    </r>
    <r>
      <rPr>
        <sz val="12"/>
        <rFont val="Arial"/>
        <family val="2"/>
      </rPr>
      <t>**</t>
    </r>
  </si>
  <si>
    <t>** Glasgow has not resettled any refugees since 2018</t>
  </si>
  <si>
    <t>Method: Prevalence rate from Scotland's Census 2022 data is applied to 2024 SAPE total 3+ population</t>
  </si>
  <si>
    <t>Source: NRS Small Area Population Estimates (SAPE) mid-2024 and Scotland's Census 2022</t>
  </si>
  <si>
    <t xml:space="preserve">148 different languages apart from English are spoken by Glasgow pupils (189 for Scotland). </t>
  </si>
  <si>
    <t>Notes: Total pupils for Glasgow = 71,581; Scotland = 695,923</t>
  </si>
  <si>
    <t>Source: Scottish Government Pupil Census - Supplementary Statistics 2025</t>
  </si>
  <si>
    <t>Method: Prevalence rate from Scotland's Census 2022 data is applied to 2024 SAPE total 16+ population</t>
  </si>
  <si>
    <t>current at 17 March 2026</t>
  </si>
  <si>
    <t>Prevalence rate from 2024 SSCQ is applied to 2024 NRS Household populations</t>
  </si>
  <si>
    <r>
      <t>Small Family** Hh (2 adults, 1 or 2 children)</t>
    </r>
    <r>
      <rPr>
        <vertAlign val="superscript"/>
        <sz val="12"/>
        <rFont val="Arial"/>
        <family val="2"/>
      </rPr>
      <t>1,2</t>
    </r>
  </si>
  <si>
    <r>
      <t xml:space="preserve">Large Family** Hh (2 adults, 3 or more children </t>
    </r>
    <r>
      <rPr>
        <b/>
        <sz val="12"/>
        <rFont val="Arial"/>
        <family val="2"/>
      </rPr>
      <t>or</t>
    </r>
    <r>
      <rPr>
        <sz val="12"/>
        <rFont val="Arial"/>
        <family val="2"/>
      </rPr>
      <t xml:space="preserve"> 3 adults, 1 or more children)</t>
    </r>
    <r>
      <rPr>
        <vertAlign val="superscript"/>
        <sz val="12"/>
        <rFont val="Arial"/>
        <family val="2"/>
      </rPr>
      <t>1,2</t>
    </r>
  </si>
  <si>
    <t>© Crown copyright 2025</t>
  </si>
  <si>
    <r>
      <t>Tenure</t>
    </r>
    <r>
      <rPr>
        <vertAlign val="superscript"/>
        <sz val="12"/>
        <rFont val="Arial"/>
        <family val="2"/>
      </rPr>
      <t>2</t>
    </r>
  </si>
  <si>
    <r>
      <t>Babies exclusively breastfed at 6-8 weeks</t>
    </r>
    <r>
      <rPr>
        <vertAlign val="superscript"/>
        <sz val="12"/>
        <rFont val="Arial"/>
        <family val="2"/>
      </rPr>
      <t>1(a)</t>
    </r>
  </si>
  <si>
    <r>
      <t>Children introduced to solid foods at 6 months+ (children eligible for 13-15 month review in year to 31 march 2025)*</t>
    </r>
    <r>
      <rPr>
        <vertAlign val="superscript"/>
        <sz val="12"/>
        <rFont val="Arial"/>
        <family val="2"/>
      </rPr>
      <t>2</t>
    </r>
  </si>
  <si>
    <r>
      <t>Developmental concerns at 27-30 months                                                                           (% all children reviewed)</t>
    </r>
    <r>
      <rPr>
        <vertAlign val="superscript"/>
        <sz val="12"/>
        <rFont val="Arial"/>
        <family val="2"/>
      </rPr>
      <t>1(a)</t>
    </r>
  </si>
  <si>
    <t xml:space="preserve">3. Public Health Scotland NHS Primary Dental Care Statistics, Jan 2023 to Dec 2025 </t>
  </si>
  <si>
    <r>
      <t>Children registered with and visited a dentist  in the past 2 years (0-17)</t>
    </r>
    <r>
      <rPr>
        <vertAlign val="superscript"/>
        <sz val="12"/>
        <rFont val="Arial"/>
        <family val="2"/>
      </rPr>
      <t>3</t>
    </r>
  </si>
  <si>
    <t>PHS NHS Dental Data Monitoring Report</t>
  </si>
  <si>
    <t>1. Scottish Public Health Observatory (ScotPHO) (a)  2021/22 to 2023/24, (b) 2024/25, (c) 2023/24 school year</t>
  </si>
  <si>
    <r>
      <t xml:space="preserve">Children with no obvious dental decay in P1 (P1 children) </t>
    </r>
    <r>
      <rPr>
        <vertAlign val="superscript"/>
        <sz val="12"/>
        <rFont val="Arial"/>
        <family val="2"/>
      </rPr>
      <t>1(c)</t>
    </r>
  </si>
  <si>
    <r>
      <t xml:space="preserve">Children with no obvious dental decay in P7 (P7 children) </t>
    </r>
    <r>
      <rPr>
        <vertAlign val="superscript"/>
        <sz val="12"/>
        <rFont val="Arial"/>
        <family val="2"/>
      </rPr>
      <t>1(c)</t>
    </r>
  </si>
  <si>
    <r>
      <t>For Scotland 2023/24, ranges from 60.2% for children living in SIMD Q1 areas (most deprived) to 85.4% for those in Q5 areas (least deprived)</t>
    </r>
    <r>
      <rPr>
        <vertAlign val="superscript"/>
        <sz val="12"/>
        <rFont val="Arial"/>
        <family val="2"/>
      </rPr>
      <t>1(c)</t>
    </r>
  </si>
  <si>
    <r>
      <t>For Scotland 2023/24, ranges from 66.0% for children living in SIMD Q1 areas (most deprived) to 85.4% for those in Q5 areas (least deprived)</t>
    </r>
    <r>
      <rPr>
        <vertAlign val="superscript"/>
        <sz val="12"/>
        <rFont val="Arial"/>
        <family val="2"/>
      </rPr>
      <t>1(c)</t>
    </r>
  </si>
  <si>
    <t>P5 - S6 pupils with a long term physical or mental health condition or illness</t>
  </si>
  <si>
    <t>health over last year</t>
  </si>
  <si>
    <t>SDQ** scale</t>
  </si>
  <si>
    <t>of life"</t>
  </si>
  <si>
    <t>lonely</t>
  </si>
  <si>
    <t>time, I feel like I will be ok"</t>
  </si>
  <si>
    <t>P5 - S6 pupils who do not have an adult in their life who they can trust to talk about any personal problems</t>
  </si>
  <si>
    <t>anywhere in the last year</t>
  </si>
  <si>
    <t>most days or about once a week</t>
  </si>
  <si>
    <t>am in a good mood"</t>
  </si>
  <si>
    <t>worry about in my life"</t>
  </si>
  <si>
    <t>2. Public Health Scotland Infant Feeding Statistics 2024/25</t>
  </si>
  <si>
    <r>
      <t>Age 75+ 62%. SSCQ 2024</t>
    </r>
    <r>
      <rPr>
        <vertAlign val="superscript"/>
        <sz val="12"/>
        <rFont val="Arial"/>
        <family val="2"/>
      </rPr>
      <t>1</t>
    </r>
    <r>
      <rPr>
        <sz val="12"/>
        <rFont val="Arial"/>
        <family val="2"/>
      </rPr>
      <t xml:space="preserve"> Glasgow</t>
    </r>
  </si>
  <si>
    <r>
      <t>Adults who have visited their dentist in the past 2 years (18+)</t>
    </r>
    <r>
      <rPr>
        <vertAlign val="superscript"/>
        <sz val="12"/>
        <rFont val="Arial"/>
        <family val="2"/>
      </rPr>
      <t>5</t>
    </r>
  </si>
  <si>
    <t xml:space="preserve">5. Public Health Scotland NHS Primary Dental Care Statistics, Jan 2023 to Dec 2025 </t>
  </si>
  <si>
    <t>3. Scottish Public Health Observatory (ScotPHO) (a)  2021 to 2023, (b) 2022/23 to 2024/25, (c) 2020 to 2022</t>
  </si>
  <si>
    <r>
      <t>People prescribed drugs for Anxiety/Depression/ Psychosis*** (all people - percentage)</t>
    </r>
    <r>
      <rPr>
        <vertAlign val="superscript"/>
        <sz val="12"/>
        <rFont val="Arial"/>
        <family val="2"/>
      </rPr>
      <t>2(a)</t>
    </r>
  </si>
  <si>
    <r>
      <t xml:space="preserve">Patients with psychiatric hospitalisations (all people - age-sex standardised rate per 100,000 population) </t>
    </r>
    <r>
      <rPr>
        <vertAlign val="superscript"/>
        <sz val="12"/>
        <rFont val="Arial"/>
        <family val="2"/>
      </rPr>
      <t>2(b)</t>
    </r>
  </si>
  <si>
    <t>2. Scottish Public Health Observatory (ScotPHO) (a)  2024/25, (b) 2021/22 to 2023/24</t>
  </si>
  <si>
    <t>current at 11 May 2026</t>
  </si>
  <si>
    <t>1. PHS Core Suite of Integration Indicators - Indicator 18 (2024), 1 July 2025</t>
  </si>
  <si>
    <t>Adults (18+) receiving personal care at home or direct payments for personal care (percentage of the total number of adults needing long-term care)</t>
  </si>
  <si>
    <t>Care Home Census for Adults in Scotland Statistics</t>
  </si>
  <si>
    <t>2. Scottish Care Homes Census as at 31 March 2025</t>
  </si>
  <si>
    <t xml:space="preserve">Glasgow number is 18.4% of Scottish total compared to Glasgow's 13.2% share of Scotland's 18-64 years population. </t>
  </si>
  <si>
    <t xml:space="preserve">Glasgow number is 11.2% of Scottish total compared to Glasgow's 8.0% share of Scotland's 65+ population. </t>
  </si>
  <si>
    <t>3. Scottish Government Free Personal and Nursing Care Statistics 2024/25</t>
  </si>
  <si>
    <t xml:space="preserve">Glasgow number is 14.7% of Scottish total compared to Glasgow's 13.2% share of Scotland's 18-64 years population. </t>
  </si>
  <si>
    <t>Glasgow number is 15.3% of Scottish total compared</t>
  </si>
  <si>
    <t xml:space="preserve">to Glasgow's 13.2% share of Scotland's 18-64 ppn. </t>
  </si>
  <si>
    <t>1. Scottish Public Health Observatory (ScotPHO) - Scottish Government Community Care Statistics 2023/24</t>
  </si>
  <si>
    <t xml:space="preserve">Glasgow number is 10.7% of Scottish total compared to Glasgow's 8.0% share of Scotland's 65+ population. </t>
  </si>
  <si>
    <t>Glasgow number is 10.9% of Scottish total compared to</t>
  </si>
  <si>
    <t>2. Social Security Scotland Young Carer Grant High Level Statistics to 31 March 2026 (2025/26)</t>
  </si>
  <si>
    <t xml:space="preserve">No. of Glasgow payments is 15% of Scottish total. </t>
  </si>
  <si>
    <t>current at 12 May 2026</t>
  </si>
  <si>
    <t>4. Carers Census Scotland 2023/24</t>
  </si>
  <si>
    <r>
      <t>Pupils who care for someone because they have a disability, an illness, a drug or alcohol problem, a mental health problem or problems related to old age (percentage of P7-S6 pupils)</t>
    </r>
    <r>
      <rPr>
        <vertAlign val="superscript"/>
        <sz val="12"/>
        <rFont val="Arial"/>
        <family val="2"/>
      </rPr>
      <t>3</t>
    </r>
  </si>
  <si>
    <t>3. Carers Census Scotland 2023/24</t>
  </si>
  <si>
    <t>2. Social Security Scotland Carer Support Payment Statistics to 31 March 2026 (2025/26)</t>
  </si>
  <si>
    <t>Carer Support Payment Statistics</t>
  </si>
  <si>
    <t>Glasgow no. is 15.2% of Scottish total</t>
  </si>
  <si>
    <r>
      <t>Carer Support Payment caseload* (no. people as at 31 March 2026)</t>
    </r>
    <r>
      <rPr>
        <vertAlign val="superscript"/>
        <sz val="12"/>
        <rFont val="Arial"/>
        <family val="2"/>
      </rPr>
      <t xml:space="preserve">2 </t>
    </r>
  </si>
  <si>
    <t>Notes: *Carer Support Payment is a replacement for Carer’s Allowance, which was administered by the UK Department for Work and Pensions, in Scotland. Carer Support Payment</t>
  </si>
  <si>
    <t>is administered by Social Security Scotland. From 4 Nov 2024, people in Scotland in receipt of Carer’s Allowance have begun to have their benefits automatically transferred to</t>
  </si>
  <si>
    <t>Carer Support Payment.  The caseload includes all cases who are in receipt of, or have been approved for, a payment in the caseload period, even if they have not been paid yet.</t>
  </si>
  <si>
    <t>years old, who care for someone normally paid a qualifying disability benefit.</t>
  </si>
  <si>
    <t>Notes: *Young Carer Grant is an annual payment of £405.10 (Apr 26) that can be applied for annually by young carers aged 16 to 19</t>
  </si>
  <si>
    <t>current at 16 September 2025</t>
  </si>
  <si>
    <t>Source: Scottish Government Homelessness Statistics 2024/25 and as at 31 March 2025</t>
  </si>
  <si>
    <t>Assessed as homeless or threatened with</t>
  </si>
  <si>
    <t>Glasgow applications associated with 7,711 adults</t>
  </si>
  <si>
    <t>Glasgow number is 15.7% of Scottish total</t>
  </si>
  <si>
    <t>in total; Scotland - 38,674.</t>
  </si>
  <si>
    <t>Glasgow number is 23.9% of Scottish total</t>
  </si>
  <si>
    <t>rate per 10,000 households</t>
  </si>
  <si>
    <t xml:space="preserve">Glasgow number is 19.5% of Scottish total compared to Glasgow's 11.0% share of Scotland's 0-15 years population. </t>
  </si>
  <si>
    <r>
      <t>Households with home internet access</t>
    </r>
    <r>
      <rPr>
        <vertAlign val="superscript"/>
        <sz val="12"/>
        <color theme="1"/>
        <rFont val="Arial"/>
        <family val="2"/>
      </rPr>
      <t>2(a)</t>
    </r>
  </si>
  <si>
    <r>
      <t>25% for Glasgow and Scotland according to SHS 2024</t>
    </r>
    <r>
      <rPr>
        <vertAlign val="superscript"/>
        <sz val="12"/>
        <rFont val="Arial"/>
        <family val="2"/>
      </rPr>
      <t>2(b)</t>
    </r>
  </si>
  <si>
    <t>2. Scottish Household Survey (SHS) (a) 2023, (b) 2024</t>
  </si>
  <si>
    <t>current at 18 September 2025</t>
  </si>
  <si>
    <t>Varies by ward within Glasgow from 6.0% Partick East/Kelvindale to 38.9% Southside Central.</t>
  </si>
  <si>
    <t>1. UK Government Official Statistics - Children in Low Income Families Statistics 2025</t>
  </si>
  <si>
    <r>
      <t>school meals***</t>
    </r>
    <r>
      <rPr>
        <vertAlign val="superscript"/>
        <sz val="12"/>
        <rFont val="Arial"/>
        <family val="2"/>
      </rPr>
      <t>3</t>
    </r>
  </si>
  <si>
    <t>5. Scottish Child Payment: high level statistics to 31 December 2025</t>
  </si>
  <si>
    <t>Glasgow number is 16.5% of Scottish total compared to</t>
  </si>
  <si>
    <t xml:space="preserve">****Scottish Child Payment is a benefit which has been introduced to tackle child poverty in Scotland. It is intended to help low-income families with the costs of </t>
  </si>
  <si>
    <t>raising a child and is available to parents or carers with one or more children under the age of sixteen. It is paid to families already in receipt of qualifying benefits to</t>
  </si>
  <si>
    <t>3. Scottish Health Survey (SHeS) 2021 to 2024</t>
  </si>
  <si>
    <t>4. Scottish Health Survey (SHeS) 2021 to 2024</t>
  </si>
  <si>
    <r>
      <t>Scottish Health Survey 2021-24</t>
    </r>
    <r>
      <rPr>
        <vertAlign val="superscript"/>
        <sz val="11"/>
        <rFont val="Arial"/>
        <family val="2"/>
      </rPr>
      <t>4</t>
    </r>
    <r>
      <rPr>
        <sz val="11"/>
        <rFont val="Arial"/>
        <family val="2"/>
      </rPr>
      <t xml:space="preserve"> rates are higher - Glasgow 17%; Scotland 15%. </t>
    </r>
  </si>
  <si>
    <t>Adults who have experienced food</t>
  </si>
  <si>
    <t>Ran out of food</t>
  </si>
  <si>
    <t>Ate less than should</t>
  </si>
  <si>
    <t>Worried would run out of food</t>
  </si>
  <si>
    <t>insecurity in past year</t>
  </si>
  <si>
    <r>
      <t>(all adults 16+)</t>
    </r>
    <r>
      <rPr>
        <vertAlign val="superscript"/>
        <sz val="12"/>
        <rFont val="Arial"/>
        <family val="2"/>
      </rPr>
      <t>3</t>
    </r>
  </si>
  <si>
    <t>2. Department of Work and Pensions statistics (DWP) - Nov 2025</t>
  </si>
  <si>
    <t>Glasgow average is 14.5% higher than Scottish average rate</t>
  </si>
  <si>
    <t>Glasgow City HSCP Health Improvement Annual Report 2023/24</t>
  </si>
  <si>
    <t>This report gives an account of work led, delivered and supported by Glasgow City HSCP's Health Improvement Service during 2023/24.</t>
  </si>
  <si>
    <t>Glasgow City Youth Health Improvement Annual Report 2024/25</t>
  </si>
  <si>
    <t>This report details the key highlights of work undertaken by the Glasgow City Child and Youth Health Improvement workforce (2024/25)</t>
  </si>
  <si>
    <t>Glasgow City Council Area Partnership Dashboards</t>
  </si>
  <si>
    <t xml:space="preserve">This collection of dashboards provides a range of data at individual Area Partnership (Ward) level across Glasgow. The dashboard content includes details around population, deprivation, planning, education, environment, as well as funding and local service provision. </t>
  </si>
  <si>
    <t>2. End Child Poverty - Local Child Poverty Rates (after Housing Costs) 2024/25</t>
  </si>
  <si>
    <t>Varies by constituency within Glasgow from 19.2% Glasgow West to 29.8% Glasgow East.</t>
  </si>
  <si>
    <t>Child Poverty Statistics 2026 - End Child Poverty</t>
  </si>
  <si>
    <t>2. NOMIS Glasgow Labour Market Profile (a) Jan - Dec 2025 (b) at Mar 2026 (c) Jan - Dec 2023</t>
  </si>
  <si>
    <t>current at 14 May 2026</t>
  </si>
  <si>
    <t>Local Child Poverty Rates (after Housing Costs) 2026</t>
  </si>
  <si>
    <t>May 2027?</t>
  </si>
  <si>
    <t xml:space="preserve">NHS Primary Dental Care Statistics, Jan 2023 to Dec 2025 </t>
  </si>
  <si>
    <t>Source: Scottish House Condition Survey (SHCS) Local Authority Analysis 2022 - 2024</t>
  </si>
  <si>
    <t>current at 26 May 2026</t>
  </si>
  <si>
    <t>% dwellings failing Scottish Housing Quality Standard (SHQS) overall</t>
  </si>
  <si>
    <t xml:space="preserve">Notes: The Scottish Housing Quality Standard (SHQS) was introduced in February 2004 as a measure of housing quality. </t>
  </si>
  <si>
    <t>It is an aggregation of the results from 55 different elements grouped into 5 higher-level criteria, which in turn provide a single pass/fail</t>
  </si>
  <si>
    <t>4. Scottish House Condition Survey (SHCS) Local Authority Analysis 2022 - 2024</t>
  </si>
  <si>
    <t>% by tenure - Social Housing Glasgow 57%, Scotland 53%;  Owner Occupier Glasgow 19%, Scotland 21%.</t>
  </si>
  <si>
    <t>% by tenure - Social Housing Glasgow and Scotland 27%;  Owner Occupier Glasgow 8%, Scotland 12%.</t>
  </si>
  <si>
    <t>Local Authority Analysis 2022 - 2024</t>
  </si>
  <si>
    <t>annual?</t>
  </si>
  <si>
    <t xml:space="preserve">website. </t>
  </si>
  <si>
    <t>NRS  population projections 2022 based</t>
  </si>
  <si>
    <t>2026 to 2031</t>
  </si>
  <si>
    <t>2026 to 2036</t>
  </si>
  <si>
    <t xml:space="preserve">Projections of older people with dementia and costs of dementia care in the United Kingdom, 2019–2040 report </t>
  </si>
  <si>
    <t>LSE Care Policy and Evaluation Centre report - Projections of older people with dementia and costs of dementia, Nov 2019</t>
  </si>
  <si>
    <t>n/a</t>
  </si>
  <si>
    <t>Estimated Prevalence of Opioid dependence in Scotland 2014/15 to 2023/24 (Official statistics in development)</t>
  </si>
  <si>
    <t>PHS Estimated Prevalence of Opioid Dependence in Scotland 2014/15 to 2023/24</t>
  </si>
  <si>
    <t>Glasgow HSCP Demographics and Needs Profile 2026</t>
  </si>
  <si>
    <t>It also contains other demographic data and indicators at Scotland, Glasgow City and HSCP locality geographies (where these are available), relating to key characteristics of population and households, health and lifestyle, social care, social health/capital, poverty and deprivation, education, participation in learning/employment and crime/justice.</t>
  </si>
  <si>
    <t>Many health and other indicators are sourced from Scottish Population Surveys such as the Scottish Health Survey (SHeS), the Scottish Household Survey (SHS) and the Scottish Surveys Core Questions (SSCQ).</t>
  </si>
  <si>
    <t>GCHSCP Demographics and Needs Web Profile</t>
  </si>
  <si>
    <t>1. Scottish Public Health Observatory (ScotPHO) (a)  2020 to 2024 NRS crude rate per 100,000; (b) 2021 to 2023 NRS and ISD age/sex standardised rate per 100,000;</t>
  </si>
  <si>
    <t>(c) 2022 to 2024 NRS and ISD age/sex standardised rate per 100,000; (d) 2020 to 2022 NRS and ISD age/sex standardised rate per 100,000</t>
  </si>
  <si>
    <t>Scotland females 23.8, males 88.2 per million.</t>
  </si>
  <si>
    <t>Males aged 35-44 highest rate at 120.4 per million.</t>
  </si>
  <si>
    <t>© Crown Copyright 2026</t>
  </si>
  <si>
    <t>North East 33.6; North West 32.6; South 33.9</t>
  </si>
  <si>
    <t>2. Scottish Public Health Observatory (ScotPHO) (a) 2020 to 2024 NRS and ISD (b) 2023-24 NRS and ISD</t>
  </si>
  <si>
    <t>current at May 2026</t>
  </si>
  <si>
    <r>
      <t>Drug misuse deaths (all people)</t>
    </r>
    <r>
      <rPr>
        <vertAlign val="superscript"/>
        <sz val="12"/>
        <rFont val="Arial"/>
        <family val="2"/>
      </rPr>
      <t>1</t>
    </r>
  </si>
  <si>
    <t>Total number of drug misuse deaths in last 5 years</t>
  </si>
  <si>
    <r>
      <t>Homeless deaths (people aged 15-74)</t>
    </r>
    <r>
      <rPr>
        <vertAlign val="superscript"/>
        <sz val="12"/>
        <rFont val="Arial"/>
        <family val="2"/>
      </rPr>
      <t>3</t>
    </r>
  </si>
  <si>
    <r>
      <t>Deaths from suicide (all persons 16+)</t>
    </r>
    <r>
      <rPr>
        <vertAlign val="superscript"/>
        <sz val="12"/>
        <rFont val="Arial"/>
        <family val="2"/>
      </rPr>
      <t>(b)</t>
    </r>
  </si>
  <si>
    <t>Source: Scottish Public Health Observatory (ScotPHO) (a)  2020 to 2024 NRS crude rate per 100,000; (b) 2020 to 2024 NRS age/sex standardised rate per 100,000.</t>
  </si>
  <si>
    <t>current at September 2025</t>
  </si>
  <si>
    <t>North East 6,954.2; North West 5,718.6; South 5,861.3</t>
  </si>
  <si>
    <r>
      <t>Dementia prevalence estimates</t>
    </r>
    <r>
      <rPr>
        <vertAlign val="superscript"/>
        <sz val="12"/>
        <color theme="1"/>
        <rFont val="Arial"/>
        <family val="2"/>
      </rPr>
      <t>3(a),(b)</t>
    </r>
  </si>
  <si>
    <t>Scotland prevalence estimated to increase by 74% by 2040</t>
  </si>
  <si>
    <t>1. Scottish Public Health Observatory (ScotPHO) 2021 to 2023</t>
  </si>
  <si>
    <t>3. Alzheimer's Research UK a) Dementia Prevalence by UK Constituency 2024 b) LSE Care Policy and Evaluation Centre report - Projections of older people</t>
  </si>
  <si>
    <t>with dementia and costs of dementia care in the United Kingdom, 2019–2040</t>
  </si>
  <si>
    <t>Public Health Scotland Unintentional Injuries Statistics</t>
  </si>
  <si>
    <t>LSE Care Policy and Evaluation Centre report - Projections of older people with dementia and costs of dementia</t>
  </si>
  <si>
    <t>3. Scottish Health Survey (SHeS) 2021/24</t>
  </si>
  <si>
    <t>4. Scottish Public Health Observatory (ScotPHO) - PHS Births &amp; Maternity Statistics - Maternal BMI 2021/22 to 2023/24</t>
  </si>
  <si>
    <t>current at Dec 2024</t>
  </si>
  <si>
    <r>
      <t>Scottish Health Survey 2021-24</t>
    </r>
    <r>
      <rPr>
        <vertAlign val="superscript"/>
        <sz val="12"/>
        <rFont val="Arial"/>
        <family val="2"/>
      </rPr>
      <t>3</t>
    </r>
    <r>
      <rPr>
        <sz val="12"/>
        <rFont val="Arial"/>
        <family val="2"/>
      </rPr>
      <t xml:space="preserve"> rates for adults meeting activity targets - All Glasgow 65%, Scotland 65%; Males Glasgow 68%, Scotland 69%; Females Glasgow 62%, Scotland 60%.
Glasgow locality %s</t>
    </r>
    <r>
      <rPr>
        <vertAlign val="superscript"/>
        <sz val="12"/>
        <rFont val="Arial"/>
        <family val="2"/>
      </rPr>
      <t>2</t>
    </r>
    <r>
      <rPr>
        <sz val="12"/>
        <rFont val="Arial"/>
        <family val="2"/>
      </rPr>
      <t xml:space="preserve"> - NE 68.2%; NW 72.2%; S 69.5%.</t>
    </r>
  </si>
  <si>
    <t>current at 21 October 2025</t>
  </si>
  <si>
    <r>
      <t>Reduces by SIMD quintile in Glasgow from 1,242.1 per 100,000 in Quintile 1 (most deprived 20%) to 298.5 in Quintile 5 (least deprived 20%).</t>
    </r>
    <r>
      <rPr>
        <vertAlign val="superscript"/>
        <sz val="12"/>
        <rFont val="Arial"/>
        <family val="2"/>
      </rPr>
      <t xml:space="preserve"> 4(c)</t>
    </r>
  </si>
  <si>
    <t>3. Scottish Health Survey (SHeS) (a) 2023 (b) 2021 to 2024</t>
  </si>
  <si>
    <t>4. Scottish Public Health Observatory (ScotPHO) (a)  2022/23 to 2024/25 (b) 2024/25 (c) 2023/24</t>
  </si>
  <si>
    <t>Scottish Health Survey 2024</t>
  </si>
  <si>
    <t>current at April 2026</t>
  </si>
  <si>
    <r>
      <t>Drug related hospital admissions (young people aged 11 - 25, age/sex standardised rate per 100,000 population)</t>
    </r>
    <r>
      <rPr>
        <vertAlign val="superscript"/>
        <sz val="12"/>
        <rFont val="Arial"/>
        <family val="2"/>
      </rPr>
      <t>2</t>
    </r>
  </si>
  <si>
    <t>Estimated number of people (15-69 years) with opioid</t>
  </si>
  <si>
    <t>Estimated percentage of people (15-69 years) with opioid</t>
  </si>
  <si>
    <t>Glasgow locality rates - NE 270.9; NW 227.4; S 197.8</t>
  </si>
  <si>
    <t>2. Scottish Public Health Observatory (ScotPHO) 2022/23 to 2024/25</t>
  </si>
  <si>
    <t>3. Public Health Scotland (PHS) - Estimated Prevalence of Opioid dependence in Scotland 2023/24</t>
  </si>
  <si>
    <t>Public Health Scotland Estimated Prevalence of Opioid Dependence in Scotland 2023/24</t>
  </si>
  <si>
    <t>Reduces by SIMD quintile in Glasgow from 13.7% at Q1 (most deprived 20%) to 1.1% at Q5 (least deprived 20%).</t>
  </si>
  <si>
    <r>
      <t>SSCQ 2024</t>
    </r>
    <r>
      <rPr>
        <vertAlign val="superscript"/>
        <sz val="12"/>
        <rFont val="Arial"/>
        <family val="2"/>
      </rPr>
      <t>4</t>
    </r>
    <r>
      <rPr>
        <sz val="12"/>
        <rFont val="Arial"/>
        <family val="2"/>
      </rPr>
      <t xml:space="preserve"> rates for all adults</t>
    </r>
  </si>
  <si>
    <t>Glasgow 15.0%, Scotland 12.7%.</t>
  </si>
  <si>
    <t>3. Scottish Public Health Observatory (ScotPHO) (a) 2023 to 2024 (b) 2022 to 2024</t>
  </si>
  <si>
    <r>
      <t>NHSGGC rate  -  ranges from 40.2 in the most deprived areas (SIMD Q1) to 10.1 in the least deprived areas (SIMD Q5)</t>
    </r>
    <r>
      <rPr>
        <vertAlign val="superscript"/>
        <sz val="12"/>
        <rFont val="Arial"/>
        <family val="2"/>
      </rPr>
      <t>2</t>
    </r>
  </si>
  <si>
    <t>1. Scottish Public Health Observatory (ScotPHO) - NRS 2020 to 2022</t>
  </si>
  <si>
    <t>1. Scottish Household Survey (SHS) 2024</t>
  </si>
  <si>
    <t>86.2% of Glasgow &amp; 84.6% Scotland reports submitted for males;</t>
  </si>
  <si>
    <t>(including supplementary reports)</t>
  </si>
  <si>
    <t>51.4% Glasgow &amp; 51.3% Scotland reports for unemployed people.</t>
  </si>
  <si>
    <t>Source: Justice Social Work Statistics (in Scotland) - Additional Tables to 2024/25</t>
  </si>
  <si>
    <t>(formerly victims of crime)</t>
  </si>
  <si>
    <t>Adults experiencing crime</t>
  </si>
  <si>
    <r>
      <t>(percentage of adults 16+)</t>
    </r>
    <r>
      <rPr>
        <vertAlign val="superscript"/>
        <sz val="12"/>
        <color theme="1"/>
        <rFont val="Arial"/>
        <family val="2"/>
      </rPr>
      <t>2</t>
    </r>
  </si>
  <si>
    <t>2. NHSGGC Adult Health and Well-being Survey - Glasgow City Report 2022/23</t>
  </si>
  <si>
    <t>Recorded Crime</t>
  </si>
  <si>
    <t>Domestic Abuse</t>
  </si>
  <si>
    <t>Drug Crimes</t>
  </si>
  <si>
    <t>Non-Sexual Crimes of Violence</t>
  </si>
  <si>
    <t>2026 to 2046</t>
  </si>
  <si>
    <t>Self Assessed Health Rating and Dental Visits</t>
  </si>
  <si>
    <t>1. Scottish Public Health Observatory (ScotPHO) -  Scottish Government Scottish Crime Statistics 2024/25</t>
  </si>
  <si>
    <r>
      <t>(crude rate of crimes recorded per 10,000 population)</t>
    </r>
    <r>
      <rPr>
        <vertAlign val="superscript"/>
        <sz val="12"/>
        <rFont val="Arial"/>
        <family val="2"/>
      </rPr>
      <t>1</t>
    </r>
  </si>
  <si>
    <r>
      <t>(crude rate of incidents and crimes recorded per 10,000 population)</t>
    </r>
    <r>
      <rPr>
        <vertAlign val="superscript"/>
        <sz val="12"/>
        <rFont val="Arial"/>
        <family val="2"/>
      </rPr>
      <t>1</t>
    </r>
  </si>
  <si>
    <r>
      <t>People aged 65+ receiving care at home during the last week of the financial year (number of people)</t>
    </r>
    <r>
      <rPr>
        <vertAlign val="superscript"/>
        <sz val="12"/>
        <rFont val="Arial"/>
        <family val="2"/>
      </rPr>
      <t>2</t>
    </r>
  </si>
  <si>
    <r>
      <t>home (during the last week of the financial year)</t>
    </r>
    <r>
      <rPr>
        <vertAlign val="superscript"/>
        <sz val="12"/>
        <rFont val="Arial"/>
        <family val="2"/>
      </rPr>
      <t>2</t>
    </r>
  </si>
  <si>
    <t>2. Scottish Government Free Personal and Nursing Care Statistics 2024/25</t>
  </si>
  <si>
    <t>NRS  Sub-national population projections 2022 based</t>
  </si>
  <si>
    <t>Improvement Service Sub Council Area Population Projections</t>
  </si>
  <si>
    <t>Difference and Percentage Difference from 2026</t>
  </si>
  <si>
    <t>2026 Population Projection</t>
  </si>
  <si>
    <t>2031 Population Projection</t>
  </si>
  <si>
    <t>2036 Population Projection</t>
  </si>
  <si>
    <t>Difference in population 2026 to 2031 (no. of people)</t>
  </si>
  <si>
    <t>Difference in population 2026 to 2036 (no. of people)</t>
  </si>
  <si>
    <t>Number of People, Difference and Percentage Difference in Number of People from 2026</t>
  </si>
  <si>
    <t>Percentage Difference in Number of People from 2026</t>
  </si>
  <si>
    <t>Area and Projected Population - difference in number of people</t>
  </si>
  <si>
    <t>Area and Projected Population - percentage difference in number of people</t>
  </si>
  <si>
    <t>using certain assumptions based on past trends which do not take account of the many factors that may influence population change.</t>
  </si>
  <si>
    <t>Percentage difference in population 2026 to 2031</t>
  </si>
  <si>
    <t>Percentage difference in population 2026 to 2036</t>
  </si>
  <si>
    <t>Please note that due to rounding, data in these tables may not sum to totals.</t>
  </si>
  <si>
    <t xml:space="preserve">'experimental statistics' and should be treated with caution. Further information on the limitations of these projections is available on the IS website (see link below). </t>
  </si>
  <si>
    <t>Improvement Service Sub-Council Area Population Projections (2022 based)</t>
  </si>
  <si>
    <t>Tables 13a-c. Population Projection Estimates by Age-band and Area, 2026 to 2046 -</t>
  </si>
  <si>
    <t>Table 15. Household Estimates by Type/Characteristic and Area</t>
  </si>
  <si>
    <t>Tables 16a-b. Housing Type, Tenure and Condition</t>
  </si>
  <si>
    <t>Table 16a. Housing Type and Tenure Estimates by Area</t>
  </si>
  <si>
    <t>Table 16b. Housing Condition</t>
  </si>
  <si>
    <t>Table 17. Life Expectancy and Healthy Life Expectancy* Estimates by Area/HSCP Locality</t>
  </si>
  <si>
    <t>Tables 18a-c. Deaths and Early Deaths by Cause; Drug, Alcohol, Smoking and Homelessness Related Deaths;</t>
  </si>
  <si>
    <t>Table 18a. Deaths and Early Deaths by Cause and Area/HSCP Locality</t>
  </si>
  <si>
    <t>Table 18b. Drug, Alcohol, Smoking and Homelessness Related Deaths by Area</t>
  </si>
  <si>
    <t>Table 18c. Deaths from Suicide by Area</t>
  </si>
  <si>
    <t>Tables 19a-b. Child Health Indicators by Area/Locality;</t>
  </si>
  <si>
    <t>Table 19a. Child Health Indicators by Area/HSCP Locality</t>
  </si>
  <si>
    <t>Table 19b. Child Health Indicators from (Schools) Health and Wellbeing Census Scotland by Area*</t>
  </si>
  <si>
    <t>Tables 20a-c. All People/Adults with Physical or Mental Health Conditions; Hospitalisations;</t>
  </si>
  <si>
    <t>Table 20a. Health Indicators - All People with Specific Long Term Health Conditions by Area/HSCP Locality</t>
  </si>
  <si>
    <t>Table 20b. Health Indicators - All People Self Reported Health and All Adults with Health Condition/Illness, Hospital Admissions</t>
  </si>
  <si>
    <t>Table 20c. Health Indicators - All Adults and All People Mental Health by Area/HSCP Locality</t>
  </si>
  <si>
    <t>Table 21. Health Indicators - Older People by Area</t>
  </si>
  <si>
    <t>Table 22. Lifestyle - Diet &amp; Weight by Area/HSCP Locality</t>
  </si>
  <si>
    <t>Table 23. Lifestyle - Physical Activity by Area</t>
  </si>
  <si>
    <t>Table 24. Lifestyle - Alcohol by Area/HSCP Locality</t>
  </si>
  <si>
    <t>Table 25. Lifestyle - Drugs/Substance Use by Area</t>
  </si>
  <si>
    <t>Table 26. Lifestyle - Smoking/Vaping by Area/HSCP Locality</t>
  </si>
  <si>
    <t>Tables 27a-b. Lifestyle - School Pupils, Other - Gambling, Sleep, Screen Time and Sexual Activity;</t>
  </si>
  <si>
    <t>Table 27a. Lifestyle - School Pupils, Other - Gambling, Sleep, Screen Time and Sexual Activity by Area</t>
  </si>
  <si>
    <t>Table 27b. Lifestyle - Teenage Pregnancies by Area/HSCP Locality</t>
  </si>
  <si>
    <t>Tables 28a-c. Social Care - Children, Adults and Older People</t>
  </si>
  <si>
    <t>Table 28a. Social Care - Children: Children Looked After, Children on the Child Protection Register and Children referred to the</t>
  </si>
  <si>
    <t>Table 28b. Social Care - Adults, by Area</t>
  </si>
  <si>
    <t>Table 28c. Social Care - Older People, by Area</t>
  </si>
  <si>
    <t>Tables 29a-b. Child/Young Carers and Adult Carers</t>
  </si>
  <si>
    <t>Table 29a. Child/Young Carer Indicators by Area</t>
  </si>
  <si>
    <t>Table 29b. Adult Carer Indicators by Area/HSCP Locality</t>
  </si>
  <si>
    <t>Table 30. Homelessness - Children, Adults and Households by Area</t>
  </si>
  <si>
    <t>Table 31a-b. Social Health/Capital and Home Internet Access by Area/HSCP Locality</t>
  </si>
  <si>
    <t>Table 31a. Pupils' Social Health/Capital and Home Internet Access by Area</t>
  </si>
  <si>
    <t>Table 31b. Adults (16+) Social Health/Capital and Households Internet Access by Area/HSCP Locality</t>
  </si>
  <si>
    <t xml:space="preserve">Tables 32a-c. Scottish Index of Multiple Deprivation (SIMD) - 20% Most Deprived Data Zones and People Living </t>
  </si>
  <si>
    <t>Table 32a. Scotland's 20% Most Deprived Data Zones (Quintile 1) by Area/HSCP Locality (overall SIMD)</t>
  </si>
  <si>
    <t>Table 32c. Local Authority School Pupils by SIMD Quintile*</t>
  </si>
  <si>
    <t>Table 33. Poverty and Deprivation - Child Poverty by Area</t>
  </si>
  <si>
    <t>Tables 34a-b. Poverty &amp; Deprivation - All People, Adults, Older People and Households</t>
  </si>
  <si>
    <t>Table 34a. Poverty &amp; Deprivation - All People and Adults by Area/HSCP Locality</t>
  </si>
  <si>
    <t>Table 34b. Poverty &amp; Deprivation - Households/Older People by Area</t>
  </si>
  <si>
    <t>Tables 36a-b. Education, Training and Employment - Adults, Working Age Adults (16-64) and Households</t>
  </si>
  <si>
    <t>Table 36a. Adults with no qualifications by Area/HSCP Locality</t>
  </si>
  <si>
    <t>Table 36b. Education, Training &amp; Employment - Adults, by Area</t>
  </si>
  <si>
    <t>Table 37a. Crime Rates and Victims of Crime by Area</t>
  </si>
  <si>
    <t>16b. Housing condition by area</t>
  </si>
  <si>
    <t>18a. Deaths and early deaths by cause and area/locality</t>
  </si>
  <si>
    <t xml:space="preserve">18b. Drug, alcohol, smoking and homelessness related deaths by area </t>
  </si>
  <si>
    <t>18c. Deaths from suicide by area</t>
  </si>
  <si>
    <t>19a. Child health indicators by area/locality</t>
  </si>
  <si>
    <t>19b. Child health indicators from Schools Health and Wellbeing Census, by Area</t>
  </si>
  <si>
    <t>20b. Health Indicators - All People Self Reported Health and All Adults with Health Condition/Illness, Hospital Admissions and Dentist Visits by Area/HSCP Locality</t>
  </si>
  <si>
    <t>22. Lifestyle - diet and weight by area/locality</t>
  </si>
  <si>
    <t>23. Lifestyle - physical activity by area</t>
  </si>
  <si>
    <t>24. Lifestyle - alcohol by area/locality</t>
  </si>
  <si>
    <t>25. Lifestyle - drugs/substance use by area</t>
  </si>
  <si>
    <t>26. Lifestyle - smoking/vaping by area/locality</t>
  </si>
  <si>
    <t>27a. Lifestyle - school pupils, other - gambling, sleep, screen time and sexual activity by area</t>
  </si>
  <si>
    <t>27b. Lifestyle - teenage pregnancies by area/locality</t>
  </si>
  <si>
    <t>28a. Social Care - children - children looked after, children on the Child Protection Register and children referred to the Children's Reporter, by area/locality</t>
  </si>
  <si>
    <t>28b. Social Care - adults by area</t>
  </si>
  <si>
    <t>28c. Social Care - older people by area</t>
  </si>
  <si>
    <t>29a. Child/young carer indicators by area</t>
  </si>
  <si>
    <t>29b. Adult carer indicators by area/locality</t>
  </si>
  <si>
    <t>30. Homelessness - children, adults and households by area</t>
  </si>
  <si>
    <t>31a. Pupils' social health/capital and home internet access by area</t>
  </si>
  <si>
    <t>31b. Adults (16+) social health/capital and households internet access by area/locality</t>
  </si>
  <si>
    <t>32c. Local authority school pupils' by SIMD quintile</t>
  </si>
  <si>
    <t>33. Poverty and deprivation - child poverty by area</t>
  </si>
  <si>
    <t>34a. Poverty and deprivation - all people and adults by area/locality</t>
  </si>
  <si>
    <t>34b. Poverty and deprivation - households/older people by area</t>
  </si>
  <si>
    <t>36a. Adults with no qualifications by area/locality</t>
  </si>
  <si>
    <t>36b. Education, training and employment - adults, by area</t>
  </si>
  <si>
    <t>37a. Crime rates and victims of crime by area</t>
  </si>
  <si>
    <r>
      <t>Table 13a. Population Projection Estimates for 2026, 2031, 2036 and 2046 by Age-band and Area -</t>
    </r>
    <r>
      <rPr>
        <b/>
        <sz val="14"/>
        <color rgb="FF7030A0"/>
        <rFont val="Arial"/>
        <family val="2"/>
      </rPr>
      <t xml:space="preserve"> Number of People</t>
    </r>
  </si>
  <si>
    <t xml:space="preserve">2. Public Health Scotland (PHS) - Unintentional Injuries - Falls 2024/25, licensed under the Open Government Licence: </t>
  </si>
  <si>
    <t>Consumption of recommended level</t>
  </si>
  <si>
    <r>
      <t>(all adults 16+)</t>
    </r>
    <r>
      <rPr>
        <vertAlign val="superscript"/>
        <sz val="12"/>
        <color theme="1"/>
        <rFont val="Arial"/>
        <family val="2"/>
      </rPr>
      <t>2</t>
    </r>
  </si>
  <si>
    <t xml:space="preserve">All people 15% most deprived data zone areas (mdd)  </t>
  </si>
  <si>
    <t xml:space="preserve">25.0%, Other areas 38.0%.  </t>
  </si>
  <si>
    <t>- 5+ portions of fruit/veg+</t>
  </si>
  <si>
    <t>Overweight (inc. obese) adults 16+</t>
  </si>
  <si>
    <r>
      <t>(BMI of 25 or higher)</t>
    </r>
    <r>
      <rPr>
        <vertAlign val="superscript"/>
        <sz val="12"/>
        <color theme="1"/>
        <rFont val="Arial"/>
        <family val="2"/>
      </rPr>
      <t>3</t>
    </r>
  </si>
  <si>
    <t>Obese adults 16+ (BMI of 30 or</t>
  </si>
  <si>
    <r>
      <t>higher)</t>
    </r>
    <r>
      <rPr>
        <vertAlign val="superscript"/>
        <sz val="12"/>
        <color theme="1"/>
        <rFont val="Arial"/>
        <family val="2"/>
      </rPr>
      <t>3</t>
    </r>
  </si>
  <si>
    <t>Source: NRS Small Area Population Estimates (SAPE) mid-2024 and 2020 SIMDv2</t>
  </si>
  <si>
    <t>Method: Prevalence rate from 2020 overall SIMDv2 is applied to SAPE mid-2024</t>
  </si>
  <si>
    <r>
      <rPr>
        <sz val="12"/>
        <color theme="1" tint="0.34998626667073579"/>
        <rFont val="Arial"/>
        <family val="2"/>
      </rPr>
      <t xml:space="preserve">* </t>
    </r>
    <r>
      <rPr>
        <u/>
        <sz val="12"/>
        <color theme="1" tint="0.34998626667073579"/>
        <rFont val="Arial"/>
        <family val="2"/>
      </rPr>
      <t>fuel poverty definition</t>
    </r>
  </si>
  <si>
    <t>How households are managing</t>
  </si>
  <si>
    <t>financially</t>
  </si>
  <si>
    <t>Pensioners in receipt of pension</t>
  </si>
  <si>
    <r>
      <t>credit</t>
    </r>
    <r>
      <rPr>
        <vertAlign val="superscript"/>
        <sz val="12"/>
        <rFont val="Arial"/>
        <family val="2"/>
      </rPr>
      <t>2</t>
    </r>
  </si>
  <si>
    <t>Glasgow no. is 17.3% of Scottish total; Glasgow's share of Scotland's 65+ population is 8%.</t>
  </si>
  <si>
    <t>Sub-Council Area Population Projections (2022 based)</t>
  </si>
  <si>
    <r>
      <t xml:space="preserve">Table 13b. Population Projection Estimates for 2026, 2031, 2036 and 2046 by Age-band and Area - </t>
    </r>
    <r>
      <rPr>
        <b/>
        <sz val="14"/>
        <color rgb="FF7030A0"/>
        <rFont val="Arial"/>
        <family val="2"/>
      </rPr>
      <t>Difference in Number of People from 2026</t>
    </r>
  </si>
  <si>
    <t>Table 13c. Population Projection Estimates for 2026, 2031, 2036 and 2046 by Age-band and Area -</t>
  </si>
  <si>
    <t>Area/HSCP Locality - percentage or age/sex standardised rate per 100,000 population</t>
  </si>
  <si>
    <r>
      <t>Patients with Emergency Hospitalisations                                         (all persons rate)</t>
    </r>
    <r>
      <rPr>
        <vertAlign val="superscript"/>
        <sz val="12"/>
        <rFont val="Arial"/>
        <family val="2"/>
      </rPr>
      <t>3(a)</t>
    </r>
  </si>
  <si>
    <r>
      <t>Patients Hospitalised with Asthma (all persons rate)</t>
    </r>
    <r>
      <rPr>
        <vertAlign val="superscript"/>
        <sz val="12"/>
        <rFont val="Arial"/>
        <family val="2"/>
      </rPr>
      <t>3(b)</t>
    </r>
  </si>
  <si>
    <r>
      <t>Patients Hospitalised with COPD (all persons rate)</t>
    </r>
    <r>
      <rPr>
        <vertAlign val="superscript"/>
        <sz val="12"/>
        <rFont val="Arial"/>
        <family val="2"/>
      </rPr>
      <t>3(b)</t>
    </r>
  </si>
  <si>
    <r>
      <t>Patients Hospitalised with Coronary Heart Disease (all persons rate)</t>
    </r>
    <r>
      <rPr>
        <vertAlign val="superscript"/>
        <sz val="12"/>
        <rFont val="Arial"/>
        <family val="2"/>
      </rPr>
      <t>3(b)</t>
    </r>
  </si>
  <si>
    <r>
      <t>New Cancer Registrations (all persons rate)</t>
    </r>
    <r>
      <rPr>
        <vertAlign val="superscript"/>
        <sz val="12"/>
        <rFont val="Arial"/>
        <family val="2"/>
      </rPr>
      <t>3(c)</t>
    </r>
  </si>
  <si>
    <r>
      <t>Incidence of Cerebrovascular Disease, including Stroke (all persons rate)</t>
    </r>
    <r>
      <rPr>
        <vertAlign val="superscript"/>
        <sz val="12"/>
        <rFont val="Arial"/>
        <family val="2"/>
      </rPr>
      <t>4</t>
    </r>
  </si>
  <si>
    <r>
      <t>Mental Wellbeing - WEMWEBS* mean score (all adults 16+)</t>
    </r>
    <r>
      <rPr>
        <vertAlign val="superscript"/>
        <sz val="12"/>
        <rFont val="Arial"/>
        <family val="2"/>
      </rPr>
      <t>1</t>
    </r>
    <r>
      <rPr>
        <sz val="12"/>
        <rFont val="Arial"/>
        <family val="2"/>
      </rPr>
      <t xml:space="preserve"> </t>
    </r>
  </si>
  <si>
    <r>
      <t>Alcohol related hospital admissions (young people aged 11 - 25 rate)</t>
    </r>
    <r>
      <rPr>
        <vertAlign val="superscript"/>
        <sz val="12"/>
        <rFont val="Arial"/>
        <family val="2"/>
      </rPr>
      <t>4(a)</t>
    </r>
  </si>
  <si>
    <r>
      <t>Alcohol related hospital admissions (all people rate)</t>
    </r>
    <r>
      <rPr>
        <vertAlign val="superscript"/>
        <sz val="12"/>
        <rFont val="Arial"/>
        <family val="2"/>
      </rPr>
      <t>4(b)</t>
    </r>
  </si>
  <si>
    <t>67.2% S2; 40.7% S4</t>
  </si>
  <si>
    <t>Scotland All % by stage:</t>
  </si>
  <si>
    <t>3.5% S2; 12.8% S4</t>
  </si>
  <si>
    <t>16% (all); 20% (m); 11% (f).</t>
  </si>
  <si>
    <t xml:space="preserve">of alcohol risk </t>
  </si>
  <si>
    <r>
      <t>SHeS 2023</t>
    </r>
    <r>
      <rPr>
        <vertAlign val="superscript"/>
        <sz val="12"/>
        <rFont val="Arial"/>
        <family val="2"/>
      </rPr>
      <t>3(a)</t>
    </r>
    <r>
      <rPr>
        <sz val="12"/>
        <rFont val="Arial"/>
        <family val="2"/>
      </rPr>
      <t xml:space="preserve"> Scotland rates:</t>
    </r>
  </si>
  <si>
    <r>
      <t>Child Carers (percentage of children aged 3-15)</t>
    </r>
    <r>
      <rPr>
        <vertAlign val="superscript"/>
        <sz val="12"/>
        <rFont val="Arial"/>
        <family val="2"/>
      </rPr>
      <t>1</t>
    </r>
    <r>
      <rPr>
        <sz val="12"/>
        <rFont val="Arial"/>
        <family val="2"/>
      </rPr>
      <t xml:space="preserve"> </t>
    </r>
  </si>
  <si>
    <r>
      <t xml:space="preserve">Unpaid Carers (under 18) being supported by a local authority or carer's centre (number of children) </t>
    </r>
    <r>
      <rPr>
        <vertAlign val="superscript"/>
        <sz val="12"/>
        <rFont val="Arial"/>
        <family val="2"/>
      </rPr>
      <t>4</t>
    </r>
  </si>
  <si>
    <r>
      <t xml:space="preserve">Young Carer Grant payments issued in financial year (number of children/young people aged 16-19)* </t>
    </r>
    <r>
      <rPr>
        <vertAlign val="superscript"/>
        <sz val="12"/>
        <rFont val="Arial"/>
        <family val="2"/>
      </rPr>
      <t>2</t>
    </r>
  </si>
  <si>
    <t>Area - no. % or weekly rate(£)</t>
  </si>
  <si>
    <r>
      <t>Method:</t>
    </r>
    <r>
      <rPr>
        <vertAlign val="superscript"/>
        <sz val="12"/>
        <color theme="1" tint="0.34998626667073579"/>
        <rFont val="Arial"/>
        <family val="2"/>
      </rPr>
      <t>1,2</t>
    </r>
  </si>
  <si>
    <r>
      <t>Early deaths from cancer (persons aged &lt;75)</t>
    </r>
    <r>
      <rPr>
        <vertAlign val="superscript"/>
        <sz val="12"/>
        <rFont val="Arial"/>
        <family val="2"/>
      </rPr>
      <t>1(b)</t>
    </r>
  </si>
  <si>
    <r>
      <t>Lung cancer deaths (all adults 16+)</t>
    </r>
    <r>
      <rPr>
        <vertAlign val="superscript"/>
        <sz val="12"/>
        <rFont val="Arial"/>
        <family val="2"/>
      </rPr>
      <t>1(d)</t>
    </r>
  </si>
  <si>
    <t>current at 28 October 2025</t>
  </si>
  <si>
    <t>Social Security Scotland Young Carer Grant Statistics to 31 March 2026</t>
  </si>
  <si>
    <t>current at 26 March 2026</t>
  </si>
  <si>
    <t>current at October 2025</t>
  </si>
  <si>
    <t>current at 11 February 2026</t>
  </si>
  <si>
    <t>Alzheimer's Research UK - London School of Economics (LSE) Care Policy and Evaluation Centre</t>
  </si>
  <si>
    <t>Scottish Government Free Personal and Nursing Care Statistics</t>
  </si>
  <si>
    <t>May-27?</t>
  </si>
  <si>
    <t>every 4 years</t>
  </si>
  <si>
    <t>late 2026</t>
  </si>
  <si>
    <t>A person seeking asylum, or "asylum seeker" is someone who has left their country of origin and formally applied for asylum in another country but whose application has not yet been concluded.</t>
  </si>
  <si>
    <t>Children may become" looked after" for various reasons including abuse or neglect at home, having complex disabilities requiring specialist care or involvement in the youth justice system. Looked After Children according to the Children (Scotland) Act 1995 are broadly defined as those in the care of their local authority. They may live with their parents, kinship carers, foster carers, in children's houses or in other residential placements.</t>
  </si>
  <si>
    <t>This reports on the economic and employment activity of 16-19 year olds in Scotland and is the source of the Scottish Government's National Performance indicator "Percentage of young adults (16-19 year olds) participating in education, training or employment".</t>
  </si>
  <si>
    <t>CareFirst is the web-based case management system used by Glasgow Social Work Services to record care arrangements, statutory interventions and related events pertaining to social care service users.</t>
  </si>
  <si>
    <t>If a child is believed to be at risk of significant harm, their name will be added to the Child Protection Register.</t>
  </si>
  <si>
    <t>Anyone can make a referral to the Reporter - parents, family members, carers or any concerned member of the public can contact the Children's Reporter if they have concerns about a child or young person and their circumstances.</t>
  </si>
  <si>
    <t>Data zones are 'stable' small geographical areas made up of 500 to 1,000 people, used to report some official statistics including the Scottish Index of Multiple Deprivation. Data zones fit within council area boundaries.</t>
  </si>
  <si>
    <t>Demographic analysis relates to the structure of a population looking at factors such as age, ethnicity and sex as well as socioeconomic data, for example employment, education, income, birth and death rates.</t>
  </si>
  <si>
    <t>Doric is the Scots language as spoken in the north east of Scotland and one of 3 native languages spoken in Scotland. The others are Gaelic and Scots.</t>
  </si>
  <si>
    <t xml:space="preserve">Glasgow is split into 23 electoral wards also known as multi-member wards for the purposes of local authority government, with 3 or 4 councillors elected to serve in each ward.  </t>
  </si>
  <si>
    <t>Equalities refers to the protected characteristics covered by the Equality Act 2010 which sets out a public sector general equality duty that requires public authorities to pay due regard to the need to eliminate unlawful discrimination, victimisation and harassment; advance equality of opportunity; and foster good relations, across the protected characteristics. These are age, disability, gender reassignment, pregnancy and maternity, race, religion and belief, sex, sexual orientation, and (to a limited extent) marriage and civil partnership.</t>
  </si>
  <si>
    <t>Under Health and Social Care Integration, Glasgow City Council and NHS Greater Glasgow and Clyde jointly plan and deliver all of Glasgow's community health and social care services - for children, adults and older people, including homelessness and criminal justice services. This is done as the Glasgow City Health and Social Care Partnership, which is directed by the Glasgow City Integration Joint Board.</t>
  </si>
  <si>
    <t>Glasgow is split into 23 multi-member wards also known as electoral wards for the purposes of local authority government, with 3 or 4 councillors elected to serve in each ward.</t>
  </si>
  <si>
    <t xml:space="preserve">Understanding Glasgow is a resource compiled by Glasgow Centre for Population Health (GCPH) which describes life circumstances and health in the Glasgow, showing data on trends and comparisons with other cities and areas. A range of resources is available including Neighbourhood profiles and Children and Young People's profiles, based on 2022 Census data. </t>
  </si>
  <si>
    <t>Understanding Glasgow | The Glasgow Indicators Project</t>
  </si>
  <si>
    <t>The tables in this file have been compiled from a number of reliable local and online sources including official statistics, experimental statistics and local indicators. Main sources used include: Scotland's Census 2022; National Records of Scotland (NRS) for population estimates, projections estimates, life expectancy, drug and homeless death statistics and the local NHSGGC Health and Wellbeing Survey for adult population indicators within Glasgow.</t>
  </si>
  <si>
    <t xml:space="preserve">Many of these information sources inc. NRS, Public Health Scotland, Scottish Government surveys and Scottish Government statistics data are Crown copyrighted and licensed for use and reuse via the Open Government License: </t>
  </si>
  <si>
    <t xml:space="preserve">This data in this file was last updated in June 2026. It will be updated annually with the next update planned for Spring 2027. </t>
  </si>
  <si>
    <t xml:space="preserve">*Scotland's Census 2022 groups all Other White and Black Minority Ethnic backgrounds together in it's high level reporting of minority ethnic background. </t>
  </si>
  <si>
    <t>The undernoted population projections have been calculated by the Improvement Service based on mid-2022 population data. They are high quality estimates</t>
  </si>
  <si>
    <t>Tables 14a-c. Population Projections for Glasgow 2026 to 2036 by Electoral Ward and HSCP Locality - Number of People,</t>
  </si>
  <si>
    <r>
      <t xml:space="preserve">Table 14a. Population Projection Estimates for Glasgow 2026, 2031 and 2036 by Age-band and Electoral Ward/HSCP Locality - </t>
    </r>
    <r>
      <rPr>
        <b/>
        <sz val="14"/>
        <color rgb="FF7030A0"/>
        <rFont val="Arial"/>
        <family val="2"/>
      </rPr>
      <t>Number of People</t>
    </r>
  </si>
  <si>
    <r>
      <t>2022 Census</t>
    </r>
    <r>
      <rPr>
        <vertAlign val="superscript"/>
        <sz val="12"/>
        <rFont val="Arial"/>
        <family val="2"/>
      </rPr>
      <t>3</t>
    </r>
    <r>
      <rPr>
        <sz val="12"/>
        <rFont val="Arial"/>
        <family val="2"/>
      </rPr>
      <t xml:space="preserve"> 23% Glasgow males and 21% Glasgow females of all ages live alone. </t>
    </r>
  </si>
  <si>
    <r>
      <t>2022 Census</t>
    </r>
    <r>
      <rPr>
        <vertAlign val="superscript"/>
        <sz val="12"/>
        <rFont val="Arial"/>
        <family val="2"/>
      </rPr>
      <t>3</t>
    </r>
    <r>
      <rPr>
        <sz val="12"/>
        <rFont val="Arial"/>
        <family val="2"/>
      </rPr>
      <t xml:space="preserve"> 42% of Glasgow people aged 65+ live alone. </t>
    </r>
  </si>
  <si>
    <t>classification for all dwellings. The 5 higher-level criteria specify that the dwelling must: be above the statutory tolerable standard;</t>
  </si>
  <si>
    <t>be free from serious disrepair; be energy efficient; have modern facilities and services; be healthy, safe, and secure.</t>
  </si>
  <si>
    <r>
      <t>(all people - no. and age standardised rate per 100,000 population)</t>
    </r>
    <r>
      <rPr>
        <vertAlign val="superscript"/>
        <sz val="12"/>
        <rFont val="Arial"/>
        <family val="2"/>
      </rPr>
      <t>1</t>
    </r>
  </si>
  <si>
    <t xml:space="preserve">15% most deprived datazones (mdd) </t>
  </si>
  <si>
    <t>25.8%; Scotland 26.9%</t>
  </si>
  <si>
    <r>
      <t>(S2 and S4 pupil percentage)</t>
    </r>
    <r>
      <rPr>
        <vertAlign val="superscript"/>
        <sz val="12"/>
        <color theme="1"/>
        <rFont val="Arial"/>
        <family val="2"/>
      </rPr>
      <t>1</t>
    </r>
  </si>
  <si>
    <r>
      <t>pupil percentage)</t>
    </r>
    <r>
      <rPr>
        <vertAlign val="superscript"/>
        <sz val="12"/>
        <color theme="1"/>
        <rFont val="Arial"/>
        <family val="2"/>
      </rPr>
      <t>1</t>
    </r>
  </si>
  <si>
    <r>
      <t>(all adults 16+ percentage)</t>
    </r>
    <r>
      <rPr>
        <vertAlign val="superscript"/>
        <sz val="12"/>
        <rFont val="Arial"/>
        <family val="2"/>
      </rPr>
      <t>3(b)</t>
    </r>
  </si>
  <si>
    <t>'once or twice a month', or, 'at least once a week or more'</t>
  </si>
  <si>
    <r>
      <t>dependence</t>
    </r>
    <r>
      <rPr>
        <vertAlign val="superscript"/>
        <sz val="12"/>
        <rFont val="Arial"/>
        <family val="2"/>
      </rPr>
      <t>3</t>
    </r>
  </si>
  <si>
    <r>
      <t xml:space="preserve">Women smoking during pregnancy (percentage of all pregnant women) </t>
    </r>
    <r>
      <rPr>
        <vertAlign val="superscript"/>
        <sz val="12"/>
        <rFont val="Arial"/>
        <family val="2"/>
      </rPr>
      <t>3(b)</t>
    </r>
  </si>
  <si>
    <r>
      <t>Children on the Child Protection Register (rate per 1,000 0-15 population)</t>
    </r>
    <r>
      <rPr>
        <vertAlign val="superscript"/>
        <sz val="12"/>
        <rFont val="Arial"/>
        <family val="2"/>
      </rPr>
      <t>1,2</t>
    </r>
  </si>
  <si>
    <t>% of all receiving care at home</t>
  </si>
  <si>
    <r>
      <t>Adults providing unpaid care to others (all adults 16+ percentage)</t>
    </r>
    <r>
      <rPr>
        <vertAlign val="superscript"/>
        <sz val="12"/>
        <rFont val="Arial"/>
        <family val="2"/>
      </rPr>
      <t>1</t>
    </r>
  </si>
  <si>
    <t>Unpaid Carers being supported by a local authority</t>
  </si>
  <si>
    <r>
      <t>or carer's centre (number of adults aged 18+)</t>
    </r>
    <r>
      <rPr>
        <vertAlign val="superscript"/>
        <sz val="12"/>
        <rFont val="Arial"/>
        <family val="2"/>
      </rPr>
      <t>3</t>
    </r>
  </si>
  <si>
    <t>Area - number, % or rate</t>
  </si>
  <si>
    <t>homelessness, with at least 1 support need (number of households/applications)</t>
  </si>
  <si>
    <r>
      <t>Children associated with applications assessed as homeless or threatened with homelessness</t>
    </r>
    <r>
      <rPr>
        <vertAlign val="superscript"/>
        <sz val="12"/>
        <rFont val="Arial"/>
        <family val="2"/>
      </rPr>
      <t xml:space="preserve"> </t>
    </r>
    <r>
      <rPr>
        <sz val="12"/>
        <rFont val="Arial"/>
        <family val="2"/>
      </rPr>
      <t>(number of children)</t>
    </r>
  </si>
  <si>
    <t>accommodation, where contact was maintained (percentage of known outcomes)</t>
  </si>
  <si>
    <t>Scottish Child Payment****</t>
  </si>
  <si>
    <r>
      <t>(no. of children actively benefitting from this)</t>
    </r>
    <r>
      <rPr>
        <vertAlign val="superscript"/>
        <sz val="12"/>
        <rFont val="Arial"/>
        <family val="2"/>
      </rPr>
      <t>5</t>
    </r>
  </si>
  <si>
    <t>***All P1-P5 pupils and special school pupils in Scotland and all P6 pupils in Glasgow are eligible for free school meals (FSM). Eligibility was extended to P6 and P7</t>
  </si>
  <si>
    <t>pupils in Scotland in receipt of Scottish Child Payment from February 2025.</t>
  </si>
  <si>
    <r>
      <t>Households that are "fuel poor"*</t>
    </r>
    <r>
      <rPr>
        <vertAlign val="superscript"/>
        <sz val="12"/>
        <rFont val="Arial"/>
        <family val="2"/>
      </rPr>
      <t>4</t>
    </r>
  </si>
  <si>
    <r>
      <t>Households that are "extreme fuel poor"*</t>
    </r>
    <r>
      <rPr>
        <vertAlign val="superscript"/>
        <sz val="12"/>
        <rFont val="Arial"/>
        <family val="2"/>
      </rPr>
      <t>4</t>
    </r>
  </si>
  <si>
    <t>Table 35. Education, Training &amp; Employment - Children and Young People, by Area</t>
  </si>
  <si>
    <t>Area - % children/young people</t>
  </si>
  <si>
    <t>35. Education, training and employment - children and young people, by area</t>
  </si>
  <si>
    <t>O grade, Standard grade or equivalent</t>
  </si>
  <si>
    <t>Scottish Care Homes Census as at 31 March 2025</t>
  </si>
  <si>
    <t>Carers Census Scotland - unpaid carers being supported by Local Authorities and Carer Centres 2023/24</t>
  </si>
  <si>
    <t>Justice Social Work Statistics in Scotland 2024/25</t>
  </si>
  <si>
    <t>Social Security Scotland Young Carer Grant High Level Statistics to 31 March 2026</t>
  </si>
  <si>
    <t>Table 37b. Justice Social Work Report Indicators by Area</t>
  </si>
  <si>
    <t>Tables 37a-b. Crime Rates, Victims of Crime and Justice Social Work Reports</t>
  </si>
  <si>
    <t>Non-custodial outcomes of Justice Social Work Reports that are community based including community payback orders, drug treatment and testing orders or monetary fines.</t>
  </si>
  <si>
    <t>Justice Social Work Report</t>
  </si>
  <si>
    <t>This report represents a social worker's professional assessment for the court to assist in the sentencing process of an individual. It provides information on social work interventions and how these may prevent or reduce further offending. The report must be requested before imposing a custodial sentence for the first time or where a person is under 21; when imposing a community payback order with a supervision requirement or level 2 (over 100 hours) unpaid work or other activity requirement and when imposing a drug treatment and testing order.</t>
  </si>
  <si>
    <t xml:space="preserve">Custodial outcome of Justice Social Work Report otherwise known as a jail or a prison sentence. </t>
  </si>
  <si>
    <t>1. Estimated population, land area and population density by area</t>
  </si>
  <si>
    <t>2a. Population estimates by single year of age and area/locality - all people</t>
  </si>
  <si>
    <t>2b. Population estimates by single year of age and area/locality - males</t>
  </si>
  <si>
    <t>2c. Population estimates by single year of age and area/locality - females</t>
  </si>
  <si>
    <t>3a. Population estimates by single year of age and ward/locality/area - all people</t>
  </si>
  <si>
    <t>3b. Population estimates by single year of age and ward/locality/area - males</t>
  </si>
  <si>
    <t>3c. Population estimates by single year of age and ward/locality/area - females</t>
  </si>
  <si>
    <t>4a. Population estimates by single year of age and neighbourhood/area - all people</t>
  </si>
  <si>
    <t>4b. Population estimates by single year of age and neighbourhood/area - males</t>
  </si>
  <si>
    <t>4c. Population estimates by single year of age and neighbourhood/area - females</t>
  </si>
  <si>
    <t>8a. Population estimates by ethnicity banding and area/locality</t>
  </si>
  <si>
    <t>9. Population estimates (all people) by country of birth and area</t>
  </si>
  <si>
    <t>10a. Population estimates (3 or older) by English language skills and area</t>
  </si>
  <si>
    <t>10b. Population estimates (3 or older) by main language and area</t>
  </si>
  <si>
    <t>11a. Population estimates (16 or older) by sexual orientation and area</t>
  </si>
  <si>
    <t>12. Population estimates (all people) by religion and area</t>
  </si>
  <si>
    <t>14b. Difference in projected population estimates for Glasgow 2026 to 2031 and 2026 to 2036 by age-band and electoral ward/HSCP locality - number of people and percentage</t>
  </si>
  <si>
    <t>14c. Difference in projected population estimates for Glasgow 2026 to 2031 and 2026 to 2036 by age-band and electoral ward/HSCP locality - number of people and percentage</t>
  </si>
  <si>
    <t>15. Household Estimates by type/characteristic and area</t>
  </si>
  <si>
    <t>14a. Population projection estimates for Glasgow 2026, 2031 and 2036 by age-band and electoral ward/HSCP locality - number of people</t>
  </si>
  <si>
    <t>16a. Housing type and tenure estimates by area</t>
  </si>
  <si>
    <t>Table 32b. Estimated Population Living in Scotland's 20% Most Deprived Data Zones (overall SIMD - Quintile 1) by Age-band</t>
  </si>
  <si>
    <t>17. Life expectancy and healthy life expectancy estimates by area/locality</t>
  </si>
  <si>
    <t>20a. Health indicators - all people with specific long term health conditions by area/locality</t>
  </si>
  <si>
    <t>20c. Health indicators - all adults and all people mental health by area/locality</t>
  </si>
  <si>
    <t>21. Health indicators - older people by area</t>
  </si>
  <si>
    <t>37b. Justice social work reports by area</t>
  </si>
  <si>
    <t>Table 14b. Difference in Projected Population Estimates for Glasgow 2026 to 2031 and 2026 to 2036 by Age-band and</t>
  </si>
  <si>
    <r>
      <rPr>
        <b/>
        <sz val="14"/>
        <rFont val="Arial"/>
        <family val="2"/>
      </rPr>
      <t xml:space="preserve">Electoral Ward/HSCP locality - </t>
    </r>
    <r>
      <rPr>
        <b/>
        <sz val="14"/>
        <color rgb="FF7030A0"/>
        <rFont val="Arial"/>
        <family val="2"/>
      </rPr>
      <t>Number of People</t>
    </r>
  </si>
  <si>
    <r>
      <rPr>
        <b/>
        <sz val="14"/>
        <rFont val="Arial"/>
        <family val="2"/>
      </rPr>
      <t xml:space="preserve">Electoral Ward/HSCP Locality - </t>
    </r>
    <r>
      <rPr>
        <b/>
        <sz val="14"/>
        <color rgb="FF7030A0"/>
        <rFont val="Arial"/>
        <family val="2"/>
      </rPr>
      <t>Percentage</t>
    </r>
  </si>
  <si>
    <t>Table 14c. Difference in Projected Population Estimates for Glasgow 2026 to 2031 and 2026 to 2036 by Age-band and</t>
  </si>
  <si>
    <t>This file contains population data based on NRS Small Area Population Estimates mid-2024 at Scotland, Glasgow City, HSCP locality, Electoral Ward and Neighbourhood geographies within Glasgow City as well as population projections for Scotland, Glasgow City and HSCP locality and Electoral ward geographies within Glasgow.</t>
  </si>
  <si>
    <t>32a. Scotland's 20% most deprived data zones (Quintile 1) by area/locality (overall SIMD)</t>
  </si>
  <si>
    <t>32b. Estimated population living in Scotland's 20% most deprived data zones (Quintile 1) (overall SIMD) by age-band and area/locality</t>
  </si>
  <si>
    <t>5a. Population estimates by age band and area/locality - all people</t>
  </si>
  <si>
    <t>5b. Population estimates by age band and area/locality - males</t>
  </si>
  <si>
    <t>5c. Population estimates by age band and area/locality - females</t>
  </si>
  <si>
    <t>6a. Population estimates by age band and ward/area/locality - all people</t>
  </si>
  <si>
    <t>6b. Population estimates by age band and ward/area/locality - males</t>
  </si>
  <si>
    <t>6c. Population estimates by age band and ward/area/locality - females</t>
  </si>
  <si>
    <t>7a. Population estimates by age band and neighbourhood/area - all people</t>
  </si>
  <si>
    <t>7b. Population estimates by age band and neighbourhood/area - males</t>
  </si>
  <si>
    <t>7c. Population estimates by age band and neighbourhood/area - females</t>
  </si>
  <si>
    <t>13a. Population projection estimates for 2026, 2031, 2036 and 2046 by age band and area - number of people</t>
  </si>
  <si>
    <t>13b. Population projection estimates for 2026, 2031, 2036 and 2046 by age band and area - difference in number of people from 2026</t>
  </si>
  <si>
    <t>13c. Population projection estimates for 2026, 2031, 2036 and 2046 by age band and area - percentage difference in number of people from 2026</t>
  </si>
  <si>
    <t>Prevalence rate from 2022 Census data (total 2011 data zone population) is applied to 2024 SAPE</t>
  </si>
  <si>
    <t>Method: Prevalence rate from 2022 Census data (total 2011 data zone population) is applied to 2024 SAPE</t>
  </si>
  <si>
    <t>Population projections are less reliable for small populations and reliability decreases the further you go into the future. These detailed figures are classed as</t>
  </si>
  <si>
    <t>Alzheimer's Research UK Dementia Prevalence by UK Constituency 2024</t>
  </si>
  <si>
    <r>
      <t>People living in Scotland in 20% most deprived data zones 21.2%; People living in the least deprived data zones 6.6%</t>
    </r>
    <r>
      <rPr>
        <vertAlign val="superscript"/>
        <sz val="12"/>
        <rFont val="Arial"/>
        <family val="2"/>
      </rPr>
      <t>4</t>
    </r>
  </si>
  <si>
    <t>3. Scottish Children's Reporters Administration Official Statistics 2024/25</t>
  </si>
  <si>
    <t>Scottish Government Children's Social Work Statistics</t>
  </si>
  <si>
    <t>in the last year e.g. sports, volunteering,</t>
  </si>
  <si>
    <t>Locality/area % share of Glasgow's 20% most deprived data zones (Quintile 1)</t>
  </si>
  <si>
    <t>qualification at SCQF 4 (e.g. Nat4) or better</t>
  </si>
  <si>
    <t>SCQF 4 e.g. National 4</t>
  </si>
  <si>
    <t>SCQF 5 e.g. National 5</t>
  </si>
  <si>
    <t>SCQF 6 or more e.g. ≥Higher</t>
  </si>
  <si>
    <t>SHS data explorer</t>
  </si>
  <si>
    <t>Scotland’s Census is the official count of every person and household in the country. There has been a census in Scotland every 10 years since 1801, except 1941. The 2021 census in Scotland was moved to 2022 due to the impact of the COVID-19 pandemic. The answers people give to census questions help build up a picture of the population. Government and other service providers rely on census data to make important decisions.</t>
  </si>
  <si>
    <t xml:space="preserve">Glasgow number is 31.0% of Scottish total compared to Glasgow's 11.0% share of Scotland's 0-15 years population. </t>
  </si>
  <si>
    <t xml:space="preserve">Glasgow's 11.0% share of Scotland's 0-15 years population. </t>
  </si>
  <si>
    <t>Scots is one of 3 native languages spoken in Scotland. The others are Gaelic and Doric.</t>
  </si>
  <si>
    <t xml:space="preserve">Social Security Scotland is part of the Scottish Government and is an Executive Agency set up to administer the new devolved social security system according to the Social Security (Scotland) Act 2018. Some benefits are new, and some have transferred from the Department for Work and Pensions (DWP). </t>
  </si>
  <si>
    <t>Nine of the National Integration Indicators are derived from the biennial Scottish Health and Care Experience survey (HACE) which provides feedback in relation to people’s experiences of their health and care services. Results from the latest Health and Care Experience Survey (2025/26) are available via this link.</t>
  </si>
  <si>
    <r>
      <t>Since 2004, Glasgow Centre for Population Health (GCPH) have sought to generate insights and evidence, support new approaches, and inform and influence action to improve health and tackle inequality. Working with a wide range of partners, they conduct research of direct relevance to policy and practice; facilitate and stimulate the exchange of ideas, fresh thinking and debate; and support processes of development and change.</t>
    </r>
    <r>
      <rPr>
        <sz val="11"/>
        <rFont val="Arial"/>
        <family val="2"/>
      </rPr>
      <t xml:space="preserve"> </t>
    </r>
    <r>
      <rPr>
        <sz val="12"/>
        <rFont val="Arial"/>
        <family val="2"/>
      </rPr>
      <t xml:space="preserve">The site hosts lots of information and publications relevant to the health and wellbeing of Glasgow's people including health profiles, trends and the Understanding Glasgow website (link below) which includes health and wellbeing indicators based on the 2022 Census. </t>
    </r>
  </si>
  <si>
    <t>assist with the costs of caring for a child. There are no limits on the number of eligible children supported by it. The payment is £28.20 (April 2026) per child (0-15 years) per week.</t>
  </si>
  <si>
    <r>
      <t>(people 16-64)</t>
    </r>
    <r>
      <rPr>
        <vertAlign val="superscript"/>
        <sz val="12"/>
        <rFont val="Arial"/>
        <family val="2"/>
      </rPr>
      <t>1</t>
    </r>
  </si>
  <si>
    <t>Working age population who are employment deprived</t>
  </si>
  <si>
    <t>Adults in households with all income from state benefits</t>
  </si>
  <si>
    <r>
      <t>(all adults 16+)</t>
    </r>
    <r>
      <rPr>
        <vertAlign val="superscript"/>
        <sz val="12"/>
        <rFont val="Arial"/>
        <family val="2"/>
      </rPr>
      <t>2</t>
    </r>
  </si>
  <si>
    <t xml:space="preserve">All adults - 15% most deprived </t>
  </si>
  <si>
    <t xml:space="preserve">data zone areas (mdd) 24%; Other areas 9%. </t>
  </si>
  <si>
    <t>Adults with difficulty meeting food and/or energy costs</t>
  </si>
  <si>
    <r>
      <t>(all adults 16+)</t>
    </r>
    <r>
      <rPr>
        <vertAlign val="superscript"/>
        <sz val="12"/>
        <rFont val="Arial"/>
        <family val="2"/>
      </rPr>
      <t>2</t>
    </r>
    <r>
      <rPr>
        <sz val="12"/>
        <rFont val="Arial"/>
        <family val="2"/>
      </rPr>
      <t xml:space="preserve"> </t>
    </r>
  </si>
  <si>
    <t>All adults - 15% mdd 52%; Other</t>
  </si>
  <si>
    <t xml:space="preserve">areas 40%. </t>
  </si>
  <si>
    <t>Adults who have experienced food insecurity in the past</t>
  </si>
  <si>
    <r>
      <t>year (all adults 16+)</t>
    </r>
    <r>
      <rPr>
        <vertAlign val="superscript"/>
        <sz val="12"/>
        <rFont val="Arial"/>
        <family val="2"/>
      </rPr>
      <t>2</t>
    </r>
  </si>
  <si>
    <t>All adults - 15% mdd 29.6%;</t>
  </si>
  <si>
    <t>Other areas 17.4%.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</si>
</sst>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 #,##0.00_-;_-* &quot;-&quot;??_-;_-@_-"/>
    <numFmt numFmtId="164" formatCode="_(* #,##0.00_);_(* \(#,##0.00\);_(* &quot;-&quot;??_);_(@_)"/>
    <numFmt numFmtId="165" formatCode="0.0%"/>
    <numFmt numFmtId="166" formatCode="0.0"/>
    <numFmt numFmtId="167" formatCode="#,##0.0"/>
    <numFmt numFmtId="168" formatCode="0.0000"/>
    <numFmt numFmtId="169" formatCode="#,##0_ ;\-#,##0\ "/>
    <numFmt numFmtId="170" formatCode="&quot;£&quot;#,##0.00"/>
    <numFmt numFmtId="171" formatCode="&quot;£&quot;#,##0.0000"/>
    <numFmt numFmtId="172" formatCode="_-* #,##0_-;\-* #,##0_-;_-* &quot;-&quot;??_-;_-@_-"/>
    <numFmt numFmtId="173" formatCode="0.000"/>
    <numFmt numFmtId="174" formatCode="#0"/>
    <numFmt numFmtId="175" formatCode="&quot;£&quot;#,##0.00000"/>
    <numFmt numFmtId="176" formatCode="#,##0.000"/>
    <numFmt numFmtId="177" formatCode="0.000000%"/>
  </numFmts>
  <fonts count="153">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b/>
      <sz val="11"/>
      <color theme="1"/>
      <name val="Calibri"/>
      <family val="2"/>
      <scheme val="minor"/>
    </font>
    <font>
      <sz val="10"/>
      <name val="Arial"/>
      <family val="2"/>
    </font>
    <font>
      <sz val="11"/>
      <color theme="1"/>
      <name val="Calibri"/>
      <family val="2"/>
      <scheme val="minor"/>
    </font>
    <font>
      <u/>
      <sz val="10"/>
      <color indexed="12"/>
      <name val="Arial"/>
      <family val="2"/>
    </font>
    <font>
      <b/>
      <sz val="10"/>
      <color theme="1"/>
      <name val="Calibri"/>
      <family val="2"/>
      <scheme val="minor"/>
    </font>
    <font>
      <sz val="10"/>
      <color theme="1"/>
      <name val="Calibri"/>
      <family val="2"/>
      <scheme val="minor"/>
    </font>
    <font>
      <sz val="8"/>
      <name val="Arial"/>
      <family val="2"/>
    </font>
    <font>
      <b/>
      <sz val="8"/>
      <name val="Arial"/>
      <family val="2"/>
    </font>
    <font>
      <sz val="7.5"/>
      <name val="Arial"/>
      <family val="2"/>
    </font>
    <font>
      <b/>
      <sz val="10"/>
      <name val="Calibri"/>
      <family val="2"/>
      <scheme val="minor"/>
    </font>
    <font>
      <i/>
      <sz val="10"/>
      <color theme="1"/>
      <name val="Calibri"/>
      <family val="2"/>
      <scheme val="minor"/>
    </font>
    <font>
      <sz val="10"/>
      <name val="Calibri"/>
      <family val="2"/>
      <scheme val="minor"/>
    </font>
    <font>
      <b/>
      <sz val="8"/>
      <color rgb="FFFF0000"/>
      <name val="Arial"/>
      <family val="2"/>
    </font>
    <font>
      <sz val="9"/>
      <color theme="1"/>
      <name val="Calibri"/>
      <family val="2"/>
      <scheme val="minor"/>
    </font>
    <font>
      <sz val="10"/>
      <color theme="1"/>
      <name val="Calibri"/>
      <family val="2"/>
    </font>
    <font>
      <b/>
      <sz val="11"/>
      <color rgb="FFFF0000"/>
      <name val="Calibri"/>
      <family val="2"/>
      <scheme val="minor"/>
    </font>
    <font>
      <sz val="9"/>
      <name val="Calibri"/>
      <family val="2"/>
      <scheme val="minor"/>
    </font>
    <font>
      <sz val="8"/>
      <color theme="1"/>
      <name val="Calibri"/>
      <family val="2"/>
      <scheme val="minor"/>
    </font>
    <font>
      <sz val="8"/>
      <name val="Calibri"/>
      <family val="2"/>
      <scheme val="minor"/>
    </font>
    <font>
      <b/>
      <sz val="9"/>
      <color theme="1"/>
      <name val="Calibri"/>
      <family val="2"/>
      <scheme val="minor"/>
    </font>
    <font>
      <u/>
      <sz val="9"/>
      <color indexed="12"/>
      <name val="Arial"/>
      <family val="2"/>
    </font>
    <font>
      <u/>
      <sz val="9"/>
      <color rgb="FF0000FF"/>
      <name val="Arial"/>
      <family val="2"/>
    </font>
    <font>
      <b/>
      <i/>
      <sz val="10"/>
      <name val="Calibri"/>
      <family val="2"/>
      <scheme val="minor"/>
    </font>
    <font>
      <sz val="8"/>
      <color rgb="FFFF0000"/>
      <name val="Arial"/>
      <family val="2"/>
    </font>
    <font>
      <sz val="11"/>
      <color rgb="FFFF0000"/>
      <name val="Calibri"/>
      <family val="2"/>
      <scheme val="minor"/>
    </font>
    <font>
      <sz val="10"/>
      <color rgb="FFFF0000"/>
      <name val="Arial"/>
      <family val="2"/>
    </font>
    <font>
      <u/>
      <sz val="10"/>
      <color rgb="FFFF0000"/>
      <name val="Arial"/>
      <family val="2"/>
    </font>
    <font>
      <sz val="10"/>
      <color rgb="FFFF0000"/>
      <name val="Calibri"/>
      <family val="2"/>
      <scheme val="minor"/>
    </font>
    <font>
      <b/>
      <sz val="10"/>
      <color rgb="FFFF0000"/>
      <name val="Calibri"/>
      <family val="2"/>
      <scheme val="minor"/>
    </font>
    <font>
      <b/>
      <i/>
      <sz val="10"/>
      <color rgb="FFFF0000"/>
      <name val="Calibri"/>
      <family val="2"/>
      <scheme val="minor"/>
    </font>
    <font>
      <b/>
      <sz val="12"/>
      <name val="Arial"/>
      <family val="2"/>
    </font>
    <font>
      <b/>
      <sz val="12"/>
      <color rgb="FFFF0000"/>
      <name val="Arial"/>
      <family val="2"/>
    </font>
    <font>
      <sz val="12"/>
      <color theme="1"/>
      <name val="Arial"/>
      <family val="2"/>
    </font>
    <font>
      <b/>
      <sz val="12"/>
      <color theme="1"/>
      <name val="Arial"/>
      <family val="2"/>
    </font>
    <font>
      <sz val="12"/>
      <name val="Arial"/>
      <family val="2"/>
    </font>
    <font>
      <i/>
      <sz val="12"/>
      <color theme="1"/>
      <name val="Arial"/>
      <family val="2"/>
    </font>
    <font>
      <b/>
      <i/>
      <sz val="12"/>
      <color theme="1"/>
      <name val="Arial"/>
      <family val="2"/>
    </font>
    <font>
      <u/>
      <sz val="12"/>
      <color indexed="12"/>
      <name val="Arial"/>
      <family val="2"/>
    </font>
    <font>
      <b/>
      <sz val="14"/>
      <name val="Arial"/>
      <family val="2"/>
    </font>
    <font>
      <sz val="12"/>
      <color rgb="FFFF0000"/>
      <name val="Arial"/>
      <family val="2"/>
    </font>
    <font>
      <sz val="8"/>
      <color rgb="FFFF0000"/>
      <name val="Calibri"/>
      <family val="2"/>
      <scheme val="minor"/>
    </font>
    <font>
      <sz val="7.5"/>
      <color rgb="FFFF0000"/>
      <name val="Arial"/>
      <family val="2"/>
    </font>
    <font>
      <sz val="9"/>
      <color rgb="FFFF0000"/>
      <name val="Calibri"/>
      <family val="2"/>
      <scheme val="minor"/>
    </font>
    <font>
      <i/>
      <sz val="12"/>
      <name val="Arial"/>
      <family val="2"/>
    </font>
    <font>
      <b/>
      <sz val="16"/>
      <color rgb="FFFF0000"/>
      <name val="Calibri"/>
      <family val="2"/>
      <scheme val="minor"/>
    </font>
    <font>
      <vertAlign val="superscript"/>
      <sz val="12"/>
      <name val="Arial"/>
      <family val="2"/>
    </font>
    <font>
      <sz val="11"/>
      <name val="Calibri"/>
      <family val="2"/>
      <scheme val="minor"/>
    </font>
    <font>
      <vertAlign val="superscript"/>
      <sz val="12"/>
      <color theme="1"/>
      <name val="Arial"/>
      <family val="2"/>
    </font>
    <font>
      <sz val="11"/>
      <color rgb="FF000000"/>
      <name val="Calibri"/>
      <family val="2"/>
    </font>
    <font>
      <sz val="10"/>
      <color rgb="FF000000"/>
      <name val="Arial"/>
      <family val="2"/>
    </font>
    <font>
      <b/>
      <sz val="10"/>
      <name val="Arial"/>
      <family val="2"/>
    </font>
    <font>
      <b/>
      <sz val="9"/>
      <name val="Arial"/>
      <family val="2"/>
    </font>
    <font>
      <b/>
      <sz val="14"/>
      <name val="Arial "/>
    </font>
    <font>
      <sz val="9"/>
      <color rgb="FF2C3E50"/>
      <name val="Arial"/>
      <family val="2"/>
    </font>
    <font>
      <sz val="10"/>
      <color theme="1"/>
      <name val="Arial"/>
      <family val="2"/>
    </font>
    <font>
      <b/>
      <sz val="11"/>
      <color theme="1"/>
      <name val="Arial"/>
      <family val="2"/>
    </font>
    <font>
      <sz val="9"/>
      <name val="Arial"/>
      <family val="2"/>
    </font>
    <font>
      <sz val="9"/>
      <color theme="1"/>
      <name val="Arial"/>
      <family val="2"/>
    </font>
    <font>
      <sz val="9"/>
      <color rgb="FFFF0000"/>
      <name val="Arial"/>
      <family val="2"/>
    </font>
    <font>
      <b/>
      <i/>
      <sz val="9"/>
      <color rgb="FFFF0000"/>
      <name val="Calibri"/>
      <family val="2"/>
      <scheme val="minor"/>
    </font>
    <font>
      <u/>
      <sz val="9"/>
      <color rgb="FFFF0000"/>
      <name val="Arial"/>
      <family val="2"/>
    </font>
    <font>
      <sz val="11"/>
      <color theme="1"/>
      <name val="Arial"/>
      <family val="2"/>
    </font>
    <font>
      <b/>
      <sz val="14"/>
      <color theme="1"/>
      <name val="Arial"/>
      <family val="2"/>
    </font>
    <font>
      <b/>
      <sz val="14"/>
      <color rgb="FFFF0000"/>
      <name val="Arial"/>
      <family val="2"/>
    </font>
    <font>
      <b/>
      <sz val="10"/>
      <color rgb="FFFF0000"/>
      <name val="Arial"/>
      <family val="2"/>
    </font>
    <font>
      <u/>
      <sz val="12"/>
      <color rgb="FFFF0000"/>
      <name val="Arial"/>
      <family val="2"/>
    </font>
    <font>
      <u/>
      <sz val="12"/>
      <color rgb="FF0000FF"/>
      <name val="Arial"/>
      <family val="2"/>
    </font>
    <font>
      <b/>
      <sz val="12"/>
      <color rgb="FFFF0000"/>
      <name val="Calibri"/>
      <family val="2"/>
      <scheme val="minor"/>
    </font>
    <font>
      <sz val="11"/>
      <color theme="4" tint="-0.249977111117893"/>
      <name val="Calibri"/>
      <family val="2"/>
      <scheme val="minor"/>
    </font>
    <font>
      <b/>
      <sz val="16"/>
      <color theme="1"/>
      <name val="Arial"/>
      <family val="2"/>
    </font>
    <font>
      <b/>
      <sz val="16"/>
      <name val="Arial"/>
      <family val="2"/>
    </font>
    <font>
      <sz val="12"/>
      <color rgb="FF333333"/>
      <name val="Arial"/>
      <family val="2"/>
    </font>
    <font>
      <b/>
      <sz val="14"/>
      <color theme="0"/>
      <name val="Arial"/>
      <family val="2"/>
    </font>
    <font>
      <sz val="11"/>
      <color rgb="FFFF0000"/>
      <name val="Arial"/>
      <family val="2"/>
    </font>
    <font>
      <sz val="11"/>
      <name val="Arial"/>
      <family val="2"/>
    </font>
    <font>
      <sz val="12"/>
      <color theme="1"/>
      <name val="Calibri"/>
      <family val="2"/>
      <scheme val="minor"/>
    </font>
    <font>
      <sz val="12"/>
      <color rgb="FF000000"/>
      <name val="Arial"/>
      <family val="2"/>
    </font>
    <font>
      <b/>
      <sz val="9"/>
      <color rgb="FFFF0000"/>
      <name val="Arial"/>
      <family val="2"/>
    </font>
    <font>
      <sz val="10"/>
      <color rgb="FF333333"/>
      <name val="Source Sans Pro"/>
      <family val="2"/>
    </font>
    <font>
      <b/>
      <sz val="16"/>
      <color rgb="FFFF0000"/>
      <name val="Arial"/>
      <family val="2"/>
    </font>
    <font>
      <u/>
      <sz val="10"/>
      <name val="Arial"/>
      <family val="2"/>
    </font>
    <font>
      <u/>
      <sz val="10"/>
      <color rgb="FF7030A0"/>
      <name val="Arial"/>
      <family val="2"/>
    </font>
    <font>
      <b/>
      <sz val="14"/>
      <color rgb="FF7030A0"/>
      <name val="Arial"/>
      <family val="2"/>
    </font>
    <font>
      <sz val="12"/>
      <color rgb="FFFF0000"/>
      <name val="Calibri"/>
      <family val="2"/>
      <scheme val="minor"/>
    </font>
    <font>
      <u/>
      <sz val="12"/>
      <color rgb="FF7030A0"/>
      <name val="Arial"/>
      <family val="2"/>
    </font>
    <font>
      <sz val="12"/>
      <name val="Calibri"/>
      <family val="2"/>
      <scheme val="minor"/>
    </font>
    <font>
      <sz val="14"/>
      <color theme="1"/>
      <name val="Arial"/>
      <family val="2"/>
    </font>
    <font>
      <sz val="14"/>
      <name val="Arial"/>
      <family val="2"/>
    </font>
    <font>
      <u/>
      <sz val="14"/>
      <color rgb="FF7030A0"/>
      <name val="Arial"/>
      <family val="2"/>
    </font>
    <font>
      <u/>
      <sz val="14"/>
      <color rgb="FFFF0000"/>
      <name val="Arial"/>
      <family val="2"/>
    </font>
    <font>
      <sz val="14"/>
      <color theme="1"/>
      <name val="Calibri"/>
      <family val="2"/>
      <scheme val="minor"/>
    </font>
    <font>
      <b/>
      <i/>
      <sz val="12"/>
      <color rgb="FFFF0000"/>
      <name val="Calibri"/>
      <family val="2"/>
      <scheme val="minor"/>
    </font>
    <font>
      <i/>
      <sz val="12"/>
      <color rgb="FFFF0000"/>
      <name val="Calibri"/>
      <family val="2"/>
      <scheme val="minor"/>
    </font>
    <font>
      <sz val="12"/>
      <color rgb="FF333333"/>
      <name val="Source Sans Pro"/>
      <family val="2"/>
    </font>
    <font>
      <u/>
      <sz val="12"/>
      <name val="Arial"/>
      <family val="2"/>
    </font>
    <font>
      <b/>
      <sz val="12"/>
      <name val="Calibri"/>
      <family val="2"/>
      <scheme val="minor"/>
    </font>
    <font>
      <b/>
      <sz val="12"/>
      <color theme="1"/>
      <name val="Calibri"/>
      <family val="2"/>
      <scheme val="minor"/>
    </font>
    <font>
      <sz val="12"/>
      <color rgb="FF0000FF"/>
      <name val="Calibri"/>
      <family val="2"/>
      <scheme val="minor"/>
    </font>
    <font>
      <sz val="12"/>
      <color theme="1" tint="0.34998626667073579"/>
      <name val="Arial"/>
      <family val="2"/>
    </font>
    <font>
      <b/>
      <sz val="15"/>
      <color theme="3"/>
      <name val="Calibri"/>
      <family val="2"/>
      <scheme val="minor"/>
    </font>
    <font>
      <sz val="11"/>
      <color indexed="8"/>
      <name val="Calibri"/>
      <family val="2"/>
    </font>
    <font>
      <sz val="11"/>
      <color indexed="9"/>
      <name val="Calibri"/>
      <family val="2"/>
    </font>
    <font>
      <sz val="11"/>
      <color indexed="20"/>
      <name val="Calibri"/>
      <family val="2"/>
    </font>
    <font>
      <b/>
      <sz val="11"/>
      <color indexed="10"/>
      <name val="Calibri"/>
      <family val="2"/>
    </font>
    <font>
      <b/>
      <sz val="11"/>
      <color indexed="9"/>
      <name val="Calibri"/>
      <family val="2"/>
    </font>
    <font>
      <sz val="10"/>
      <name val="MS Sans Serif"/>
      <family val="2"/>
    </font>
    <font>
      <i/>
      <sz val="11"/>
      <color indexed="23"/>
      <name val="Calibri"/>
      <family val="2"/>
    </font>
    <font>
      <sz val="11"/>
      <color indexed="17"/>
      <name val="Calibri"/>
      <family val="2"/>
    </font>
    <font>
      <b/>
      <sz val="11"/>
      <color indexed="62"/>
      <name val="Calibri"/>
      <family val="2"/>
    </font>
    <font>
      <sz val="11"/>
      <color indexed="62"/>
      <name val="Calibri"/>
      <family val="2"/>
    </font>
    <font>
      <sz val="11"/>
      <color indexed="10"/>
      <name val="Calibri"/>
      <family val="2"/>
    </font>
    <font>
      <sz val="11"/>
      <color indexed="19"/>
      <name val="Calibri"/>
      <family val="2"/>
    </font>
    <font>
      <b/>
      <sz val="11"/>
      <color indexed="63"/>
      <name val="Calibri"/>
      <family val="2"/>
    </font>
    <font>
      <b/>
      <sz val="18"/>
      <color indexed="62"/>
      <name val="Cambria"/>
      <family val="2"/>
    </font>
    <font>
      <b/>
      <sz val="11"/>
      <color indexed="8"/>
      <name val="Calibri"/>
      <family val="2"/>
    </font>
    <font>
      <b/>
      <sz val="16"/>
      <color rgb="FF000000"/>
      <name val="Arial"/>
      <family val="2"/>
    </font>
    <font>
      <b/>
      <sz val="14"/>
      <color rgb="FF000000"/>
      <name val="Arial"/>
      <family val="2"/>
    </font>
    <font>
      <b/>
      <sz val="15"/>
      <color indexed="62"/>
      <name val="Calibri"/>
      <family val="2"/>
    </font>
    <font>
      <b/>
      <sz val="13"/>
      <color indexed="62"/>
      <name val="Calibri"/>
      <family val="2"/>
    </font>
    <font>
      <u/>
      <sz val="10"/>
      <color indexed="12"/>
      <name val="MS Sans Serif"/>
      <family val="2"/>
    </font>
    <font>
      <sz val="18"/>
      <color rgb="FFFF0000"/>
      <name val="Calibri"/>
      <family val="2"/>
      <scheme val="minor"/>
    </font>
    <font>
      <b/>
      <sz val="18"/>
      <color rgb="FFFF0000"/>
      <name val="Calibri"/>
      <family val="2"/>
      <scheme val="minor"/>
    </font>
    <font>
      <i/>
      <sz val="12"/>
      <color rgb="FFFF0000"/>
      <name val="Arial"/>
      <family val="2"/>
    </font>
    <font>
      <b/>
      <i/>
      <sz val="12"/>
      <color rgb="FFFF0000"/>
      <name val="Arial"/>
      <family val="2"/>
    </font>
    <font>
      <b/>
      <vertAlign val="superscript"/>
      <sz val="12"/>
      <name val="Arial"/>
      <family val="2"/>
    </font>
    <font>
      <i/>
      <vertAlign val="superscript"/>
      <sz val="12"/>
      <name val="Arial"/>
      <family val="2"/>
    </font>
    <font>
      <b/>
      <sz val="10"/>
      <color rgb="FF000000"/>
      <name val="Calibri"/>
      <family val="2"/>
    </font>
    <font>
      <u/>
      <vertAlign val="superscript"/>
      <sz val="10"/>
      <color rgb="FF0000FF"/>
      <name val="Arial"/>
      <family val="2"/>
    </font>
    <font>
      <b/>
      <sz val="11"/>
      <name val="Arial"/>
      <family val="2"/>
    </font>
    <font>
      <vertAlign val="superscript"/>
      <sz val="12"/>
      <name val="Calibri"/>
      <family val="2"/>
      <scheme val="minor"/>
    </font>
    <font>
      <sz val="8"/>
      <color rgb="FF000000"/>
      <name val="Arial"/>
      <family val="2"/>
    </font>
    <font>
      <sz val="11"/>
      <color rgb="FF00B050"/>
      <name val="Arial"/>
      <family val="2"/>
    </font>
    <font>
      <sz val="11"/>
      <color rgb="FF0000FF"/>
      <name val="Arial"/>
      <family val="2"/>
    </font>
    <font>
      <vertAlign val="superscript"/>
      <sz val="11"/>
      <name val="Arial"/>
      <family val="2"/>
    </font>
    <font>
      <b/>
      <sz val="20"/>
      <color rgb="FFCCFFFF"/>
      <name val="Arial"/>
      <family val="2"/>
    </font>
    <font>
      <sz val="12"/>
      <color rgb="FF00B050"/>
      <name val="Arial"/>
      <family val="2"/>
    </font>
    <font>
      <sz val="10"/>
      <color rgb="FF00B050"/>
      <name val="Calibri"/>
      <family val="2"/>
      <scheme val="minor"/>
    </font>
    <font>
      <sz val="12"/>
      <color rgb="FF0000FF"/>
      <name val="Arial"/>
      <family val="2"/>
    </font>
    <font>
      <sz val="8"/>
      <color theme="1"/>
      <name val="Arial"/>
      <family val="2"/>
    </font>
    <font>
      <sz val="11"/>
      <color theme="1" tint="0.34998626667073579"/>
      <name val="Calibri"/>
      <family val="2"/>
      <scheme val="minor"/>
    </font>
    <font>
      <sz val="8"/>
      <color theme="1" tint="0.34998626667073579"/>
      <name val="Arial"/>
      <family val="2"/>
    </font>
    <font>
      <sz val="12"/>
      <color theme="1" tint="0.34998626667073579"/>
      <name val="Calibri"/>
      <family val="2"/>
      <scheme val="minor"/>
    </font>
    <font>
      <u/>
      <sz val="12"/>
      <color theme="1" tint="0.34998626667073579"/>
      <name val="Arial"/>
      <family val="2"/>
    </font>
    <font>
      <vertAlign val="superscript"/>
      <sz val="12"/>
      <color theme="1" tint="0.34998626667073579"/>
      <name val="Arial"/>
      <family val="2"/>
    </font>
    <font>
      <b/>
      <sz val="24"/>
      <color rgb="FFCCFFFF"/>
      <name val="Arial"/>
      <family val="2"/>
    </font>
  </fonts>
  <fills count="40">
    <fill>
      <patternFill patternType="none"/>
    </fill>
    <fill>
      <patternFill patternType="gray125"/>
    </fill>
    <fill>
      <patternFill patternType="solid">
        <fgColor theme="4" tint="0.79998168889431442"/>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0"/>
        <bgColor indexed="64"/>
      </patternFill>
    </fill>
    <fill>
      <patternFill patternType="solid">
        <fgColor theme="8" tint="0.79998168889431442"/>
        <bgColor indexed="64"/>
      </patternFill>
    </fill>
    <fill>
      <patternFill patternType="solid">
        <fgColor indexed="44"/>
        <bgColor indexed="64"/>
      </patternFill>
    </fill>
    <fill>
      <patternFill patternType="solid">
        <fgColor theme="4" tint="0.59999389629810485"/>
        <bgColor indexed="64"/>
      </patternFill>
    </fill>
    <fill>
      <patternFill patternType="solid">
        <fgColor indexed="43"/>
        <bgColor indexed="64"/>
      </patternFill>
    </fill>
    <fill>
      <patternFill patternType="solid">
        <fgColor theme="6" tint="0.59999389629810485"/>
        <bgColor indexed="64"/>
      </patternFill>
    </fill>
    <fill>
      <patternFill patternType="solid">
        <fgColor rgb="FF9C5BCD"/>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56"/>
      </patternFill>
    </fill>
    <fill>
      <patternFill patternType="solid">
        <fgColor indexed="54"/>
      </patternFill>
    </fill>
    <fill>
      <patternFill patternType="solid">
        <fgColor indexed="49"/>
      </patternFill>
    </fill>
    <fill>
      <patternFill patternType="solid">
        <fgColor indexed="10"/>
      </patternFill>
    </fill>
    <fill>
      <patternFill patternType="solid">
        <fgColor indexed="46"/>
      </patternFill>
    </fill>
    <fill>
      <patternFill patternType="solid">
        <fgColor indexed="9"/>
      </patternFill>
    </fill>
    <fill>
      <patternFill patternType="solid">
        <fgColor indexed="55"/>
      </patternFill>
    </fill>
    <fill>
      <patternFill patternType="solid">
        <fgColor rgb="FFFFFFFF"/>
      </patternFill>
    </fill>
    <fill>
      <patternFill patternType="solid">
        <fgColor theme="2"/>
        <bgColor indexed="64"/>
      </patternFill>
    </fill>
    <fill>
      <patternFill patternType="solid">
        <fgColor rgb="FFFFFFFF"/>
        <bgColor indexed="64"/>
      </patternFill>
    </fill>
    <fill>
      <patternFill patternType="solid">
        <fgColor rgb="FFFFFFFF"/>
        <bgColor rgb="FF000000"/>
      </patternFill>
    </fill>
    <fill>
      <patternFill patternType="solid">
        <fgColor theme="4" tint="0.79998168889431442"/>
        <bgColor rgb="FF000000"/>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ck">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medium">
        <color indexed="27"/>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right/>
      <top/>
      <bottom style="thick">
        <color indexed="56"/>
      </bottom>
      <diagonal/>
    </border>
    <border>
      <left/>
      <right/>
      <top/>
      <bottom style="thick">
        <color indexed="27"/>
      </bottom>
      <diagonal/>
    </border>
  </borders>
  <cellStyleXfs count="107">
    <xf numFmtId="0" fontId="0" fillId="0" borderId="0"/>
    <xf numFmtId="164" fontId="10" fillId="0" borderId="0" applyFont="0" applyFill="0" applyBorder="0" applyAlignment="0" applyProtection="0"/>
    <xf numFmtId="0" fontId="11" fillId="0" borderId="0" applyNumberFormat="0" applyFill="0" applyBorder="0" applyAlignment="0" applyProtection="0">
      <alignment vertical="top"/>
      <protection locked="0"/>
    </xf>
    <xf numFmtId="9" fontId="10" fillId="0" borderId="0" applyFont="0" applyFill="0" applyBorder="0" applyAlignment="0" applyProtection="0"/>
    <xf numFmtId="0" fontId="9" fillId="0" borderId="0"/>
    <xf numFmtId="0" fontId="9" fillId="0" borderId="0"/>
    <xf numFmtId="0" fontId="14" fillId="0" borderId="0"/>
    <xf numFmtId="0" fontId="9" fillId="7" borderId="5">
      <alignment horizontal="center" vertical="center"/>
      <protection locked="0"/>
    </xf>
    <xf numFmtId="0" fontId="56" fillId="0" borderId="0" applyNumberFormat="0" applyFont="0" applyBorder="0" applyProtection="0"/>
    <xf numFmtId="0" fontId="9" fillId="0" borderId="0"/>
    <xf numFmtId="0" fontId="9" fillId="0" borderId="0"/>
    <xf numFmtId="0" fontId="14" fillId="0" borderId="0"/>
    <xf numFmtId="0" fontId="58" fillId="7" borderId="0">
      <alignment vertical="center"/>
      <protection locked="0"/>
    </xf>
    <xf numFmtId="0" fontId="9" fillId="7" borderId="14">
      <alignment vertical="center"/>
      <protection locked="0"/>
    </xf>
    <xf numFmtId="0" fontId="9" fillId="9" borderId="0">
      <protection locked="0"/>
    </xf>
    <xf numFmtId="0" fontId="106" fillId="0" borderId="0">
      <alignment horizontal="left" vertical="center"/>
    </xf>
    <xf numFmtId="0" fontId="42" fillId="0" borderId="0"/>
    <xf numFmtId="0" fontId="108" fillId="19" borderId="0" applyNumberFormat="0" applyBorder="0" applyAlignment="0" applyProtection="0"/>
    <xf numFmtId="0" fontId="108" fillId="20" borderId="0" applyNumberFormat="0" applyBorder="0" applyAlignment="0" applyProtection="0"/>
    <xf numFmtId="0" fontId="108" fillId="21" borderId="0" applyNumberFormat="0" applyBorder="0" applyAlignment="0" applyProtection="0"/>
    <xf numFmtId="0" fontId="108" fillId="22" borderId="0" applyNumberFormat="0" applyBorder="0" applyAlignment="0" applyProtection="0"/>
    <xf numFmtId="0" fontId="108" fillId="23" borderId="0" applyNumberFormat="0" applyBorder="0" applyAlignment="0" applyProtection="0"/>
    <xf numFmtId="0" fontId="108" fillId="21" borderId="0" applyNumberFormat="0" applyBorder="0" applyAlignment="0" applyProtection="0"/>
    <xf numFmtId="0" fontId="108" fillId="23" borderId="0" applyNumberFormat="0" applyBorder="0" applyAlignment="0" applyProtection="0"/>
    <xf numFmtId="0" fontId="108" fillId="20" borderId="0" applyNumberFormat="0" applyBorder="0" applyAlignment="0" applyProtection="0"/>
    <xf numFmtId="0" fontId="108" fillId="24" borderId="0" applyNumberFormat="0" applyBorder="0" applyAlignment="0" applyProtection="0"/>
    <xf numFmtId="0" fontId="108" fillId="25" borderId="0" applyNumberFormat="0" applyBorder="0" applyAlignment="0" applyProtection="0"/>
    <xf numFmtId="0" fontId="108" fillId="23" borderId="0" applyNumberFormat="0" applyBorder="0" applyAlignment="0" applyProtection="0"/>
    <xf numFmtId="0" fontId="108" fillId="21" borderId="0" applyNumberFormat="0" applyBorder="0" applyAlignment="0" applyProtection="0"/>
    <xf numFmtId="0" fontId="109" fillId="23" borderId="0" applyNumberFormat="0" applyBorder="0" applyAlignment="0" applyProtection="0"/>
    <xf numFmtId="0" fontId="109" fillId="26" borderId="0" applyNumberFormat="0" applyBorder="0" applyAlignment="0" applyProtection="0"/>
    <xf numFmtId="0" fontId="109" fillId="27" borderId="0" applyNumberFormat="0" applyBorder="0" applyAlignment="0" applyProtection="0"/>
    <xf numFmtId="0" fontId="109" fillId="25" borderId="0" applyNumberFormat="0" applyBorder="0" applyAlignment="0" applyProtection="0"/>
    <xf numFmtId="0" fontId="109" fillId="23" borderId="0" applyNumberFormat="0" applyBorder="0" applyAlignment="0" applyProtection="0"/>
    <xf numFmtId="0" fontId="109" fillId="20" borderId="0" applyNumberFormat="0" applyBorder="0" applyAlignment="0" applyProtection="0"/>
    <xf numFmtId="0" fontId="109" fillId="28" borderId="0" applyNumberFormat="0" applyBorder="0" applyAlignment="0" applyProtection="0"/>
    <xf numFmtId="0" fontId="109" fillId="26" borderId="0" applyNumberFormat="0" applyBorder="0" applyAlignment="0" applyProtection="0"/>
    <xf numFmtId="0" fontId="109" fillId="27" borderId="0" applyNumberFormat="0" applyBorder="0" applyAlignment="0" applyProtection="0"/>
    <xf numFmtId="0" fontId="109" fillId="29" borderId="0" applyNumberFormat="0" applyBorder="0" applyAlignment="0" applyProtection="0"/>
    <xf numFmtId="0" fontId="109" fillId="30" borderId="0" applyNumberFormat="0" applyBorder="0" applyAlignment="0" applyProtection="0"/>
    <xf numFmtId="0" fontId="109" fillId="31" borderId="0" applyNumberFormat="0" applyBorder="0" applyAlignment="0" applyProtection="0"/>
    <xf numFmtId="0" fontId="110" fillId="32" borderId="0" applyNumberFormat="0" applyBorder="0" applyAlignment="0" applyProtection="0"/>
    <xf numFmtId="0" fontId="111" fillId="33" borderId="17" applyNumberFormat="0" applyAlignment="0" applyProtection="0"/>
    <xf numFmtId="0" fontId="112" fillId="34" borderId="18" applyNumberFormat="0" applyAlignment="0" applyProtection="0"/>
    <xf numFmtId="40" fontId="113" fillId="0" borderId="0" applyFont="0" applyFill="0" applyBorder="0" applyAlignment="0" applyProtection="0"/>
    <xf numFmtId="0" fontId="114" fillId="0" borderId="0" applyNumberFormat="0" applyFill="0" applyBorder="0" applyAlignment="0" applyProtection="0"/>
    <xf numFmtId="0" fontId="115" fillId="23" borderId="0" applyNumberFormat="0" applyBorder="0" applyAlignment="0" applyProtection="0"/>
    <xf numFmtId="0" fontId="78" fillId="0" borderId="0" applyNumberFormat="0" applyFill="0" applyAlignment="0" applyProtection="0"/>
    <xf numFmtId="0" fontId="95" fillId="0" borderId="0" applyNumberFormat="0" applyFill="0" applyBorder="0" applyAlignment="0" applyProtection="0"/>
    <xf numFmtId="0" fontId="46" fillId="0" borderId="0" applyNumberFormat="0" applyFill="0" applyAlignment="0" applyProtection="0"/>
    <xf numFmtId="0" fontId="38" fillId="0" borderId="0" applyNumberFormat="0" applyFill="0" applyBorder="0" applyAlignment="0" applyProtection="0"/>
    <xf numFmtId="0" fontId="45" fillId="0" borderId="0" applyNumberFormat="0" applyFill="0" applyBorder="0" applyAlignment="0" applyProtection="0">
      <alignment vertical="top"/>
      <protection locked="0"/>
    </xf>
    <xf numFmtId="0" fontId="117" fillId="24" borderId="17" applyNumberFormat="0" applyAlignment="0" applyProtection="0"/>
    <xf numFmtId="0" fontId="118" fillId="0" borderId="20" applyNumberFormat="0" applyFill="0" applyAlignment="0" applyProtection="0"/>
    <xf numFmtId="0" fontId="119" fillId="24" borderId="0" applyNumberFormat="0" applyBorder="0" applyAlignment="0" applyProtection="0"/>
    <xf numFmtId="0" fontId="14" fillId="21" borderId="21" applyNumberFormat="0" applyFont="0" applyAlignment="0" applyProtection="0"/>
    <xf numFmtId="0" fontId="120" fillId="33" borderId="22" applyNumberFormat="0" applyAlignment="0" applyProtection="0"/>
    <xf numFmtId="0" fontId="121" fillId="0" borderId="0" applyNumberFormat="0" applyFill="0" applyBorder="0" applyAlignment="0" applyProtection="0"/>
    <xf numFmtId="0" fontId="122" fillId="0" borderId="23" applyNumberFormat="0" applyFill="0" applyAlignment="0" applyProtection="0"/>
    <xf numFmtId="0" fontId="118" fillId="0" borderId="0" applyNumberFormat="0" applyFill="0" applyBorder="0" applyAlignment="0" applyProtection="0"/>
    <xf numFmtId="0" fontId="14" fillId="0" borderId="0"/>
    <xf numFmtId="0" fontId="14" fillId="0" borderId="0"/>
    <xf numFmtId="0" fontId="62"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applyFill="0"/>
    <xf numFmtId="9" fontId="9" fillId="0" borderId="0" applyFont="0" applyFill="0" applyBorder="0" applyAlignment="0" applyProtection="0"/>
    <xf numFmtId="0" fontId="62" fillId="0" borderId="0"/>
    <xf numFmtId="0" fontId="9" fillId="0" borderId="0"/>
    <xf numFmtId="0" fontId="14" fillId="0" borderId="0"/>
    <xf numFmtId="0" fontId="10" fillId="0" borderId="0"/>
    <xf numFmtId="0" fontId="123" fillId="0" borderId="0" applyNumberFormat="0" applyFill="0" applyBorder="0" applyAlignment="0" applyProtection="0"/>
    <xf numFmtId="0" fontId="124" fillId="0" borderId="0" applyNumberFormat="0" applyFill="0" applyBorder="0" applyAlignment="0" applyProtection="0"/>
    <xf numFmtId="0" fontId="9" fillId="0" borderId="0"/>
    <xf numFmtId="0" fontId="125" fillId="0" borderId="24" applyNumberFormat="0" applyFill="0" applyAlignment="0" applyProtection="0"/>
    <xf numFmtId="0" fontId="126" fillId="0" borderId="25" applyNumberFormat="0" applyFill="0" applyAlignment="0" applyProtection="0"/>
    <xf numFmtId="0" fontId="116" fillId="0" borderId="19" applyNumberFormat="0" applyFill="0" applyAlignment="0" applyProtection="0"/>
    <xf numFmtId="0" fontId="9" fillId="0" borderId="0"/>
    <xf numFmtId="0" fontId="9" fillId="0" borderId="0"/>
    <xf numFmtId="0" fontId="9" fillId="0" borderId="0"/>
    <xf numFmtId="0" fontId="9" fillId="0" borderId="0"/>
    <xf numFmtId="9"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0" fontId="14" fillId="0" borderId="0"/>
    <xf numFmtId="0" fontId="10" fillId="0" borderId="0"/>
    <xf numFmtId="43" fontId="9" fillId="0" borderId="0" applyFont="0" applyFill="0" applyBorder="0" applyAlignment="0" applyProtection="0"/>
    <xf numFmtId="0" fontId="45" fillId="0" borderId="0" applyNumberFormat="0" applyFill="0" applyBorder="0" applyAlignment="0" applyProtection="0">
      <alignment vertical="top"/>
      <protection locked="0"/>
    </xf>
    <xf numFmtId="0" fontId="10" fillId="0" borderId="0"/>
    <xf numFmtId="0" fontId="127" fillId="0" borderId="0" applyNumberFormat="0" applyFill="0" applyBorder="0" applyAlignment="0" applyProtection="0"/>
    <xf numFmtId="0" fontId="107" fillId="0" borderId="16" applyNumberFormat="0" applyFill="0" applyAlignment="0" applyProtection="0"/>
    <xf numFmtId="0" fontId="113" fillId="0" borderId="0"/>
    <xf numFmtId="0" fontId="42" fillId="0" borderId="0"/>
    <xf numFmtId="0" fontId="95" fillId="0" borderId="0" applyNumberFormat="0" applyFill="0" applyBorder="0" applyAlignment="0" applyProtection="0"/>
    <xf numFmtId="0" fontId="78" fillId="0" borderId="0" applyNumberFormat="0" applyFill="0" applyAlignment="0" applyProtection="0"/>
  </cellStyleXfs>
  <cellXfs count="1521">
    <xf numFmtId="0" fontId="0" fillId="0" borderId="0" xfId="0"/>
    <xf numFmtId="0" fontId="8" fillId="0" borderId="0" xfId="0" applyFont="1"/>
    <xf numFmtId="0" fontId="8" fillId="0" borderId="0" xfId="0" applyFont="1" applyAlignment="1">
      <alignment wrapText="1"/>
    </xf>
    <xf numFmtId="0" fontId="13" fillId="0" borderId="0" xfId="0" applyFont="1"/>
    <xf numFmtId="3" fontId="0" fillId="0" borderId="0" xfId="0" applyNumberFormat="1"/>
    <xf numFmtId="0" fontId="13" fillId="0" borderId="0" xfId="0" applyFont="1" applyAlignment="1">
      <alignment vertical="center"/>
    </xf>
    <xf numFmtId="0" fontId="16" fillId="0" borderId="0" xfId="0" applyFont="1" applyAlignment="1">
      <alignment horizontal="left" vertical="center"/>
    </xf>
    <xf numFmtId="0" fontId="0" fillId="0" borderId="0" xfId="0" applyAlignment="1">
      <alignment horizontal="left" vertical="top"/>
    </xf>
    <xf numFmtId="3" fontId="14" fillId="0" borderId="0" xfId="0" applyNumberFormat="1" applyFont="1" applyAlignment="1">
      <alignment horizontal="left" vertical="top"/>
    </xf>
    <xf numFmtId="0" fontId="12" fillId="0" borderId="0" xfId="0" applyFont="1" applyAlignment="1">
      <alignment horizontal="center" vertical="center"/>
    </xf>
    <xf numFmtId="165" fontId="18" fillId="0" borderId="0" xfId="0" applyNumberFormat="1" applyFont="1" applyAlignment="1">
      <alignment horizontal="center" vertical="center"/>
    </xf>
    <xf numFmtId="0" fontId="15" fillId="0" borderId="0" xfId="0" applyFont="1" applyAlignment="1">
      <alignment vertical="top"/>
    </xf>
    <xf numFmtId="0" fontId="20" fillId="0" borderId="0" xfId="0" applyFont="1" applyAlignment="1">
      <alignment vertical="top"/>
    </xf>
    <xf numFmtId="0" fontId="12" fillId="0" borderId="0" xfId="0" applyFont="1"/>
    <xf numFmtId="0" fontId="0" fillId="0" borderId="0" xfId="0" applyAlignment="1">
      <alignment vertical="center"/>
    </xf>
    <xf numFmtId="0" fontId="12" fillId="0" borderId="0" xfId="0" applyFont="1" applyAlignment="1">
      <alignment vertical="center"/>
    </xf>
    <xf numFmtId="0" fontId="22" fillId="0" borderId="0" xfId="0" applyFont="1"/>
    <xf numFmtId="0" fontId="17" fillId="0" borderId="0" xfId="0" applyFont="1" applyAlignment="1">
      <alignment vertical="top"/>
    </xf>
    <xf numFmtId="0" fontId="23" fillId="0" borderId="0" xfId="0" applyFont="1"/>
    <xf numFmtId="0" fontId="11" fillId="0" borderId="0" xfId="2" applyAlignment="1" applyProtection="1"/>
    <xf numFmtId="0" fontId="13" fillId="0" borderId="0" xfId="0" applyFont="1" applyAlignment="1">
      <alignment horizontal="left" vertical="center"/>
    </xf>
    <xf numFmtId="0" fontId="21" fillId="0" borderId="0" xfId="0" applyFont="1" applyAlignment="1">
      <alignment vertical="center"/>
    </xf>
    <xf numFmtId="0" fontId="14" fillId="0" borderId="0" xfId="0" applyFont="1" applyAlignment="1">
      <alignment horizontal="left" vertical="center"/>
    </xf>
    <xf numFmtId="0" fontId="9" fillId="0" borderId="0" xfId="2" quotePrefix="1" applyFont="1" applyAlignment="1" applyProtection="1">
      <alignment vertical="top" wrapText="1"/>
    </xf>
    <xf numFmtId="0" fontId="0" fillId="0" borderId="0" xfId="0" applyAlignment="1">
      <alignment vertical="center" wrapText="1"/>
    </xf>
    <xf numFmtId="0" fontId="16" fillId="0" borderId="0" xfId="0" applyFont="1" applyAlignment="1">
      <alignment horizontal="left" vertical="center" wrapText="1"/>
    </xf>
    <xf numFmtId="0" fontId="25" fillId="0" borderId="0" xfId="0" applyFont="1"/>
    <xf numFmtId="0" fontId="9" fillId="0" borderId="0" xfId="7" applyFill="1" applyBorder="1" applyAlignment="1">
      <alignment horizontal="center" vertical="center" wrapText="1"/>
      <protection locked="0"/>
    </xf>
    <xf numFmtId="165" fontId="0" fillId="0" borderId="0" xfId="0" applyNumberFormat="1"/>
    <xf numFmtId="0" fontId="0" fillId="0" borderId="0" xfId="0" applyAlignment="1">
      <alignment wrapText="1"/>
    </xf>
    <xf numFmtId="170" fontId="0" fillId="0" borderId="0" xfId="0" applyNumberFormat="1"/>
    <xf numFmtId="171" fontId="0" fillId="0" borderId="0" xfId="0" applyNumberFormat="1"/>
    <xf numFmtId="0" fontId="0" fillId="0" borderId="0" xfId="0" applyAlignment="1">
      <alignment horizontal="left"/>
    </xf>
    <xf numFmtId="0" fontId="32" fillId="0" borderId="0" xfId="0" applyFont="1"/>
    <xf numFmtId="0" fontId="40" fillId="0" borderId="0" xfId="0" applyFont="1"/>
    <xf numFmtId="3" fontId="40" fillId="5" borderId="0" xfId="0" applyNumberFormat="1" applyFont="1" applyFill="1" applyAlignment="1">
      <alignment horizontal="center" vertical="center"/>
    </xf>
    <xf numFmtId="0" fontId="47" fillId="0" borderId="0" xfId="0" applyFont="1"/>
    <xf numFmtId="165" fontId="37" fillId="0" borderId="0" xfId="0" applyNumberFormat="1" applyFont="1" applyAlignment="1">
      <alignment horizontal="center" vertical="center"/>
    </xf>
    <xf numFmtId="167" fontId="35" fillId="0" borderId="0" xfId="0" applyNumberFormat="1" applyFont="1" applyAlignment="1">
      <alignment horizontal="center" vertical="center"/>
    </xf>
    <xf numFmtId="0" fontId="42" fillId="0" borderId="0" xfId="0" applyFont="1" applyAlignment="1">
      <alignment horizontal="left" vertical="center"/>
    </xf>
    <xf numFmtId="3" fontId="42" fillId="0" borderId="0" xfId="0" applyNumberFormat="1" applyFont="1" applyAlignment="1">
      <alignment horizontal="left" vertical="top"/>
    </xf>
    <xf numFmtId="0" fontId="42" fillId="0" borderId="0" xfId="0" applyFont="1"/>
    <xf numFmtId="0" fontId="38" fillId="0" borderId="0" xfId="0" applyFont="1" applyAlignment="1">
      <alignment vertical="top"/>
    </xf>
    <xf numFmtId="0" fontId="46" fillId="0" borderId="0" xfId="0" applyFont="1" applyAlignment="1">
      <alignment vertical="top"/>
    </xf>
    <xf numFmtId="0" fontId="46" fillId="0" borderId="0" xfId="0" applyFont="1" applyAlignment="1">
      <alignment vertical="center"/>
    </xf>
    <xf numFmtId="0" fontId="42" fillId="0" borderId="8" xfId="7" applyFont="1" applyFill="1" applyBorder="1" applyAlignment="1">
      <alignment horizontal="left" vertical="center" wrapText="1"/>
      <protection locked="0"/>
    </xf>
    <xf numFmtId="165" fontId="38" fillId="0" borderId="0" xfId="0" applyNumberFormat="1" applyFont="1" applyAlignment="1">
      <alignment horizontal="center" vertical="center"/>
    </xf>
    <xf numFmtId="0" fontId="42" fillId="0" borderId="0" xfId="0" applyFont="1" applyAlignment="1">
      <alignment vertical="center"/>
    </xf>
    <xf numFmtId="0" fontId="42" fillId="0" borderId="8" xfId="0" applyFont="1" applyBorder="1" applyAlignment="1">
      <alignment horizontal="left" vertical="center"/>
    </xf>
    <xf numFmtId="0" fontId="42" fillId="0" borderId="10" xfId="0" applyFont="1" applyBorder="1" applyAlignment="1">
      <alignment horizontal="left" vertical="center"/>
    </xf>
    <xf numFmtId="0" fontId="38" fillId="0" borderId="1" xfId="0" applyFont="1" applyBorder="1" applyAlignment="1">
      <alignment horizontal="left" vertical="center"/>
    </xf>
    <xf numFmtId="0" fontId="38" fillId="0" borderId="0" xfId="0" applyFont="1" applyAlignment="1">
      <alignment horizontal="left" vertical="center"/>
    </xf>
    <xf numFmtId="3" fontId="41" fillId="0" borderId="0" xfId="0" applyNumberFormat="1" applyFont="1" applyAlignment="1">
      <alignment horizontal="center" vertical="center"/>
    </xf>
    <xf numFmtId="0" fontId="34" fillId="0" borderId="0" xfId="2" applyFont="1" applyAlignment="1" applyProtection="1"/>
    <xf numFmtId="0" fontId="42" fillId="0" borderId="4" xfId="0" applyFont="1" applyBorder="1" applyAlignment="1">
      <alignment horizontal="left" vertical="center"/>
    </xf>
    <xf numFmtId="0" fontId="42" fillId="0" borderId="5" xfId="0" applyFont="1" applyBorder="1" applyAlignment="1">
      <alignment horizontal="left" vertical="center"/>
    </xf>
    <xf numFmtId="0" fontId="42" fillId="0" borderId="15" xfId="0" applyFont="1" applyBorder="1" applyAlignment="1">
      <alignment horizontal="left" vertical="center"/>
    </xf>
    <xf numFmtId="0" fontId="52" fillId="0" borderId="0" xfId="0" applyFont="1"/>
    <xf numFmtId="0" fontId="40" fillId="0" borderId="5" xfId="0" applyFont="1" applyBorder="1" applyAlignment="1">
      <alignment horizontal="left" vertical="center"/>
    </xf>
    <xf numFmtId="0" fontId="54" fillId="0" borderId="0" xfId="0" applyFont="1"/>
    <xf numFmtId="0" fontId="14" fillId="0" borderId="0" xfId="6"/>
    <xf numFmtId="3" fontId="8" fillId="0" borderId="0" xfId="0" applyNumberFormat="1" applyFont="1" applyAlignment="1">
      <alignment horizontal="center" vertical="center"/>
    </xf>
    <xf numFmtId="0" fontId="54" fillId="0" borderId="0" xfId="0" applyFont="1" applyAlignment="1">
      <alignment horizontal="left" vertical="top"/>
    </xf>
    <xf numFmtId="0" fontId="0" fillId="0" borderId="0" xfId="0" applyAlignment="1">
      <alignment vertical="top" wrapText="1"/>
    </xf>
    <xf numFmtId="0" fontId="61" fillId="0" borderId="0" xfId="0" applyFont="1"/>
    <xf numFmtId="3" fontId="17" fillId="0" borderId="0" xfId="0" applyNumberFormat="1" applyFont="1" applyAlignment="1">
      <alignment horizontal="center" vertical="center"/>
    </xf>
    <xf numFmtId="165" fontId="30" fillId="0" borderId="0" xfId="0" applyNumberFormat="1" applyFont="1" applyAlignment="1">
      <alignment horizontal="center" vertical="center"/>
    </xf>
    <xf numFmtId="3" fontId="36" fillId="0" borderId="0" xfId="0" applyNumberFormat="1" applyFont="1" applyAlignment="1">
      <alignment horizontal="center" vertical="center"/>
    </xf>
    <xf numFmtId="0" fontId="38" fillId="0" borderId="1" xfId="0" applyFont="1" applyBorder="1" applyAlignment="1">
      <alignment vertical="center"/>
    </xf>
    <xf numFmtId="0" fontId="38" fillId="0" borderId="0" xfId="0" applyFont="1" applyAlignment="1">
      <alignment vertical="center"/>
    </xf>
    <xf numFmtId="0" fontId="41" fillId="0" borderId="0" xfId="0" applyFont="1" applyAlignment="1">
      <alignment vertical="center"/>
    </xf>
    <xf numFmtId="0" fontId="42" fillId="0" borderId="4" xfId="0" applyFont="1" applyBorder="1" applyAlignment="1">
      <alignment vertical="center"/>
    </xf>
    <xf numFmtId="0" fontId="42" fillId="0" borderId="5" xfId="0" applyFont="1" applyBorder="1" applyAlignment="1">
      <alignment vertical="center"/>
    </xf>
    <xf numFmtId="0" fontId="42" fillId="0" borderId="15" xfId="0" applyFont="1" applyBorder="1" applyAlignment="1">
      <alignment vertical="center"/>
    </xf>
    <xf numFmtId="0" fontId="42" fillId="0" borderId="1" xfId="0" applyFont="1" applyBorder="1" applyAlignment="1">
      <alignment vertical="center"/>
    </xf>
    <xf numFmtId="0" fontId="38" fillId="0" borderId="0" xfId="11" applyFont="1"/>
    <xf numFmtId="0" fontId="21" fillId="0" borderId="0" xfId="0" applyFont="1"/>
    <xf numFmtId="0" fontId="29" fillId="0" borderId="0" xfId="2" applyFont="1" applyAlignment="1" applyProtection="1"/>
    <xf numFmtId="0" fontId="65" fillId="0" borderId="0" xfId="0" applyFont="1"/>
    <xf numFmtId="0" fontId="64" fillId="0" borderId="0" xfId="0" applyFont="1" applyAlignment="1">
      <alignment horizontal="left" vertical="center"/>
    </xf>
    <xf numFmtId="0" fontId="40" fillId="0" borderId="0" xfId="0" applyFont="1" applyAlignment="1">
      <alignment horizontal="left"/>
    </xf>
    <xf numFmtId="3" fontId="40" fillId="0" borderId="0" xfId="0" applyNumberFormat="1" applyFont="1" applyAlignment="1">
      <alignment horizontal="center" vertical="center"/>
    </xf>
    <xf numFmtId="0" fontId="42" fillId="0" borderId="0" xfId="0" applyFont="1" applyAlignment="1">
      <alignment horizontal="left" vertical="center" wrapText="1"/>
    </xf>
    <xf numFmtId="0" fontId="40" fillId="0" borderId="0" xfId="0" applyFont="1" applyAlignment="1">
      <alignment horizontal="left" vertical="top"/>
    </xf>
    <xf numFmtId="0" fontId="39" fillId="0" borderId="0" xfId="0" applyFont="1" applyAlignment="1">
      <alignment vertical="top"/>
    </xf>
    <xf numFmtId="0" fontId="65" fillId="0" borderId="0" xfId="0" applyFont="1" applyAlignment="1">
      <alignment horizontal="left" vertical="center"/>
    </xf>
    <xf numFmtId="0" fontId="64" fillId="0" borderId="0" xfId="0" applyFont="1" applyAlignment="1">
      <alignment horizontal="left" vertical="top"/>
    </xf>
    <xf numFmtId="0" fontId="64" fillId="0" borderId="0" xfId="0" applyFont="1"/>
    <xf numFmtId="0" fontId="28" fillId="0" borderId="0" xfId="2" applyFont="1" applyAlignment="1" applyProtection="1"/>
    <xf numFmtId="0" fontId="64" fillId="0" borderId="0" xfId="0" applyFont="1" applyAlignment="1">
      <alignment vertical="center"/>
    </xf>
    <xf numFmtId="3" fontId="38" fillId="0" borderId="0" xfId="0" applyNumberFormat="1" applyFont="1" applyAlignment="1">
      <alignment horizontal="center" vertical="center"/>
    </xf>
    <xf numFmtId="165" fontId="59" fillId="0" borderId="0" xfId="0" applyNumberFormat="1" applyFont="1" applyAlignment="1">
      <alignment horizontal="center" vertical="center"/>
    </xf>
    <xf numFmtId="0" fontId="59" fillId="0" borderId="0" xfId="0" applyFont="1" applyAlignment="1">
      <alignment horizontal="center" vertical="center"/>
    </xf>
    <xf numFmtId="0" fontId="66" fillId="0" borderId="0" xfId="0" applyFont="1"/>
    <xf numFmtId="0" fontId="64" fillId="0" borderId="0" xfId="5" applyFont="1" applyAlignment="1">
      <alignment vertical="center"/>
    </xf>
    <xf numFmtId="0" fontId="50" fillId="0" borderId="0" xfId="0" applyFont="1"/>
    <xf numFmtId="3" fontId="50" fillId="0" borderId="0" xfId="0" applyNumberFormat="1" applyFont="1" applyAlignment="1">
      <alignment horizontal="center" vertical="center"/>
    </xf>
    <xf numFmtId="3" fontId="21" fillId="0" borderId="0" xfId="0" applyNumberFormat="1" applyFont="1" applyAlignment="1">
      <alignment horizontal="center" vertical="center"/>
    </xf>
    <xf numFmtId="0" fontId="24" fillId="0" borderId="0" xfId="0" applyFont="1"/>
    <xf numFmtId="0" fontId="68" fillId="0" borderId="0" xfId="2" applyFont="1" applyAlignment="1" applyProtection="1"/>
    <xf numFmtId="0" fontId="66" fillId="0" borderId="0" xfId="0" applyFont="1" applyAlignment="1">
      <alignment horizontal="left" vertical="center"/>
    </xf>
    <xf numFmtId="0" fontId="66" fillId="0" borderId="0" xfId="0" applyFont="1" applyAlignment="1">
      <alignment horizontal="left" vertical="center" wrapText="1"/>
    </xf>
    <xf numFmtId="0" fontId="11" fillId="0" borderId="0" xfId="2" applyFill="1" applyBorder="1" applyAlignment="1" applyProtection="1"/>
    <xf numFmtId="0" fontId="45" fillId="0" borderId="0" xfId="2" applyFont="1" applyAlignment="1" applyProtection="1"/>
    <xf numFmtId="0" fontId="38" fillId="2" borderId="2" xfId="0" applyFont="1" applyFill="1" applyBorder="1" applyAlignment="1">
      <alignment vertical="center"/>
    </xf>
    <xf numFmtId="0" fontId="38" fillId="2" borderId="3" xfId="0" applyFont="1" applyFill="1" applyBorder="1" applyAlignment="1">
      <alignment vertical="center"/>
    </xf>
    <xf numFmtId="165" fontId="40" fillId="0" borderId="4" xfId="0" applyNumberFormat="1" applyFont="1" applyBorder="1" applyAlignment="1">
      <alignment horizontal="left" vertical="center"/>
    </xf>
    <xf numFmtId="165" fontId="40" fillId="0" borderId="5" xfId="0" applyNumberFormat="1" applyFont="1" applyBorder="1" applyAlignment="1">
      <alignment horizontal="left" vertical="center"/>
    </xf>
    <xf numFmtId="165" fontId="41" fillId="0" borderId="15" xfId="0" applyNumberFormat="1" applyFont="1" applyBorder="1" applyAlignment="1">
      <alignment horizontal="left" vertical="center"/>
    </xf>
    <xf numFmtId="0" fontId="25" fillId="0" borderId="0" xfId="0" applyFont="1" applyAlignment="1">
      <alignment horizontal="left"/>
    </xf>
    <xf numFmtId="0" fontId="0" fillId="0" borderId="0" xfId="9" applyFont="1" applyAlignment="1">
      <alignment horizontal="right"/>
    </xf>
    <xf numFmtId="0" fontId="0" fillId="0" borderId="0" xfId="0" applyAlignment="1">
      <alignment horizontal="center" vertical="center" wrapText="1"/>
    </xf>
    <xf numFmtId="0" fontId="40" fillId="0" borderId="4" xfId="0" applyFont="1" applyBorder="1" applyAlignment="1">
      <alignment vertical="center" wrapText="1"/>
    </xf>
    <xf numFmtId="0" fontId="21" fillId="0" borderId="0" xfId="0" applyFont="1" applyAlignment="1">
      <alignment horizontal="left"/>
    </xf>
    <xf numFmtId="0" fontId="69" fillId="0" borderId="0" xfId="0" applyFont="1"/>
    <xf numFmtId="165" fontId="51" fillId="0" borderId="0" xfId="0" applyNumberFormat="1" applyFont="1" applyAlignment="1">
      <alignment horizontal="center" vertical="center"/>
    </xf>
    <xf numFmtId="0" fontId="38" fillId="0" borderId="15" xfId="0" applyFont="1" applyBorder="1" applyAlignment="1">
      <alignment horizontal="left" vertical="center"/>
    </xf>
    <xf numFmtId="169" fontId="42" fillId="0" borderId="0" xfId="1" applyNumberFormat="1" applyFont="1" applyBorder="1" applyAlignment="1">
      <alignment horizontal="right"/>
    </xf>
    <xf numFmtId="0" fontId="40" fillId="0" borderId="0" xfId="9" applyFont="1"/>
    <xf numFmtId="0" fontId="40" fillId="0" borderId="0" xfId="9" applyFont="1" applyAlignment="1">
      <alignment horizontal="right"/>
    </xf>
    <xf numFmtId="0" fontId="40" fillId="0" borderId="0" xfId="0" applyFont="1" applyAlignment="1">
      <alignment horizontal="center" vertical="center" wrapText="1"/>
    </xf>
    <xf numFmtId="0" fontId="41" fillId="8" borderId="14" xfId="0" applyFont="1" applyFill="1" applyBorder="1" applyAlignment="1">
      <alignment vertical="center"/>
    </xf>
    <xf numFmtId="169" fontId="40" fillId="0" borderId="0" xfId="0" applyNumberFormat="1" applyFont="1"/>
    <xf numFmtId="169" fontId="0" fillId="0" borderId="0" xfId="0" applyNumberFormat="1"/>
    <xf numFmtId="0" fontId="8" fillId="0" borderId="0" xfId="0" applyFont="1" applyAlignment="1">
      <alignment horizontal="center" vertical="center" wrapText="1"/>
    </xf>
    <xf numFmtId="172" fontId="8" fillId="0" borderId="0" xfId="1" applyNumberFormat="1" applyFont="1" applyBorder="1"/>
    <xf numFmtId="9" fontId="8" fillId="0" borderId="0" xfId="3" applyFont="1" applyBorder="1"/>
    <xf numFmtId="172" fontId="0" fillId="0" borderId="0" xfId="1" applyNumberFormat="1" applyFont="1" applyBorder="1"/>
    <xf numFmtId="9" fontId="10" fillId="0" borderId="0" xfId="3" applyFont="1" applyBorder="1"/>
    <xf numFmtId="0" fontId="11" fillId="0" borderId="0" xfId="2" applyBorder="1" applyAlignment="1" applyProtection="1"/>
    <xf numFmtId="0" fontId="8" fillId="0" borderId="0" xfId="0" applyFont="1" applyAlignment="1">
      <alignment vertical="center" wrapText="1"/>
    </xf>
    <xf numFmtId="0" fontId="42" fillId="0" borderId="0" xfId="0" applyFont="1" applyAlignment="1">
      <alignment horizontal="left"/>
    </xf>
    <xf numFmtId="0" fontId="41" fillId="0" borderId="0" xfId="0" applyFont="1" applyAlignment="1">
      <alignment horizontal="center" wrapText="1"/>
    </xf>
    <xf numFmtId="0" fontId="38" fillId="0" borderId="0" xfId="0" applyFont="1" applyAlignment="1">
      <alignment vertical="center" wrapText="1"/>
    </xf>
    <xf numFmtId="0" fontId="41" fillId="0" borderId="0" xfId="0" applyFont="1" applyAlignment="1">
      <alignment vertical="center" wrapText="1"/>
    </xf>
    <xf numFmtId="0" fontId="40" fillId="0" borderId="0" xfId="0" applyFont="1" applyAlignment="1">
      <alignment vertical="center"/>
    </xf>
    <xf numFmtId="0" fontId="40" fillId="0" borderId="0" xfId="0" applyFont="1" applyAlignment="1">
      <alignment vertical="center" wrapText="1"/>
    </xf>
    <xf numFmtId="0" fontId="40" fillId="0" borderId="5" xfId="0" applyFont="1" applyBorder="1" applyAlignment="1">
      <alignment vertical="center" wrapText="1"/>
    </xf>
    <xf numFmtId="0" fontId="40" fillId="0" borderId="15" xfId="0" applyFont="1" applyBorder="1" applyAlignment="1">
      <alignment vertical="center" wrapText="1"/>
    </xf>
    <xf numFmtId="0" fontId="63" fillId="0" borderId="0" xfId="0" applyFont="1"/>
    <xf numFmtId="0" fontId="41" fillId="0" borderId="0" xfId="0" applyFont="1"/>
    <xf numFmtId="0" fontId="41" fillId="6" borderId="1" xfId="0" applyFont="1" applyFill="1" applyBorder="1" applyAlignment="1">
      <alignment vertical="center" wrapText="1"/>
    </xf>
    <xf numFmtId="166" fontId="0" fillId="0" borderId="0" xfId="0" applyNumberFormat="1" applyAlignment="1">
      <alignment wrapText="1"/>
    </xf>
    <xf numFmtId="0" fontId="42" fillId="0" borderId="4" xfId="0" applyFont="1" applyBorder="1" applyAlignment="1">
      <alignment vertical="center" wrapText="1"/>
    </xf>
    <xf numFmtId="0" fontId="42" fillId="0" borderId="5" xfId="0" applyFont="1" applyBorder="1" applyAlignment="1">
      <alignment vertical="center" wrapText="1"/>
    </xf>
    <xf numFmtId="0" fontId="42" fillId="0" borderId="15" xfId="0" applyFont="1" applyBorder="1" applyAlignment="1">
      <alignment vertical="center" wrapText="1"/>
    </xf>
    <xf numFmtId="0" fontId="46" fillId="0" borderId="0" xfId="0" applyFont="1"/>
    <xf numFmtId="0" fontId="58" fillId="0" borderId="0" xfId="0" applyFont="1"/>
    <xf numFmtId="0" fontId="38" fillId="0" borderId="0" xfId="0" applyFont="1"/>
    <xf numFmtId="0" fontId="47" fillId="0" borderId="0" xfId="2" quotePrefix="1" applyFont="1" applyAlignment="1" applyProtection="1">
      <alignment vertical="top" wrapText="1"/>
    </xf>
    <xf numFmtId="0" fontId="73" fillId="0" borderId="0" xfId="2" quotePrefix="1" applyFont="1" applyAlignment="1" applyProtection="1"/>
    <xf numFmtId="17" fontId="42" fillId="0" borderId="1" xfId="0" quotePrefix="1" applyNumberFormat="1" applyFont="1" applyBorder="1" applyAlignment="1">
      <alignment horizontal="left" vertical="center" wrapText="1"/>
    </xf>
    <xf numFmtId="0" fontId="74" fillId="0" borderId="1" xfId="2" applyFont="1" applyBorder="1" applyAlignment="1" applyProtection="1">
      <alignment horizontal="left" vertical="center" wrapText="1"/>
    </xf>
    <xf numFmtId="0" fontId="42" fillId="0" borderId="1" xfId="0" applyFont="1" applyBorder="1" applyAlignment="1">
      <alignment vertical="center" wrapText="1"/>
    </xf>
    <xf numFmtId="0" fontId="75" fillId="0" borderId="0" xfId="0" applyFont="1"/>
    <xf numFmtId="0" fontId="47" fillId="0" borderId="0" xfId="0" applyFont="1" applyAlignment="1">
      <alignment vertical="center" wrapText="1"/>
    </xf>
    <xf numFmtId="0" fontId="47" fillId="0" borderId="0" xfId="0" applyFont="1" applyAlignment="1">
      <alignment vertical="center"/>
    </xf>
    <xf numFmtId="0" fontId="62" fillId="0" borderId="0" xfId="0" applyFont="1" applyAlignment="1">
      <alignment vertical="center"/>
    </xf>
    <xf numFmtId="0" fontId="76" fillId="0" borderId="0" xfId="0" applyFont="1"/>
    <xf numFmtId="0" fontId="0" fillId="0" borderId="0" xfId="0" applyAlignment="1">
      <alignment horizontal="left" vertical="center"/>
    </xf>
    <xf numFmtId="0" fontId="0" fillId="0" borderId="0" xfId="0" applyProtection="1">
      <protection locked="0"/>
    </xf>
    <xf numFmtId="174" fontId="9" fillId="0" borderId="0" xfId="14" applyNumberFormat="1" applyFill="1">
      <protection locked="0"/>
    </xf>
    <xf numFmtId="0" fontId="41" fillId="2" borderId="7" xfId="0" applyFont="1" applyFill="1" applyBorder="1" applyAlignment="1">
      <alignment vertical="center"/>
    </xf>
    <xf numFmtId="0" fontId="19" fillId="0" borderId="0" xfId="0" applyFont="1" applyAlignment="1">
      <alignment horizontal="left" vertical="center" wrapText="1"/>
    </xf>
    <xf numFmtId="0" fontId="77" fillId="0" borderId="0" xfId="0" applyFont="1" applyAlignment="1">
      <alignment vertical="center"/>
    </xf>
    <xf numFmtId="0" fontId="78" fillId="0" borderId="0" xfId="0" applyFont="1" applyAlignment="1">
      <alignment horizontal="left" vertical="center"/>
    </xf>
    <xf numFmtId="0" fontId="65" fillId="0" borderId="0" xfId="0" applyFont="1" applyAlignment="1">
      <alignment horizontal="left"/>
    </xf>
    <xf numFmtId="167" fontId="42" fillId="0" borderId="0" xfId="0" applyNumberFormat="1" applyFont="1" applyAlignment="1">
      <alignment horizontal="center" vertical="center"/>
    </xf>
    <xf numFmtId="0" fontId="28" fillId="0" borderId="0" xfId="2" applyFont="1" applyBorder="1" applyAlignment="1" applyProtection="1">
      <alignment horizontal="left"/>
    </xf>
    <xf numFmtId="0" fontId="58" fillId="0" borderId="0" xfId="0" applyFont="1" applyAlignment="1">
      <alignment horizontal="left" vertical="center"/>
    </xf>
    <xf numFmtId="0" fontId="59" fillId="0" borderId="0" xfId="0" applyFont="1" applyAlignment="1">
      <alignment horizontal="left"/>
    </xf>
    <xf numFmtId="0" fontId="27" fillId="0" borderId="0" xfId="0" applyFont="1" applyAlignment="1">
      <alignment horizontal="left" vertical="center" wrapText="1"/>
    </xf>
    <xf numFmtId="3" fontId="27" fillId="0" borderId="0" xfId="0" applyNumberFormat="1" applyFont="1"/>
    <xf numFmtId="3" fontId="21" fillId="0" borderId="0" xfId="0" applyNumberFormat="1" applyFont="1"/>
    <xf numFmtId="166" fontId="21" fillId="0" borderId="0" xfId="0" applyNumberFormat="1" applyFont="1"/>
    <xf numFmtId="0" fontId="57" fillId="0" borderId="0" xfId="0" applyFont="1" applyAlignment="1">
      <alignment horizontal="right" vertical="center" wrapText="1"/>
    </xf>
    <xf numFmtId="0" fontId="40" fillId="0" borderId="4" xfId="0" applyFont="1" applyBorder="1" applyAlignment="1">
      <alignment horizontal="left" vertical="center" wrapText="1"/>
    </xf>
    <xf numFmtId="3" fontId="38" fillId="0" borderId="0" xfId="0" applyNumberFormat="1" applyFont="1" applyAlignment="1">
      <alignment horizontal="left"/>
    </xf>
    <xf numFmtId="3" fontId="42" fillId="0" borderId="1" xfId="0" applyNumberFormat="1" applyFont="1" applyBorder="1" applyAlignment="1">
      <alignment horizontal="left" vertical="center"/>
    </xf>
    <xf numFmtId="3" fontId="46" fillId="0" borderId="0" xfId="0" applyNumberFormat="1" applyFont="1"/>
    <xf numFmtId="0" fontId="41" fillId="0" borderId="0" xfId="0" applyFont="1" applyAlignment="1">
      <alignment horizontal="center" vertical="center"/>
    </xf>
    <xf numFmtId="0" fontId="41" fillId="0" borderId="0" xfId="0" applyFont="1" applyAlignment="1">
      <alignment horizontal="center" vertical="center" wrapText="1"/>
    </xf>
    <xf numFmtId="165" fontId="43" fillId="0" borderId="0" xfId="0" applyNumberFormat="1" applyFont="1" applyAlignment="1">
      <alignment horizontal="center" vertical="center" wrapText="1"/>
    </xf>
    <xf numFmtId="165" fontId="44" fillId="0" borderId="0" xfId="0" applyNumberFormat="1" applyFont="1" applyAlignment="1">
      <alignment horizontal="center" vertical="center" wrapText="1"/>
    </xf>
    <xf numFmtId="3" fontId="38" fillId="0" borderId="1" xfId="0" applyNumberFormat="1" applyFont="1" applyBorder="1" applyAlignment="1">
      <alignment horizontal="left" vertical="center"/>
    </xf>
    <xf numFmtId="0" fontId="69" fillId="0" borderId="0" xfId="0" applyFont="1" applyAlignment="1">
      <alignment horizontal="left" vertical="center" wrapText="1"/>
    </xf>
    <xf numFmtId="0" fontId="38" fillId="2" borderId="4" xfId="0" applyFont="1" applyFill="1" applyBorder="1" applyAlignment="1">
      <alignment horizontal="left" vertical="center" wrapText="1"/>
    </xf>
    <xf numFmtId="3" fontId="40" fillId="5" borderId="1" xfId="0" applyNumberFormat="1" applyFont="1" applyFill="1" applyBorder="1" applyAlignment="1">
      <alignment horizontal="left" vertical="center"/>
    </xf>
    <xf numFmtId="0" fontId="38" fillId="12" borderId="0" xfId="0" applyFont="1" applyFill="1" applyAlignment="1">
      <alignment horizontal="left" vertical="center"/>
    </xf>
    <xf numFmtId="0" fontId="38" fillId="13" borderId="0" xfId="0" applyFont="1" applyFill="1" applyAlignment="1">
      <alignment horizontal="left" vertical="center"/>
    </xf>
    <xf numFmtId="0" fontId="38" fillId="2" borderId="4" xfId="0" applyFont="1" applyFill="1" applyBorder="1" applyAlignment="1">
      <alignment horizontal="left" vertical="center"/>
    </xf>
    <xf numFmtId="0" fontId="38" fillId="12" borderId="4" xfId="0" applyFont="1" applyFill="1" applyBorder="1" applyAlignment="1">
      <alignment horizontal="left" vertical="center"/>
    </xf>
    <xf numFmtId="0" fontId="38" fillId="13" borderId="4" xfId="0" applyFont="1" applyFill="1" applyBorder="1" applyAlignment="1">
      <alignment horizontal="left" vertical="center"/>
    </xf>
    <xf numFmtId="0" fontId="38" fillId="2" borderId="1" xfId="0" applyFont="1" applyFill="1" applyBorder="1" applyAlignment="1">
      <alignment horizontal="left" vertical="center"/>
    </xf>
    <xf numFmtId="0" fontId="38" fillId="13" borderId="1" xfId="0" applyFont="1" applyFill="1" applyBorder="1" applyAlignment="1">
      <alignment horizontal="left" vertical="center"/>
    </xf>
    <xf numFmtId="0" fontId="38" fillId="12" borderId="1" xfId="0" applyFont="1" applyFill="1" applyBorder="1" applyAlignment="1">
      <alignment horizontal="left" vertical="center"/>
    </xf>
    <xf numFmtId="0" fontId="40" fillId="2" borderId="0" xfId="0" applyFont="1" applyFill="1" applyAlignment="1">
      <alignment horizontal="left" vertical="center" wrapText="1"/>
    </xf>
    <xf numFmtId="0" fontId="41" fillId="5" borderId="1" xfId="0" applyFont="1" applyFill="1" applyBorder="1" applyAlignment="1">
      <alignment horizontal="left" vertical="center" wrapText="1"/>
    </xf>
    <xf numFmtId="0" fontId="40" fillId="13" borderId="0" xfId="0" applyFont="1" applyFill="1" applyAlignment="1">
      <alignment horizontal="left" vertical="center" wrapText="1"/>
    </xf>
    <xf numFmtId="0" fontId="40" fillId="12" borderId="0" xfId="0" applyFont="1" applyFill="1" applyAlignment="1">
      <alignment horizontal="left" vertical="center" wrapText="1"/>
    </xf>
    <xf numFmtId="0" fontId="38" fillId="12" borderId="4" xfId="0" applyFont="1" applyFill="1" applyBorder="1" applyAlignment="1">
      <alignment horizontal="left" vertical="center" wrapText="1"/>
    </xf>
    <xf numFmtId="0" fontId="38" fillId="13" borderId="4" xfId="0" applyFont="1" applyFill="1" applyBorder="1" applyAlignment="1">
      <alignment horizontal="left" vertical="center" wrapText="1"/>
    </xf>
    <xf numFmtId="0" fontId="38" fillId="2" borderId="0" xfId="0" applyFont="1" applyFill="1" applyAlignment="1">
      <alignment horizontal="left" vertical="center"/>
    </xf>
    <xf numFmtId="0" fontId="41" fillId="13" borderId="0" xfId="0" applyFont="1" applyFill="1" applyAlignment="1">
      <alignment horizontal="left" vertical="center" wrapText="1"/>
    </xf>
    <xf numFmtId="0" fontId="78" fillId="0" borderId="0" xfId="0" applyFont="1" applyAlignment="1">
      <alignment vertical="center"/>
    </xf>
    <xf numFmtId="0" fontId="42" fillId="0" borderId="8" xfId="7" applyFont="1" applyFill="1" applyBorder="1" applyAlignment="1">
      <alignment vertical="center"/>
      <protection locked="0"/>
    </xf>
    <xf numFmtId="3" fontId="59" fillId="0" borderId="0" xfId="0" applyNumberFormat="1" applyFont="1" applyAlignment="1">
      <alignment horizontal="left" vertical="center"/>
    </xf>
    <xf numFmtId="3" fontId="64" fillId="0" borderId="0" xfId="0" applyNumberFormat="1" applyFont="1" applyAlignment="1">
      <alignment horizontal="left" vertical="center"/>
    </xf>
    <xf numFmtId="3" fontId="42" fillId="0" borderId="4" xfId="0" applyNumberFormat="1" applyFont="1" applyBorder="1" applyAlignment="1">
      <alignment horizontal="left" vertical="center"/>
    </xf>
    <xf numFmtId="3" fontId="42" fillId="0" borderId="5" xfId="0" applyNumberFormat="1" applyFont="1" applyBorder="1" applyAlignment="1">
      <alignment horizontal="left" vertical="center"/>
    </xf>
    <xf numFmtId="165" fontId="42" fillId="0" borderId="4" xfId="0" applyNumberFormat="1" applyFont="1" applyBorder="1" applyAlignment="1">
      <alignment horizontal="left" vertical="center"/>
    </xf>
    <xf numFmtId="165" fontId="42" fillId="0" borderId="5" xfId="0" applyNumberFormat="1" applyFont="1" applyBorder="1" applyAlignment="1">
      <alignment horizontal="left" vertical="center"/>
    </xf>
    <xf numFmtId="165" fontId="38" fillId="0" borderId="15" xfId="0" applyNumberFormat="1" applyFont="1" applyBorder="1" applyAlignment="1">
      <alignment horizontal="left" vertical="center"/>
    </xf>
    <xf numFmtId="0" fontId="41" fillId="0" borderId="0" xfId="0" applyFont="1" applyAlignment="1">
      <alignment horizontal="left" vertical="center" wrapText="1"/>
    </xf>
    <xf numFmtId="165" fontId="40" fillId="0" borderId="6" xfId="0" applyNumberFormat="1" applyFont="1" applyBorder="1" applyAlignment="1">
      <alignment horizontal="left" vertical="center"/>
    </xf>
    <xf numFmtId="165" fontId="40" fillId="0" borderId="8" xfId="0" applyNumberFormat="1" applyFont="1" applyBorder="1" applyAlignment="1">
      <alignment horizontal="left" vertical="center"/>
    </xf>
    <xf numFmtId="165" fontId="41" fillId="0" borderId="10" xfId="0" applyNumberFormat="1" applyFont="1" applyBorder="1" applyAlignment="1">
      <alignment horizontal="left" vertical="center"/>
    </xf>
    <xf numFmtId="0" fontId="41" fillId="2" borderId="1" xfId="0" applyFont="1" applyFill="1" applyBorder="1" applyAlignment="1">
      <alignment vertical="center"/>
    </xf>
    <xf numFmtId="0" fontId="40" fillId="0" borderId="8" xfId="0" applyFont="1" applyBorder="1" applyAlignment="1">
      <alignment horizontal="left" vertical="center"/>
    </xf>
    <xf numFmtId="0" fontId="40" fillId="0" borderId="10" xfId="0" applyFont="1" applyBorder="1" applyAlignment="1">
      <alignment horizontal="left" vertical="center"/>
    </xf>
    <xf numFmtId="0" fontId="42" fillId="0" borderId="9" xfId="0" applyFont="1" applyBorder="1" applyAlignment="1">
      <alignment horizontal="left" vertical="center" wrapText="1"/>
    </xf>
    <xf numFmtId="0" fontId="40" fillId="0" borderId="9" xfId="0" applyFont="1" applyBorder="1" applyAlignment="1">
      <alignment horizontal="left" vertical="center"/>
    </xf>
    <xf numFmtId="0" fontId="42" fillId="0" borderId="2" xfId="0" applyFont="1" applyBorder="1" applyAlignment="1">
      <alignment vertical="center"/>
    </xf>
    <xf numFmtId="0" fontId="42" fillId="0" borderId="3" xfId="0" applyFont="1" applyBorder="1" applyAlignment="1">
      <alignment vertical="center"/>
    </xf>
    <xf numFmtId="0" fontId="64" fillId="0" borderId="0" xfId="0" applyFont="1" applyAlignment="1">
      <alignment wrapText="1"/>
    </xf>
    <xf numFmtId="0" fontId="42" fillId="0" borderId="4" xfId="0" quotePrefix="1" applyFont="1" applyBorder="1" applyAlignment="1">
      <alignment horizontal="left" vertical="center" wrapText="1"/>
    </xf>
    <xf numFmtId="0" fontId="64" fillId="0" borderId="0" xfId="0" applyFont="1" applyAlignment="1">
      <alignment horizontal="left"/>
    </xf>
    <xf numFmtId="0" fontId="38" fillId="2" borderId="2" xfId="0" applyFont="1" applyFill="1" applyBorder="1" applyAlignment="1">
      <alignment vertical="center" wrapText="1"/>
    </xf>
    <xf numFmtId="165" fontId="38" fillId="0" borderId="0" xfId="0" applyNumberFormat="1" applyFont="1" applyAlignment="1">
      <alignment horizontal="left" vertical="center"/>
    </xf>
    <xf numFmtId="0" fontId="40" fillId="0" borderId="9" xfId="0" applyFont="1" applyBorder="1" applyAlignment="1">
      <alignment vertical="center"/>
    </xf>
    <xf numFmtId="0" fontId="34" fillId="0" borderId="0" xfId="2" applyFont="1" applyBorder="1" applyAlignment="1" applyProtection="1"/>
    <xf numFmtId="0" fontId="77" fillId="0" borderId="0" xfId="0" applyFont="1" applyAlignment="1">
      <alignment horizontal="left" vertical="center"/>
    </xf>
    <xf numFmtId="0" fontId="81" fillId="0" borderId="0" xfId="0" applyFont="1" applyAlignment="1">
      <alignment vertical="center"/>
    </xf>
    <xf numFmtId="0" fontId="82" fillId="0" borderId="0" xfId="0" applyFont="1" applyAlignment="1">
      <alignment vertical="center"/>
    </xf>
    <xf numFmtId="0" fontId="83" fillId="0" borderId="0" xfId="0" applyFont="1"/>
    <xf numFmtId="0" fontId="66" fillId="0" borderId="0" xfId="0" applyFont="1" applyAlignment="1">
      <alignment horizontal="left"/>
    </xf>
    <xf numFmtId="0" fontId="68" fillId="0" borderId="0" xfId="2" applyFont="1" applyBorder="1" applyAlignment="1" applyProtection="1">
      <alignment horizontal="left"/>
    </xf>
    <xf numFmtId="0" fontId="85" fillId="0" borderId="0" xfId="0" applyFont="1" applyAlignment="1">
      <alignment horizontal="left"/>
    </xf>
    <xf numFmtId="0" fontId="71" fillId="0" borderId="0" xfId="0" applyFont="1" applyAlignment="1">
      <alignment vertical="center"/>
    </xf>
    <xf numFmtId="0" fontId="8" fillId="0" borderId="0" xfId="0" applyFont="1" applyAlignment="1">
      <alignment vertical="center"/>
    </xf>
    <xf numFmtId="0" fontId="11" fillId="0" borderId="0" xfId="2" applyFill="1" applyBorder="1" applyAlignment="1" applyProtection="1">
      <alignment wrapText="1"/>
    </xf>
    <xf numFmtId="0" fontId="32" fillId="0" borderId="0" xfId="0" applyFont="1" applyAlignment="1">
      <alignment wrapText="1"/>
    </xf>
    <xf numFmtId="0" fontId="40" fillId="0" borderId="0" xfId="0" applyFont="1" applyAlignment="1">
      <alignment wrapText="1"/>
    </xf>
    <xf numFmtId="0" fontId="47" fillId="0" borderId="0" xfId="0" applyFont="1" applyAlignment="1">
      <alignment wrapText="1"/>
    </xf>
    <xf numFmtId="0" fontId="42" fillId="0" borderId="0" xfId="2" quotePrefix="1" applyFont="1" applyAlignment="1" applyProtection="1">
      <alignment vertical="center" wrapText="1"/>
    </xf>
    <xf numFmtId="3" fontId="42" fillId="0" borderId="6" xfId="0" applyNumberFormat="1" applyFont="1" applyBorder="1" applyAlignment="1">
      <alignment horizontal="left" vertical="center"/>
    </xf>
    <xf numFmtId="3" fontId="42" fillId="0" borderId="8" xfId="0" applyNumberFormat="1" applyFont="1" applyBorder="1" applyAlignment="1">
      <alignment horizontal="left" vertical="center"/>
    </xf>
    <xf numFmtId="0" fontId="59" fillId="0" borderId="0" xfId="0" applyFont="1" applyAlignment="1">
      <alignment vertical="center"/>
    </xf>
    <xf numFmtId="0" fontId="59" fillId="0" borderId="0" xfId="0" applyFont="1" applyAlignment="1">
      <alignment vertical="top"/>
    </xf>
    <xf numFmtId="0" fontId="58" fillId="0" borderId="0" xfId="0" applyFont="1" applyAlignment="1">
      <alignment vertical="top"/>
    </xf>
    <xf numFmtId="0" fontId="80" fillId="0" borderId="0" xfId="0" applyFont="1" applyAlignment="1">
      <alignment horizontal="center" vertical="center" wrapText="1"/>
    </xf>
    <xf numFmtId="0" fontId="11" fillId="0" borderId="0" xfId="2" quotePrefix="1" applyAlignment="1" applyProtection="1">
      <alignment horizontal="left" vertical="center"/>
    </xf>
    <xf numFmtId="0" fontId="11" fillId="0" borderId="0" xfId="2" quotePrefix="1" applyAlignment="1" applyProtection="1">
      <alignment horizontal="left" vertical="center" wrapText="1"/>
    </xf>
    <xf numFmtId="0" fontId="11" fillId="0" borderId="0" xfId="2" quotePrefix="1" applyAlignment="1" applyProtection="1"/>
    <xf numFmtId="165" fontId="40" fillId="5" borderId="0" xfId="3" applyNumberFormat="1" applyFont="1" applyFill="1" applyBorder="1" applyAlignment="1">
      <alignment horizontal="center" vertical="center"/>
    </xf>
    <xf numFmtId="0" fontId="86" fillId="0" borderId="0" xfId="0" applyFont="1"/>
    <xf numFmtId="3" fontId="31" fillId="0" borderId="0" xfId="0" applyNumberFormat="1" applyFont="1" applyAlignment="1">
      <alignment horizontal="left" vertical="top"/>
    </xf>
    <xf numFmtId="0" fontId="72" fillId="0" borderId="0" xfId="0" applyFont="1" applyAlignment="1">
      <alignment horizontal="left" vertical="center"/>
    </xf>
    <xf numFmtId="0" fontId="34" fillId="0" borderId="0" xfId="2" quotePrefix="1" applyFont="1" applyAlignment="1" applyProtection="1">
      <alignment horizontal="left" vertical="center"/>
    </xf>
    <xf numFmtId="0" fontId="34" fillId="0" borderId="0" xfId="2" applyFont="1" applyAlignment="1" applyProtection="1">
      <alignment horizontal="left" vertical="center"/>
    </xf>
    <xf numFmtId="0" fontId="87" fillId="0" borderId="0" xfId="0" applyFont="1"/>
    <xf numFmtId="0" fontId="48" fillId="0" borderId="0" xfId="0" applyFont="1" applyAlignment="1">
      <alignment horizontal="left"/>
    </xf>
    <xf numFmtId="0" fontId="88" fillId="0" borderId="0" xfId="2" applyFont="1" applyAlignment="1" applyProtection="1"/>
    <xf numFmtId="0" fontId="78" fillId="0" borderId="0" xfId="0" applyFont="1"/>
    <xf numFmtId="10" fontId="40" fillId="5" borderId="0" xfId="0" applyNumberFormat="1" applyFont="1" applyFill="1" applyAlignment="1">
      <alignment horizontal="center" vertical="center"/>
    </xf>
    <xf numFmtId="0" fontId="42" fillId="0" borderId="0" xfId="2" quotePrefix="1" applyFont="1" applyAlignment="1" applyProtection="1">
      <alignment horizontal="left" vertical="center" wrapText="1"/>
    </xf>
    <xf numFmtId="0" fontId="42" fillId="0" borderId="0" xfId="2" quotePrefix="1" applyFont="1" applyAlignment="1" applyProtection="1">
      <alignment horizontal="left" wrapText="1"/>
    </xf>
    <xf numFmtId="0" fontId="41" fillId="2" borderId="2" xfId="0" applyFont="1" applyFill="1" applyBorder="1" applyAlignment="1">
      <alignment horizontal="left" vertical="center"/>
    </xf>
    <xf numFmtId="0" fontId="41" fillId="2" borderId="14" xfId="0" applyFont="1" applyFill="1" applyBorder="1" applyAlignment="1">
      <alignment horizontal="left" vertical="center"/>
    </xf>
    <xf numFmtId="0" fontId="41" fillId="2" borderId="3" xfId="0" applyFont="1" applyFill="1" applyBorder="1" applyAlignment="1">
      <alignment horizontal="left" vertical="center"/>
    </xf>
    <xf numFmtId="0" fontId="78" fillId="0" borderId="0" xfId="0" applyFont="1" applyAlignment="1">
      <alignment horizontal="left" vertical="center" wrapText="1"/>
    </xf>
    <xf numFmtId="0" fontId="82" fillId="0" borderId="0" xfId="0" applyFont="1" applyAlignment="1">
      <alignment horizontal="left" vertical="center" wrapText="1"/>
    </xf>
    <xf numFmtId="0" fontId="41" fillId="2" borderId="3" xfId="0" applyFont="1" applyFill="1" applyBorder="1" applyAlignment="1">
      <alignment horizontal="left" vertical="center" wrapText="1"/>
    </xf>
    <xf numFmtId="0" fontId="41" fillId="2" borderId="1" xfId="0" applyFont="1" applyFill="1" applyBorder="1" applyAlignment="1">
      <alignment horizontal="left" vertical="center"/>
    </xf>
    <xf numFmtId="0" fontId="41" fillId="2" borderId="14" xfId="0" applyFont="1" applyFill="1" applyBorder="1" applyAlignment="1">
      <alignment horizontal="left" vertical="center" wrapText="1"/>
    </xf>
    <xf numFmtId="0" fontId="58" fillId="0" borderId="0" xfId="0" applyFont="1" applyAlignment="1">
      <alignment vertical="center"/>
    </xf>
    <xf numFmtId="0" fontId="62" fillId="0" borderId="0" xfId="0" applyFont="1"/>
    <xf numFmtId="0" fontId="58" fillId="0" borderId="0" xfId="0" applyFont="1" applyAlignment="1">
      <alignment horizontal="left" vertical="center" wrapText="1"/>
    </xf>
    <xf numFmtId="0" fontId="58" fillId="0" borderId="0" xfId="0" applyFont="1" applyAlignment="1">
      <alignment vertical="center" wrapText="1"/>
    </xf>
    <xf numFmtId="3" fontId="40" fillId="5" borderId="2" xfId="0" applyNumberFormat="1" applyFont="1" applyFill="1" applyBorder="1" applyAlignment="1">
      <alignment horizontal="left" vertical="center"/>
    </xf>
    <xf numFmtId="3" fontId="42" fillId="5" borderId="1" xfId="0" applyNumberFormat="1" applyFont="1" applyFill="1" applyBorder="1" applyAlignment="1">
      <alignment horizontal="left" vertical="center"/>
    </xf>
    <xf numFmtId="0" fontId="42" fillId="0" borderId="0" xfId="2" quotePrefix="1" applyFont="1" applyAlignment="1" applyProtection="1">
      <alignment wrapText="1"/>
    </xf>
    <xf numFmtId="0" fontId="80" fillId="0" borderId="0" xfId="0" applyFont="1" applyAlignment="1">
      <alignment vertical="center"/>
    </xf>
    <xf numFmtId="0" fontId="70" fillId="0" borderId="0" xfId="0" applyFont="1" applyAlignment="1">
      <alignment vertical="center" wrapText="1"/>
    </xf>
    <xf numFmtId="0" fontId="80" fillId="0" borderId="0" xfId="0" applyFont="1" applyAlignment="1">
      <alignment vertical="center" wrapText="1"/>
    </xf>
    <xf numFmtId="0" fontId="45" fillId="5" borderId="3" xfId="2" applyFont="1" applyFill="1" applyBorder="1" applyAlignment="1" applyProtection="1">
      <alignment vertical="center" wrapText="1"/>
    </xf>
    <xf numFmtId="0" fontId="38" fillId="2" borderId="11" xfId="0" applyFont="1" applyFill="1" applyBorder="1" applyAlignment="1">
      <alignment horizontal="left" vertical="center"/>
    </xf>
    <xf numFmtId="0" fontId="38" fillId="2" borderId="10" xfId="0" applyFont="1" applyFill="1" applyBorder="1" applyAlignment="1">
      <alignment horizontal="left" vertical="center"/>
    </xf>
    <xf numFmtId="0" fontId="42" fillId="5" borderId="2" xfId="0" applyFont="1" applyFill="1" applyBorder="1" applyAlignment="1">
      <alignment vertical="center" wrapText="1"/>
    </xf>
    <xf numFmtId="0" fontId="41" fillId="2" borderId="2" xfId="0" applyFont="1" applyFill="1" applyBorder="1" applyAlignment="1">
      <alignment horizontal="left" vertical="center" wrapText="1"/>
    </xf>
    <xf numFmtId="0" fontId="41" fillId="2" borderId="1" xfId="0" applyFont="1" applyFill="1" applyBorder="1" applyAlignment="1">
      <alignment horizontal="left" vertical="center" wrapText="1"/>
    </xf>
    <xf numFmtId="0" fontId="38" fillId="2" borderId="7" xfId="0" applyFont="1" applyFill="1" applyBorder="1" applyAlignment="1">
      <alignment horizontal="left" vertical="center" wrapText="1"/>
    </xf>
    <xf numFmtId="0" fontId="38" fillId="2" borderId="1" xfId="0" applyFont="1" applyFill="1" applyBorder="1" applyAlignment="1">
      <alignment horizontal="left" vertical="center" wrapText="1"/>
    </xf>
    <xf numFmtId="0" fontId="38" fillId="0" borderId="2" xfId="0" applyFont="1" applyBorder="1" applyAlignment="1">
      <alignment horizontal="left" vertical="center"/>
    </xf>
    <xf numFmtId="0" fontId="42" fillId="0" borderId="6" xfId="0" applyFont="1" applyBorder="1" applyAlignment="1">
      <alignment horizontal="left" vertical="center"/>
    </xf>
    <xf numFmtId="0" fontId="42" fillId="0" borderId="7" xfId="0" applyFont="1" applyBorder="1" applyAlignment="1">
      <alignment horizontal="left" vertical="center"/>
    </xf>
    <xf numFmtId="0" fontId="42" fillId="0" borderId="9" xfId="0" applyFont="1" applyBorder="1" applyAlignment="1">
      <alignment horizontal="left" vertical="center"/>
    </xf>
    <xf numFmtId="0" fontId="65" fillId="0" borderId="0" xfId="0" applyFont="1" applyAlignment="1">
      <alignment horizontal="left" vertical="center" wrapText="1"/>
    </xf>
    <xf numFmtId="0" fontId="38" fillId="2" borderId="12" xfId="0" applyFont="1" applyFill="1" applyBorder="1" applyAlignment="1">
      <alignment horizontal="left" vertical="center" wrapText="1"/>
    </xf>
    <xf numFmtId="0" fontId="41" fillId="2" borderId="12" xfId="0" applyFont="1" applyFill="1" applyBorder="1" applyAlignment="1">
      <alignment horizontal="left" vertical="center" wrapText="1"/>
    </xf>
    <xf numFmtId="0" fontId="42" fillId="0" borderId="1" xfId="0" applyFont="1" applyBorder="1" applyAlignment="1">
      <alignment horizontal="left" vertical="center"/>
    </xf>
    <xf numFmtId="0" fontId="9" fillId="0" borderId="14" xfId="0" applyFont="1" applyBorder="1" applyAlignment="1">
      <alignment horizontal="left" vertical="center"/>
    </xf>
    <xf numFmtId="0" fontId="40" fillId="0" borderId="6" xfId="0" applyFont="1" applyBorder="1" applyAlignment="1">
      <alignment horizontal="left" vertical="center" wrapText="1"/>
    </xf>
    <xf numFmtId="0" fontId="40" fillId="0" borderId="10" xfId="0" applyFont="1" applyBorder="1" applyAlignment="1">
      <alignment horizontal="left" vertical="center" wrapText="1"/>
    </xf>
    <xf numFmtId="0" fontId="42" fillId="0" borderId="2" xfId="0" applyFont="1" applyBorder="1" applyAlignment="1">
      <alignment horizontal="left" vertical="center" wrapText="1"/>
    </xf>
    <xf numFmtId="0" fontId="42" fillId="0" borderId="3" xfId="0" applyFont="1" applyBorder="1" applyAlignment="1">
      <alignment horizontal="left" vertical="center" wrapText="1"/>
    </xf>
    <xf numFmtId="0" fontId="38" fillId="0" borderId="3" xfId="0" applyFont="1" applyBorder="1" applyAlignment="1">
      <alignment horizontal="left" vertical="center"/>
    </xf>
    <xf numFmtId="0" fontId="42" fillId="0" borderId="11" xfId="0" applyFont="1" applyBorder="1" applyAlignment="1">
      <alignment horizontal="left" vertical="center"/>
    </xf>
    <xf numFmtId="0" fontId="40" fillId="0" borderId="8" xfId="0" applyFont="1" applyBorder="1" applyAlignment="1">
      <alignment horizontal="left" vertical="center" wrapText="1"/>
    </xf>
    <xf numFmtId="0" fontId="24" fillId="0" borderId="0" xfId="0" applyFont="1" applyAlignment="1">
      <alignment horizontal="left"/>
    </xf>
    <xf numFmtId="0" fontId="42" fillId="0" borderId="7" xfId="0" applyFont="1" applyBorder="1" applyAlignment="1">
      <alignment horizontal="left" vertical="center" wrapText="1"/>
    </xf>
    <xf numFmtId="0" fontId="82" fillId="0" borderId="13" xfId="0" applyFont="1" applyBorder="1" applyAlignment="1">
      <alignment horizontal="left" vertical="center" wrapText="1"/>
    </xf>
    <xf numFmtId="0" fontId="64" fillId="0" borderId="0" xfId="0" applyFont="1" applyAlignment="1">
      <alignment horizontal="left" vertical="center" wrapText="1"/>
    </xf>
    <xf numFmtId="0" fontId="42" fillId="0" borderId="4" xfId="0" applyFont="1" applyBorder="1" applyAlignment="1">
      <alignment horizontal="left" vertical="center" wrapText="1"/>
    </xf>
    <xf numFmtId="0" fontId="40" fillId="0" borderId="0" xfId="0" applyFont="1" applyAlignment="1">
      <alignment horizontal="left" vertical="center" wrapText="1"/>
    </xf>
    <xf numFmtId="0" fontId="41" fillId="2" borderId="4" xfId="0" applyFont="1" applyFill="1" applyBorder="1" applyAlignment="1">
      <alignment horizontal="left" vertical="center" wrapText="1"/>
    </xf>
    <xf numFmtId="0" fontId="50" fillId="0" borderId="0" xfId="0" applyFont="1" applyAlignment="1">
      <alignment horizontal="left"/>
    </xf>
    <xf numFmtId="0" fontId="42" fillId="0" borderId="3" xfId="0" applyFont="1" applyBorder="1" applyAlignment="1">
      <alignment horizontal="left" vertical="center"/>
    </xf>
    <xf numFmtId="3" fontId="47" fillId="5" borderId="0" xfId="0" applyNumberFormat="1" applyFont="1" applyFill="1" applyAlignment="1">
      <alignment vertical="center"/>
    </xf>
    <xf numFmtId="0" fontId="42" fillId="5" borderId="1" xfId="0" applyFont="1" applyFill="1" applyBorder="1" applyAlignment="1">
      <alignment vertical="center"/>
    </xf>
    <xf numFmtId="0" fontId="41" fillId="2" borderId="2" xfId="0" applyFont="1" applyFill="1" applyBorder="1" applyAlignment="1">
      <alignment vertical="center"/>
    </xf>
    <xf numFmtId="0" fontId="41" fillId="2" borderId="14" xfId="0" applyFont="1" applyFill="1" applyBorder="1" applyAlignment="1">
      <alignment vertical="center"/>
    </xf>
    <xf numFmtId="0" fontId="41" fillId="2" borderId="3" xfId="0" applyFont="1" applyFill="1" applyBorder="1" applyAlignment="1">
      <alignment vertical="center"/>
    </xf>
    <xf numFmtId="0" fontId="42" fillId="5" borderId="1" xfId="0" applyFont="1" applyFill="1" applyBorder="1" applyAlignment="1">
      <alignment vertical="center" wrapText="1"/>
    </xf>
    <xf numFmtId="3" fontId="40" fillId="0" borderId="0" xfId="0" applyNumberFormat="1" applyFont="1" applyAlignment="1">
      <alignment vertical="center"/>
    </xf>
    <xf numFmtId="3" fontId="42" fillId="0" borderId="0" xfId="0" applyNumberFormat="1" applyFont="1" applyAlignment="1">
      <alignment vertical="center"/>
    </xf>
    <xf numFmtId="0" fontId="89" fillId="0" borderId="0" xfId="2" applyFont="1" applyAlignment="1" applyProtection="1"/>
    <xf numFmtId="3" fontId="41" fillId="5" borderId="1" xfId="0" applyNumberFormat="1" applyFont="1" applyFill="1" applyBorder="1" applyAlignment="1">
      <alignment horizontal="left" vertical="center"/>
    </xf>
    <xf numFmtId="0" fontId="41" fillId="12" borderId="2" xfId="0" applyFont="1" applyFill="1" applyBorder="1" applyAlignment="1">
      <alignment horizontal="left" vertical="center"/>
    </xf>
    <xf numFmtId="0" fontId="41" fillId="12" borderId="14" xfId="0" applyFont="1" applyFill="1" applyBorder="1" applyAlignment="1">
      <alignment horizontal="left" vertical="center"/>
    </xf>
    <xf numFmtId="0" fontId="41" fillId="12" borderId="3" xfId="0" applyFont="1" applyFill="1" applyBorder="1" applyAlignment="1">
      <alignment horizontal="left" vertical="center"/>
    </xf>
    <xf numFmtId="0" fontId="41" fillId="13" borderId="2" xfId="0" applyFont="1" applyFill="1" applyBorder="1" applyAlignment="1">
      <alignment horizontal="left" vertical="center"/>
    </xf>
    <xf numFmtId="0" fontId="41" fillId="13" borderId="14" xfId="0" applyFont="1" applyFill="1" applyBorder="1" applyAlignment="1">
      <alignment horizontal="left" vertical="center"/>
    </xf>
    <xf numFmtId="0" fontId="41" fillId="13" borderId="3" xfId="0" applyFont="1" applyFill="1" applyBorder="1" applyAlignment="1">
      <alignment horizontal="left" vertical="center"/>
    </xf>
    <xf numFmtId="3" fontId="46" fillId="0" borderId="0" xfId="0" applyNumberFormat="1" applyFont="1" applyAlignment="1">
      <alignment horizontal="left"/>
    </xf>
    <xf numFmtId="0" fontId="34" fillId="0" borderId="0" xfId="2" applyFont="1" applyAlignment="1" applyProtection="1">
      <alignment horizontal="left"/>
    </xf>
    <xf numFmtId="3" fontId="38" fillId="2" borderId="0" xfId="0" applyNumberFormat="1" applyFont="1" applyFill="1" applyAlignment="1">
      <alignment horizontal="left" vertical="center"/>
    </xf>
    <xf numFmtId="3" fontId="38" fillId="12" borderId="0" xfId="0" applyNumberFormat="1" applyFont="1" applyFill="1" applyAlignment="1">
      <alignment horizontal="left" vertical="center"/>
    </xf>
    <xf numFmtId="3" fontId="38" fillId="13" borderId="0" xfId="0" applyNumberFormat="1" applyFont="1" applyFill="1" applyAlignment="1">
      <alignment horizontal="left" vertical="center"/>
    </xf>
    <xf numFmtId="3" fontId="38" fillId="0" borderId="3" xfId="0" applyNumberFormat="1" applyFont="1" applyBorder="1" applyAlignment="1">
      <alignment horizontal="left" vertical="center"/>
    </xf>
    <xf numFmtId="3" fontId="38" fillId="0" borderId="4" xfId="0" applyNumberFormat="1" applyFont="1" applyBorder="1" applyAlignment="1">
      <alignment horizontal="left" vertical="center"/>
    </xf>
    <xf numFmtId="3" fontId="42" fillId="2" borderId="1" xfId="0" applyNumberFormat="1" applyFont="1" applyFill="1" applyBorder="1" applyAlignment="1">
      <alignment horizontal="left" vertical="center"/>
    </xf>
    <xf numFmtId="3" fontId="42" fillId="12" borderId="1" xfId="0" applyNumberFormat="1" applyFont="1" applyFill="1" applyBorder="1" applyAlignment="1">
      <alignment horizontal="left" vertical="center"/>
    </xf>
    <xf numFmtId="3" fontId="42" fillId="13" borderId="1" xfId="0" applyNumberFormat="1" applyFont="1" applyFill="1" applyBorder="1" applyAlignment="1">
      <alignment horizontal="left" vertical="center"/>
    </xf>
    <xf numFmtId="0" fontId="41" fillId="8" borderId="2" xfId="0" applyFont="1" applyFill="1" applyBorder="1" applyAlignment="1">
      <alignment vertical="center"/>
    </xf>
    <xf numFmtId="0" fontId="41" fillId="8" borderId="1" xfId="0" applyFont="1" applyFill="1" applyBorder="1" applyAlignment="1">
      <alignment vertical="center"/>
    </xf>
    <xf numFmtId="0" fontId="82" fillId="0" borderId="0" xfId="0" applyFont="1" applyAlignment="1">
      <alignment horizontal="left" vertical="center"/>
    </xf>
    <xf numFmtId="0" fontId="46" fillId="0" borderId="0" xfId="0" applyFont="1" applyAlignment="1">
      <alignment horizontal="left" vertical="center"/>
    </xf>
    <xf numFmtId="0" fontId="39" fillId="0" borderId="0" xfId="0" applyFont="1" applyAlignment="1">
      <alignment horizontal="left" vertical="top"/>
    </xf>
    <xf numFmtId="0" fontId="38" fillId="0" borderId="0" xfId="0" applyFont="1" applyAlignment="1">
      <alignment horizontal="left" vertical="top"/>
    </xf>
    <xf numFmtId="0" fontId="41" fillId="8" borderId="2" xfId="0" applyFont="1" applyFill="1" applyBorder="1" applyAlignment="1">
      <alignment horizontal="left" vertical="center"/>
    </xf>
    <xf numFmtId="0" fontId="41" fillId="8" borderId="14" xfId="0" applyFont="1" applyFill="1" applyBorder="1" applyAlignment="1">
      <alignment horizontal="left" vertical="center"/>
    </xf>
    <xf numFmtId="0" fontId="41" fillId="8" borderId="1" xfId="0" applyFont="1" applyFill="1" applyBorder="1" applyAlignment="1">
      <alignment horizontal="left" vertical="center"/>
    </xf>
    <xf numFmtId="0" fontId="41" fillId="16" borderId="1" xfId="0" applyFont="1" applyFill="1" applyBorder="1" applyAlignment="1">
      <alignment horizontal="left" vertical="center"/>
    </xf>
    <xf numFmtId="165" fontId="40" fillId="5" borderId="1" xfId="0" applyNumberFormat="1" applyFont="1" applyFill="1" applyBorder="1" applyAlignment="1">
      <alignment horizontal="left" vertical="center"/>
    </xf>
    <xf numFmtId="165" fontId="40" fillId="2" borderId="1" xfId="0" applyNumberFormat="1" applyFont="1" applyFill="1" applyBorder="1" applyAlignment="1">
      <alignment horizontal="left" vertical="center"/>
    </xf>
    <xf numFmtId="165" fontId="41" fillId="5" borderId="1" xfId="0" applyNumberFormat="1" applyFont="1" applyFill="1" applyBorder="1" applyAlignment="1">
      <alignment horizontal="left" vertical="center"/>
    </xf>
    <xf numFmtId="3" fontId="41" fillId="2" borderId="1" xfId="0" applyNumberFormat="1" applyFont="1" applyFill="1" applyBorder="1" applyAlignment="1">
      <alignment horizontal="left" vertical="center"/>
    </xf>
    <xf numFmtId="165" fontId="41" fillId="2" borderId="1" xfId="0" applyNumberFormat="1" applyFont="1" applyFill="1" applyBorder="1" applyAlignment="1">
      <alignment horizontal="left" vertical="center"/>
    </xf>
    <xf numFmtId="3" fontId="38" fillId="2" borderId="1" xfId="0" applyNumberFormat="1" applyFont="1" applyFill="1" applyBorder="1" applyAlignment="1">
      <alignment horizontal="left" vertical="center"/>
    </xf>
    <xf numFmtId="3" fontId="40" fillId="2" borderId="0" xfId="0" applyNumberFormat="1" applyFont="1" applyFill="1" applyAlignment="1">
      <alignment horizontal="left" vertical="center"/>
    </xf>
    <xf numFmtId="165" fontId="40" fillId="2" borderId="0" xfId="0" applyNumberFormat="1" applyFont="1" applyFill="1" applyAlignment="1">
      <alignment horizontal="left" vertical="center"/>
    </xf>
    <xf numFmtId="0" fontId="41" fillId="14" borderId="2" xfId="0" applyFont="1" applyFill="1" applyBorder="1" applyAlignment="1">
      <alignment horizontal="left" vertical="center"/>
    </xf>
    <xf numFmtId="0" fontId="41" fillId="14" borderId="14" xfId="0" applyFont="1" applyFill="1" applyBorder="1" applyAlignment="1">
      <alignment horizontal="left" vertical="center"/>
    </xf>
    <xf numFmtId="0" fontId="41" fillId="14" borderId="1" xfId="0" applyFont="1" applyFill="1" applyBorder="1" applyAlignment="1">
      <alignment horizontal="left" vertical="center"/>
    </xf>
    <xf numFmtId="0" fontId="41" fillId="17" borderId="1" xfId="0" applyFont="1" applyFill="1" applyBorder="1" applyAlignment="1">
      <alignment horizontal="left" vertical="center"/>
    </xf>
    <xf numFmtId="165" fontId="40" fillId="12" borderId="1" xfId="0" applyNumberFormat="1" applyFont="1" applyFill="1" applyBorder="1" applyAlignment="1">
      <alignment horizontal="left" vertical="center"/>
    </xf>
    <xf numFmtId="3" fontId="38" fillId="12" borderId="1" xfId="0" applyNumberFormat="1" applyFont="1" applyFill="1" applyBorder="1" applyAlignment="1">
      <alignment horizontal="left" vertical="center"/>
    </xf>
    <xf numFmtId="165" fontId="41" fillId="12" borderId="1" xfId="0" applyNumberFormat="1" applyFont="1" applyFill="1" applyBorder="1" applyAlignment="1">
      <alignment horizontal="left" vertical="center"/>
    </xf>
    <xf numFmtId="3" fontId="41" fillId="5" borderId="1" xfId="0" applyNumberFormat="1" applyFont="1" applyFill="1" applyBorder="1" applyAlignment="1">
      <alignment horizontal="left" vertical="center" wrapText="1"/>
    </xf>
    <xf numFmtId="0" fontId="41" fillId="15" borderId="2" xfId="0" applyFont="1" applyFill="1" applyBorder="1" applyAlignment="1">
      <alignment horizontal="left" vertical="center"/>
    </xf>
    <xf numFmtId="0" fontId="41" fillId="15" borderId="14" xfId="0" applyFont="1" applyFill="1" applyBorder="1" applyAlignment="1">
      <alignment horizontal="left" vertical="center"/>
    </xf>
    <xf numFmtId="0" fontId="38" fillId="18" borderId="14" xfId="0" applyFont="1" applyFill="1" applyBorder="1" applyAlignment="1">
      <alignment horizontal="left" vertical="center" wrapText="1"/>
    </xf>
    <xf numFmtId="0" fontId="41" fillId="15" borderId="1" xfId="0" applyFont="1" applyFill="1" applyBorder="1" applyAlignment="1">
      <alignment horizontal="left" vertical="center"/>
    </xf>
    <xf numFmtId="0" fontId="41" fillId="18" borderId="1" xfId="0" applyFont="1" applyFill="1" applyBorder="1" applyAlignment="1">
      <alignment horizontal="left" vertical="center"/>
    </xf>
    <xf numFmtId="165" fontId="40" fillId="13" borderId="1" xfId="0" applyNumberFormat="1" applyFont="1" applyFill="1" applyBorder="1" applyAlignment="1">
      <alignment horizontal="left" vertical="center"/>
    </xf>
    <xf numFmtId="3" fontId="38" fillId="13" borderId="1" xfId="0" applyNumberFormat="1" applyFont="1" applyFill="1" applyBorder="1" applyAlignment="1">
      <alignment horizontal="left" vertical="center"/>
    </xf>
    <xf numFmtId="165" fontId="41" fillId="13" borderId="1" xfId="0" applyNumberFormat="1" applyFont="1" applyFill="1" applyBorder="1" applyAlignment="1">
      <alignment horizontal="left" vertical="center"/>
    </xf>
    <xf numFmtId="3" fontId="41" fillId="13" borderId="0" xfId="0" applyNumberFormat="1" applyFont="1" applyFill="1" applyAlignment="1">
      <alignment horizontal="left" vertical="center"/>
    </xf>
    <xf numFmtId="165" fontId="41" fillId="13" borderId="0" xfId="0" applyNumberFormat="1" applyFont="1" applyFill="1" applyAlignment="1">
      <alignment horizontal="left" vertical="center"/>
    </xf>
    <xf numFmtId="3" fontId="40" fillId="13" borderId="0" xfId="0" applyNumberFormat="1" applyFont="1" applyFill="1" applyAlignment="1">
      <alignment horizontal="left" vertical="center"/>
    </xf>
    <xf numFmtId="165" fontId="40" fillId="13" borderId="0" xfId="0" applyNumberFormat="1" applyFont="1" applyFill="1" applyAlignment="1">
      <alignment horizontal="left" vertical="center"/>
    </xf>
    <xf numFmtId="0" fontId="41" fillId="16" borderId="15" xfId="0" applyFont="1" applyFill="1" applyBorder="1" applyAlignment="1">
      <alignment horizontal="left" vertical="center"/>
    </xf>
    <xf numFmtId="0" fontId="38" fillId="16" borderId="2" xfId="0" applyFont="1" applyFill="1" applyBorder="1" applyAlignment="1">
      <alignment horizontal="left" vertical="center"/>
    </xf>
    <xf numFmtId="0" fontId="38" fillId="16" borderId="14" xfId="0" applyFont="1" applyFill="1" applyBorder="1" applyAlignment="1">
      <alignment horizontal="left" vertical="center" wrapText="1"/>
    </xf>
    <xf numFmtId="0" fontId="38" fillId="16" borderId="3" xfId="0" applyFont="1" applyFill="1" applyBorder="1" applyAlignment="1">
      <alignment horizontal="left" vertical="center" wrapText="1"/>
    </xf>
    <xf numFmtId="0" fontId="41" fillId="8" borderId="3" xfId="0" applyFont="1" applyFill="1" applyBorder="1" applyAlignment="1">
      <alignment horizontal="left" vertical="center"/>
    </xf>
    <xf numFmtId="0" fontId="41" fillId="2" borderId="15" xfId="0" applyFont="1" applyFill="1" applyBorder="1" applyAlignment="1">
      <alignment horizontal="left" vertical="center"/>
    </xf>
    <xf numFmtId="0" fontId="41" fillId="0" borderId="0" xfId="0" applyFont="1" applyAlignment="1">
      <alignment horizontal="left" vertical="center"/>
    </xf>
    <xf numFmtId="0" fontId="41" fillId="14" borderId="3" xfId="0" applyFont="1" applyFill="1" applyBorder="1" applyAlignment="1">
      <alignment horizontal="left" vertical="center"/>
    </xf>
    <xf numFmtId="0" fontId="41" fillId="12" borderId="15" xfId="0" applyFont="1" applyFill="1" applyBorder="1" applyAlignment="1">
      <alignment horizontal="left" vertical="center"/>
    </xf>
    <xf numFmtId="0" fontId="41" fillId="17" borderId="15" xfId="0" applyFont="1" applyFill="1" applyBorder="1" applyAlignment="1">
      <alignment horizontal="left" vertical="center"/>
    </xf>
    <xf numFmtId="0" fontId="38" fillId="17" borderId="2" xfId="0" applyFont="1" applyFill="1" applyBorder="1" applyAlignment="1">
      <alignment horizontal="left" vertical="center"/>
    </xf>
    <xf numFmtId="0" fontId="38" fillId="17" borderId="14" xfId="0" applyFont="1" applyFill="1" applyBorder="1" applyAlignment="1">
      <alignment horizontal="left" vertical="center" wrapText="1"/>
    </xf>
    <xf numFmtId="0" fontId="38" fillId="17" borderId="3" xfId="0" applyFont="1" applyFill="1" applyBorder="1" applyAlignment="1">
      <alignment horizontal="left" vertical="center" wrapText="1"/>
    </xf>
    <xf numFmtId="0" fontId="41" fillId="12" borderId="1" xfId="0" applyFont="1" applyFill="1" applyBorder="1" applyAlignment="1">
      <alignment horizontal="left" vertical="center" wrapText="1"/>
    </xf>
    <xf numFmtId="0" fontId="41" fillId="12" borderId="6" xfId="0" applyFont="1" applyFill="1" applyBorder="1" applyAlignment="1">
      <alignment vertical="center"/>
    </xf>
    <xf numFmtId="0" fontId="40" fillId="12" borderId="0" xfId="0" applyFont="1" applyFill="1" applyAlignment="1">
      <alignment horizontal="left" vertical="center"/>
    </xf>
    <xf numFmtId="0" fontId="41" fillId="13" borderId="6" xfId="0" applyFont="1" applyFill="1" applyBorder="1" applyAlignment="1">
      <alignment vertical="center"/>
    </xf>
    <xf numFmtId="0" fontId="40" fillId="13" borderId="0" xfId="0" applyFont="1" applyFill="1" applyAlignment="1">
      <alignment horizontal="left" vertical="center"/>
    </xf>
    <xf numFmtId="0" fontId="41" fillId="13" borderId="0" xfId="0" applyFont="1" applyFill="1" applyAlignment="1">
      <alignment horizontal="left" vertical="center"/>
    </xf>
    <xf numFmtId="0" fontId="38" fillId="18" borderId="2" xfId="0" applyFont="1" applyFill="1" applyBorder="1" applyAlignment="1">
      <alignment horizontal="left" vertical="center"/>
    </xf>
    <xf numFmtId="0" fontId="41" fillId="15" borderId="3" xfId="0" applyFont="1" applyFill="1" applyBorder="1" applyAlignment="1">
      <alignment horizontal="left" vertical="center"/>
    </xf>
    <xf numFmtId="0" fontId="41" fillId="13" borderId="15" xfId="0" applyFont="1" applyFill="1" applyBorder="1" applyAlignment="1">
      <alignment horizontal="left" vertical="center"/>
    </xf>
    <xf numFmtId="0" fontId="41" fillId="13" borderId="1" xfId="0" applyFont="1" applyFill="1" applyBorder="1" applyAlignment="1">
      <alignment horizontal="left" vertical="center" wrapText="1"/>
    </xf>
    <xf numFmtId="3" fontId="42" fillId="0" borderId="15" xfId="0" applyNumberFormat="1" applyFont="1" applyBorder="1" applyAlignment="1">
      <alignment horizontal="left" vertical="center"/>
    </xf>
    <xf numFmtId="0" fontId="41" fillId="2" borderId="15" xfId="0" applyFont="1" applyFill="1" applyBorder="1" applyAlignment="1">
      <alignment vertical="center"/>
    </xf>
    <xf numFmtId="0" fontId="41" fillId="2" borderId="6" xfId="0" applyFont="1" applyFill="1" applyBorder="1" applyAlignment="1">
      <alignment vertical="center"/>
    </xf>
    <xf numFmtId="0" fontId="41" fillId="8" borderId="3" xfId="0" applyFont="1" applyFill="1" applyBorder="1" applyAlignment="1">
      <alignment vertical="center"/>
    </xf>
    <xf numFmtId="0" fontId="41" fillId="12" borderId="15" xfId="0" applyFont="1" applyFill="1" applyBorder="1" applyAlignment="1">
      <alignment vertical="center"/>
    </xf>
    <xf numFmtId="0" fontId="41" fillId="13" borderId="15" xfId="0" applyFont="1" applyFill="1" applyBorder="1" applyAlignment="1">
      <alignment vertical="center"/>
    </xf>
    <xf numFmtId="0" fontId="41" fillId="16" borderId="15" xfId="0" applyFont="1" applyFill="1" applyBorder="1" applyAlignment="1">
      <alignment vertical="center"/>
    </xf>
    <xf numFmtId="0" fontId="38" fillId="16" borderId="2" xfId="0" applyFont="1" applyFill="1" applyBorder="1" applyAlignment="1">
      <alignment vertical="center"/>
    </xf>
    <xf numFmtId="0" fontId="38" fillId="16" borderId="14" xfId="0" applyFont="1" applyFill="1" applyBorder="1" applyAlignment="1">
      <alignment vertical="center"/>
    </xf>
    <xf numFmtId="0" fontId="38" fillId="16" borderId="3" xfId="0" applyFont="1" applyFill="1" applyBorder="1" applyAlignment="1">
      <alignment vertical="center"/>
    </xf>
    <xf numFmtId="0" fontId="41" fillId="2" borderId="11" xfId="0" applyFont="1" applyFill="1" applyBorder="1" applyAlignment="1">
      <alignment horizontal="left" vertical="center"/>
    </xf>
    <xf numFmtId="0" fontId="38" fillId="17" borderId="14" xfId="0" applyFont="1" applyFill="1" applyBorder="1" applyAlignment="1">
      <alignment horizontal="left" vertical="center"/>
    </xf>
    <xf numFmtId="0" fontId="38" fillId="17" borderId="3" xfId="0" applyFont="1" applyFill="1" applyBorder="1" applyAlignment="1">
      <alignment horizontal="left" vertical="center"/>
    </xf>
    <xf numFmtId="0" fontId="41" fillId="12" borderId="11" xfId="0" applyFont="1" applyFill="1" applyBorder="1" applyAlignment="1">
      <alignment horizontal="left" vertical="center"/>
    </xf>
    <xf numFmtId="0" fontId="38" fillId="18" borderId="14" xfId="0" applyFont="1" applyFill="1" applyBorder="1" applyAlignment="1">
      <alignment horizontal="left" vertical="center"/>
    </xf>
    <xf numFmtId="0" fontId="38" fillId="18" borderId="3" xfId="0" applyFont="1" applyFill="1" applyBorder="1" applyAlignment="1">
      <alignment horizontal="left" vertical="center"/>
    </xf>
    <xf numFmtId="0" fontId="41" fillId="13" borderId="11" xfId="0" applyFont="1" applyFill="1" applyBorder="1" applyAlignment="1">
      <alignment horizontal="left" vertical="center"/>
    </xf>
    <xf numFmtId="0" fontId="81" fillId="0" borderId="0" xfId="0" applyFont="1" applyAlignment="1">
      <alignment horizontal="left" vertical="center"/>
    </xf>
    <xf numFmtId="3" fontId="40" fillId="0" borderId="1" xfId="0" applyNumberFormat="1" applyFont="1" applyBorder="1" applyAlignment="1">
      <alignment horizontal="left" vertical="center"/>
    </xf>
    <xf numFmtId="0" fontId="41" fillId="12" borderId="6" xfId="0" applyFont="1" applyFill="1" applyBorder="1" applyAlignment="1">
      <alignment horizontal="left" vertical="center"/>
    </xf>
    <xf numFmtId="3" fontId="42" fillId="12" borderId="0" xfId="0" applyNumberFormat="1" applyFont="1" applyFill="1" applyAlignment="1">
      <alignment horizontal="left" vertical="center"/>
    </xf>
    <xf numFmtId="165" fontId="41" fillId="12" borderId="0" xfId="0" applyNumberFormat="1" applyFont="1" applyFill="1" applyAlignment="1">
      <alignment horizontal="left" vertical="center"/>
    </xf>
    <xf numFmtId="3" fontId="42" fillId="13" borderId="0" xfId="0" applyNumberFormat="1" applyFont="1" applyFill="1" applyAlignment="1">
      <alignment horizontal="left" vertical="center"/>
    </xf>
    <xf numFmtId="0" fontId="8" fillId="0" borderId="0" xfId="0" applyFont="1" applyAlignment="1">
      <alignment horizontal="left"/>
    </xf>
    <xf numFmtId="0" fontId="38" fillId="16" borderId="14" xfId="0" applyFont="1" applyFill="1" applyBorder="1" applyAlignment="1">
      <alignment horizontal="left" vertical="center"/>
    </xf>
    <xf numFmtId="0" fontId="38" fillId="16" borderId="3" xfId="0" applyFont="1" applyFill="1" applyBorder="1" applyAlignment="1">
      <alignment horizontal="left" vertical="center"/>
    </xf>
    <xf numFmtId="0" fontId="38" fillId="2" borderId="15" xfId="0" applyFont="1" applyFill="1" applyBorder="1" applyAlignment="1">
      <alignment horizontal="left" vertical="center"/>
    </xf>
    <xf numFmtId="0" fontId="41" fillId="13" borderId="6" xfId="0" applyFont="1" applyFill="1" applyBorder="1" applyAlignment="1">
      <alignment horizontal="left" vertical="center"/>
    </xf>
    <xf numFmtId="0" fontId="38" fillId="2" borderId="2" xfId="0" applyFont="1" applyFill="1" applyBorder="1" applyAlignment="1">
      <alignment horizontal="left" vertical="center" wrapText="1"/>
    </xf>
    <xf numFmtId="0" fontId="38" fillId="2" borderId="3" xfId="0" applyFont="1" applyFill="1" applyBorder="1" applyAlignment="1">
      <alignment horizontal="left" vertical="center" wrapText="1"/>
    </xf>
    <xf numFmtId="0" fontId="42" fillId="0" borderId="8" xfId="0" applyFont="1" applyBorder="1" applyAlignment="1">
      <alignment horizontal="left" vertical="center" wrapText="1"/>
    </xf>
    <xf numFmtId="0" fontId="40" fillId="0" borderId="15" xfId="0" applyFont="1" applyBorder="1" applyAlignment="1">
      <alignment horizontal="left" vertical="center" wrapText="1"/>
    </xf>
    <xf numFmtId="0" fontId="40" fillId="0" borderId="9" xfId="0" applyFont="1" applyBorder="1" applyAlignment="1">
      <alignment horizontal="left" vertical="center" wrapText="1"/>
    </xf>
    <xf numFmtId="0" fontId="42" fillId="0" borderId="1" xfId="0" applyFont="1" applyBorder="1" applyAlignment="1">
      <alignment horizontal="left" vertical="center" wrapText="1"/>
    </xf>
    <xf numFmtId="0" fontId="42" fillId="0" borderId="11" xfId="0" applyFont="1" applyBorder="1" applyAlignment="1">
      <alignment horizontal="left" vertical="center" wrapText="1"/>
    </xf>
    <xf numFmtId="0" fontId="41" fillId="2" borderId="15" xfId="0" applyFont="1" applyFill="1" applyBorder="1" applyAlignment="1">
      <alignment horizontal="left" vertical="center" wrapText="1"/>
    </xf>
    <xf numFmtId="0" fontId="42" fillId="0" borderId="2" xfId="0" applyFont="1" applyBorder="1" applyAlignment="1">
      <alignment horizontal="left" vertical="center"/>
    </xf>
    <xf numFmtId="0" fontId="38" fillId="2" borderId="6" xfId="0" applyFont="1" applyFill="1" applyBorder="1" applyAlignment="1">
      <alignment vertical="center" wrapText="1"/>
    </xf>
    <xf numFmtId="0" fontId="77" fillId="0" borderId="0" xfId="0" applyFont="1" applyAlignment="1">
      <alignment horizontal="left"/>
    </xf>
    <xf numFmtId="0" fontId="20" fillId="0" borderId="0" xfId="0" applyFont="1" applyAlignment="1">
      <alignment horizontal="left" vertical="top"/>
    </xf>
    <xf numFmtId="0" fontId="15" fillId="0" borderId="0" xfId="0" applyFont="1" applyAlignment="1">
      <alignment horizontal="left" vertical="top"/>
    </xf>
    <xf numFmtId="165" fontId="42" fillId="0" borderId="15" xfId="0" applyNumberFormat="1" applyFont="1" applyBorder="1" applyAlignment="1">
      <alignment horizontal="left" vertical="center"/>
    </xf>
    <xf numFmtId="165" fontId="38" fillId="0" borderId="1" xfId="0" applyNumberFormat="1" applyFont="1" applyBorder="1" applyAlignment="1">
      <alignment horizontal="left" vertical="center"/>
    </xf>
    <xf numFmtId="165" fontId="38" fillId="0" borderId="3" xfId="0" applyNumberFormat="1" applyFont="1" applyBorder="1" applyAlignment="1">
      <alignment horizontal="left" vertical="center"/>
    </xf>
    <xf numFmtId="3" fontId="40" fillId="5" borderId="0" xfId="0" applyNumberFormat="1" applyFont="1" applyFill="1" applyAlignment="1">
      <alignment horizontal="left" vertical="center"/>
    </xf>
    <xf numFmtId="3" fontId="42" fillId="0" borderId="0" xfId="0" applyNumberFormat="1" applyFont="1" applyAlignment="1">
      <alignment horizontal="left"/>
    </xf>
    <xf numFmtId="0" fontId="47" fillId="0" borderId="0" xfId="0" applyFont="1" applyAlignment="1">
      <alignment horizontal="left"/>
    </xf>
    <xf numFmtId="3" fontId="42" fillId="0" borderId="9" xfId="0" applyNumberFormat="1" applyFont="1" applyBorder="1" applyAlignment="1">
      <alignment horizontal="left" vertical="center"/>
    </xf>
    <xf numFmtId="3" fontId="38" fillId="0" borderId="0" xfId="0" applyNumberFormat="1" applyFont="1" applyAlignment="1">
      <alignment horizontal="left" vertical="center"/>
    </xf>
    <xf numFmtId="0" fontId="9" fillId="0" borderId="0" xfId="10" applyAlignment="1">
      <alignment horizontal="left" wrapText="1"/>
    </xf>
    <xf numFmtId="166" fontId="0" fillId="0" borderId="0" xfId="0" applyNumberFormat="1" applyAlignment="1">
      <alignment horizontal="left"/>
    </xf>
    <xf numFmtId="0" fontId="64" fillId="0" borderId="0" xfId="10" applyFont="1" applyAlignment="1">
      <alignment horizontal="left" wrapText="1"/>
    </xf>
    <xf numFmtId="166" fontId="65" fillId="0" borderId="0" xfId="0" applyNumberFormat="1" applyFont="1" applyAlignment="1">
      <alignment horizontal="left"/>
    </xf>
    <xf numFmtId="166" fontId="21" fillId="0" borderId="0" xfId="0" applyNumberFormat="1" applyFont="1" applyAlignment="1">
      <alignment horizontal="left"/>
    </xf>
    <xf numFmtId="0" fontId="38" fillId="0" borderId="8" xfId="0" applyFont="1" applyBorder="1" applyAlignment="1">
      <alignment horizontal="left" vertical="center"/>
    </xf>
    <xf numFmtId="0" fontId="38" fillId="0" borderId="10" xfId="0" applyFont="1" applyBorder="1" applyAlignment="1">
      <alignment horizontal="left" vertical="center"/>
    </xf>
    <xf numFmtId="0" fontId="38" fillId="0" borderId="6" xfId="0" applyFont="1" applyBorder="1" applyAlignment="1">
      <alignment horizontal="left" vertical="center"/>
    </xf>
    <xf numFmtId="0" fontId="38" fillId="2" borderId="6" xfId="0" applyFont="1" applyFill="1" applyBorder="1" applyAlignment="1">
      <alignment horizontal="left" vertical="center"/>
    </xf>
    <xf numFmtId="0" fontId="38" fillId="2" borderId="12" xfId="0" applyFont="1" applyFill="1" applyBorder="1" applyAlignment="1">
      <alignment horizontal="left" vertical="center"/>
    </xf>
    <xf numFmtId="0" fontId="41" fillId="2" borderId="6" xfId="0" applyFont="1" applyFill="1" applyBorder="1" applyAlignment="1">
      <alignment horizontal="left" vertical="center"/>
    </xf>
    <xf numFmtId="0" fontId="41" fillId="2" borderId="12" xfId="0" applyFont="1" applyFill="1" applyBorder="1" applyAlignment="1">
      <alignment horizontal="left" vertical="center"/>
    </xf>
    <xf numFmtId="0" fontId="41" fillId="2" borderId="7" xfId="0" applyFont="1" applyFill="1" applyBorder="1" applyAlignment="1">
      <alignment horizontal="left" vertical="center"/>
    </xf>
    <xf numFmtId="0" fontId="41" fillId="2" borderId="10" xfId="0" applyFont="1" applyFill="1" applyBorder="1" applyAlignment="1">
      <alignment horizontal="left" vertical="center"/>
    </xf>
    <xf numFmtId="0" fontId="41" fillId="2" borderId="13" xfId="0" applyFont="1" applyFill="1" applyBorder="1" applyAlignment="1">
      <alignment horizontal="left" vertical="center"/>
    </xf>
    <xf numFmtId="0" fontId="41" fillId="2" borderId="4" xfId="0" applyFont="1" applyFill="1" applyBorder="1" applyAlignment="1">
      <alignment horizontal="left" vertical="center"/>
    </xf>
    <xf numFmtId="0" fontId="38" fillId="2" borderId="7" xfId="0" applyFont="1" applyFill="1" applyBorder="1" applyAlignment="1">
      <alignment horizontal="left" vertical="center"/>
    </xf>
    <xf numFmtId="0" fontId="45" fillId="0" borderId="0" xfId="2" applyFont="1" applyFill="1" applyAlignment="1" applyProtection="1"/>
    <xf numFmtId="0" fontId="92" fillId="0" borderId="0" xfId="2" applyFont="1" applyAlignment="1" applyProtection="1"/>
    <xf numFmtId="0" fontId="7" fillId="0" borderId="0" xfId="0" applyFont="1"/>
    <xf numFmtId="0" fontId="92" fillId="0" borderId="0" xfId="2" applyFont="1" applyAlignment="1" applyProtection="1">
      <alignment horizontal="left"/>
    </xf>
    <xf numFmtId="0" fontId="7" fillId="0" borderId="0" xfId="0" applyFont="1" applyAlignment="1">
      <alignment horizontal="left"/>
    </xf>
    <xf numFmtId="0" fontId="45" fillId="0" borderId="0" xfId="2" applyFont="1" applyFill="1" applyAlignment="1" applyProtection="1">
      <alignment horizontal="left"/>
    </xf>
    <xf numFmtId="0" fontId="38" fillId="2" borderId="4" xfId="0" applyFont="1" applyFill="1" applyBorder="1" applyAlignment="1">
      <alignment vertical="center" wrapText="1"/>
    </xf>
    <xf numFmtId="0" fontId="38" fillId="2" borderId="15" xfId="0" applyFont="1" applyFill="1" applyBorder="1" applyAlignment="1">
      <alignment vertical="center" wrapText="1"/>
    </xf>
    <xf numFmtId="0" fontId="41" fillId="2" borderId="12" xfId="0" applyFont="1" applyFill="1" applyBorder="1" applyAlignment="1">
      <alignment vertical="center"/>
    </xf>
    <xf numFmtId="165" fontId="42" fillId="0" borderId="9" xfId="0" applyNumberFormat="1" applyFont="1" applyBorder="1" applyAlignment="1">
      <alignment horizontal="left" vertical="center"/>
    </xf>
    <xf numFmtId="0" fontId="38" fillId="2" borderId="7" xfId="0" applyFont="1" applyFill="1" applyBorder="1" applyAlignment="1">
      <alignment vertical="center" wrapText="1"/>
    </xf>
    <xf numFmtId="0" fontId="40" fillId="0" borderId="10" xfId="0" applyFont="1" applyBorder="1" applyAlignment="1">
      <alignment vertical="center" wrapText="1"/>
    </xf>
    <xf numFmtId="0" fontId="42" fillId="0" borderId="2" xfId="0" applyFont="1" applyBorder="1" applyAlignment="1">
      <alignment vertical="center" wrapText="1"/>
    </xf>
    <xf numFmtId="0" fontId="42" fillId="0" borderId="3" xfId="0" applyFont="1" applyBorder="1" applyAlignment="1">
      <alignment vertical="center" wrapText="1"/>
    </xf>
    <xf numFmtId="0" fontId="41" fillId="2" borderId="1" xfId="0" applyFont="1" applyFill="1" applyBorder="1" applyAlignment="1">
      <alignment vertical="center" wrapText="1"/>
    </xf>
    <xf numFmtId="0" fontId="38" fillId="2" borderId="6" xfId="0" applyFont="1" applyFill="1" applyBorder="1" applyAlignment="1">
      <alignment vertical="center"/>
    </xf>
    <xf numFmtId="0" fontId="38" fillId="2" borderId="7" xfId="0" applyFont="1" applyFill="1" applyBorder="1" applyAlignment="1">
      <alignment vertical="center"/>
    </xf>
    <xf numFmtId="0" fontId="38" fillId="2" borderId="10" xfId="0" applyFont="1" applyFill="1" applyBorder="1" applyAlignment="1">
      <alignment vertical="center"/>
    </xf>
    <xf numFmtId="0" fontId="42" fillId="0" borderId="6" xfId="0" applyFont="1" applyBorder="1" applyAlignment="1">
      <alignment vertical="center"/>
    </xf>
    <xf numFmtId="0" fontId="42" fillId="0" borderId="7" xfId="0" applyFont="1" applyBorder="1" applyAlignment="1">
      <alignment vertical="center"/>
    </xf>
    <xf numFmtId="0" fontId="38" fillId="2" borderId="12" xfId="0" applyFont="1" applyFill="1" applyBorder="1" applyAlignment="1">
      <alignment vertical="center"/>
    </xf>
    <xf numFmtId="0" fontId="41" fillId="2" borderId="4" xfId="0" applyFont="1" applyFill="1" applyBorder="1" applyAlignment="1">
      <alignment vertical="center"/>
    </xf>
    <xf numFmtId="0" fontId="41" fillId="2" borderId="10" xfId="0" applyFont="1" applyFill="1" applyBorder="1" applyAlignment="1">
      <alignment vertical="center"/>
    </xf>
    <xf numFmtId="0" fontId="41" fillId="2" borderId="13" xfId="0" applyFont="1" applyFill="1" applyBorder="1" applyAlignment="1">
      <alignment vertical="center"/>
    </xf>
    <xf numFmtId="165" fontId="42" fillId="0" borderId="1" xfId="0" applyNumberFormat="1" applyFont="1" applyBorder="1" applyAlignment="1">
      <alignment horizontal="left" vertical="center"/>
    </xf>
    <xf numFmtId="3" fontId="42" fillId="0" borderId="5" xfId="7" applyNumberFormat="1" applyFont="1" applyFill="1" applyAlignment="1">
      <alignment horizontal="left" vertical="center"/>
      <protection locked="0"/>
    </xf>
    <xf numFmtId="165" fontId="42" fillId="0" borderId="0" xfId="0" applyNumberFormat="1" applyFont="1" applyAlignment="1">
      <alignment horizontal="left" vertical="center"/>
    </xf>
    <xf numFmtId="165" fontId="42" fillId="0" borderId="11" xfId="0" applyNumberFormat="1" applyFont="1" applyBorder="1" applyAlignment="1">
      <alignment horizontal="left" vertical="center"/>
    </xf>
    <xf numFmtId="0" fontId="41" fillId="2" borderId="15" xfId="0" applyFont="1" applyFill="1" applyBorder="1" applyAlignment="1">
      <alignment vertical="center" wrapText="1"/>
    </xf>
    <xf numFmtId="0" fontId="73" fillId="0" borderId="0" xfId="2" applyFont="1" applyAlignment="1" applyProtection="1">
      <alignment horizontal="left"/>
    </xf>
    <xf numFmtId="3" fontId="41" fillId="5" borderId="3" xfId="0" applyNumberFormat="1" applyFont="1" applyFill="1" applyBorder="1" applyAlignment="1">
      <alignment horizontal="left" vertical="center"/>
    </xf>
    <xf numFmtId="0" fontId="38" fillId="0" borderId="2" xfId="0" applyFont="1" applyBorder="1" applyAlignment="1">
      <alignment vertical="center"/>
    </xf>
    <xf numFmtId="0" fontId="38" fillId="0" borderId="3" xfId="0" applyFont="1" applyBorder="1" applyAlignment="1">
      <alignment vertical="center"/>
    </xf>
    <xf numFmtId="165" fontId="42" fillId="0" borderId="0" xfId="3" applyNumberFormat="1" applyFont="1" applyFill="1" applyAlignment="1">
      <alignment horizontal="left" vertical="center"/>
    </xf>
    <xf numFmtId="0" fontId="94" fillId="0" borderId="0" xfId="0" applyFont="1" applyAlignment="1">
      <alignment horizontal="left" vertical="top"/>
    </xf>
    <xf numFmtId="0" fontId="71" fillId="0" borderId="0" xfId="0" applyFont="1" applyAlignment="1">
      <alignment horizontal="left" vertical="top"/>
    </xf>
    <xf numFmtId="3" fontId="95" fillId="0" borderId="0" xfId="0" applyNumberFormat="1" applyFont="1" applyAlignment="1">
      <alignment horizontal="left" vertical="top"/>
    </xf>
    <xf numFmtId="0" fontId="96" fillId="0" borderId="0" xfId="2" applyFont="1" applyAlignment="1" applyProtection="1">
      <alignment horizontal="left"/>
    </xf>
    <xf numFmtId="0" fontId="94" fillId="0" borderId="0" xfId="0" applyFont="1" applyAlignment="1">
      <alignment horizontal="left"/>
    </xf>
    <xf numFmtId="0" fontId="97" fillId="0" borderId="0" xfId="2" applyFont="1" applyAlignment="1" applyProtection="1">
      <alignment horizontal="left"/>
    </xf>
    <xf numFmtId="0" fontId="98" fillId="0" borderId="0" xfId="0" applyFont="1" applyAlignment="1">
      <alignment horizontal="left"/>
    </xf>
    <xf numFmtId="0" fontId="98" fillId="0" borderId="0" xfId="0" applyFont="1"/>
    <xf numFmtId="0" fontId="73" fillId="0" borderId="0" xfId="2" applyFont="1" applyAlignment="1" applyProtection="1"/>
    <xf numFmtId="0" fontId="42" fillId="0" borderId="0" xfId="0" applyFont="1" applyAlignment="1">
      <alignment horizontal="left" vertical="top"/>
    </xf>
    <xf numFmtId="0" fontId="74" fillId="0" borderId="0" xfId="2" applyFont="1" applyFill="1" applyAlignment="1" applyProtection="1">
      <alignment horizontal="left" vertical="center"/>
    </xf>
    <xf numFmtId="3" fontId="42" fillId="0" borderId="0" xfId="0" applyNumberFormat="1" applyFont="1" applyAlignment="1">
      <alignment horizontal="left" vertical="top" wrapText="1"/>
    </xf>
    <xf numFmtId="0" fontId="38" fillId="0" borderId="0" xfId="0" applyFont="1" applyAlignment="1" applyProtection="1">
      <alignment horizontal="left" vertical="center" wrapText="1"/>
      <protection locked="0"/>
    </xf>
    <xf numFmtId="0" fontId="38" fillId="0" borderId="0" xfId="0" applyFont="1" applyAlignment="1" applyProtection="1">
      <alignment horizontal="left" wrapText="1"/>
      <protection locked="0"/>
    </xf>
    <xf numFmtId="0" fontId="45" fillId="0" borderId="0" xfId="2" applyFont="1" applyAlignment="1" applyProtection="1">
      <alignment horizontal="left" vertical="center"/>
    </xf>
    <xf numFmtId="0" fontId="74" fillId="0" borderId="0" xfId="2" applyFont="1" applyAlignment="1" applyProtection="1">
      <alignment horizontal="left"/>
    </xf>
    <xf numFmtId="3" fontId="46" fillId="0" borderId="0" xfId="0" applyNumberFormat="1" applyFont="1" applyAlignment="1">
      <alignment horizontal="left" vertical="center"/>
    </xf>
    <xf numFmtId="165" fontId="46" fillId="0" borderId="0" xfId="0" applyNumberFormat="1" applyFont="1" applyAlignment="1">
      <alignment horizontal="left" vertical="center"/>
    </xf>
    <xf numFmtId="0" fontId="70" fillId="0" borderId="0" xfId="0" applyFont="1" applyAlignment="1">
      <alignment horizontal="left" vertical="center"/>
    </xf>
    <xf numFmtId="0" fontId="95" fillId="0" borderId="0" xfId="0" applyFont="1" applyAlignment="1">
      <alignment horizontal="left"/>
    </xf>
    <xf numFmtId="0" fontId="40" fillId="0" borderId="0" xfId="0" applyFont="1" applyAlignment="1">
      <alignment horizontal="left" vertical="center"/>
    </xf>
    <xf numFmtId="0" fontId="7" fillId="0" borderId="0" xfId="0" applyFont="1" applyAlignment="1">
      <alignment horizontal="left" vertical="center"/>
    </xf>
    <xf numFmtId="169" fontId="7" fillId="0" borderId="0" xfId="1" applyNumberFormat="1" applyFont="1" applyBorder="1" applyAlignment="1">
      <alignment horizontal="left"/>
    </xf>
    <xf numFmtId="0" fontId="45" fillId="0" borderId="0" xfId="2" applyFont="1" applyAlignment="1" applyProtection="1">
      <alignment horizontal="left"/>
    </xf>
    <xf numFmtId="0" fontId="74" fillId="0" borderId="0" xfId="2" applyFont="1" applyAlignment="1" applyProtection="1"/>
    <xf numFmtId="0" fontId="42" fillId="2" borderId="15" xfId="0" applyFont="1" applyFill="1" applyBorder="1" applyAlignment="1">
      <alignment vertical="center"/>
    </xf>
    <xf numFmtId="0" fontId="38" fillId="2" borderId="14" xfId="0" applyFont="1" applyFill="1" applyBorder="1" applyAlignment="1">
      <alignment vertical="center"/>
    </xf>
    <xf numFmtId="3" fontId="38" fillId="0" borderId="15" xfId="0" applyNumberFormat="1" applyFont="1" applyBorder="1" applyAlignment="1">
      <alignment horizontal="left" vertical="center"/>
    </xf>
    <xf numFmtId="165" fontId="42" fillId="0" borderId="6" xfId="0" applyNumberFormat="1" applyFont="1" applyBorder="1" applyAlignment="1">
      <alignment horizontal="left" vertical="center"/>
    </xf>
    <xf numFmtId="165" fontId="42" fillId="0" borderId="8" xfId="0" applyNumberFormat="1" applyFont="1" applyBorder="1" applyAlignment="1">
      <alignment horizontal="left" vertical="center"/>
    </xf>
    <xf numFmtId="168" fontId="47" fillId="0" borderId="0" xfId="4" applyNumberFormat="1" applyFont="1" applyAlignment="1" applyProtection="1">
      <alignment horizontal="right"/>
      <protection locked="0" hidden="1"/>
    </xf>
    <xf numFmtId="0" fontId="47" fillId="0" borderId="0" xfId="0" applyFont="1" applyAlignment="1">
      <alignment horizontal="left" vertical="center"/>
    </xf>
    <xf numFmtId="0" fontId="42" fillId="0" borderId="8" xfId="0" applyFont="1" applyBorder="1" applyAlignment="1">
      <alignment vertical="center"/>
    </xf>
    <xf numFmtId="0" fontId="42" fillId="0" borderId="10" xfId="0" applyFont="1" applyBorder="1" applyAlignment="1">
      <alignment vertical="center"/>
    </xf>
    <xf numFmtId="3" fontId="40" fillId="0" borderId="0" xfId="0" applyNumberFormat="1" applyFont="1" applyAlignment="1">
      <alignment horizontal="left" vertical="center"/>
    </xf>
    <xf numFmtId="165" fontId="43" fillId="0" borderId="0" xfId="0" applyNumberFormat="1" applyFont="1" applyAlignment="1">
      <alignment horizontal="left" vertical="center"/>
    </xf>
    <xf numFmtId="165" fontId="67" fillId="0" borderId="0" xfId="0" applyNumberFormat="1" applyFont="1" applyAlignment="1">
      <alignment horizontal="left" vertical="center"/>
    </xf>
    <xf numFmtId="3" fontId="50" fillId="0" borderId="0" xfId="0" applyNumberFormat="1" applyFont="1" applyAlignment="1">
      <alignment horizontal="left" vertical="center"/>
    </xf>
    <xf numFmtId="3" fontId="21" fillId="0" borderId="0" xfId="0" applyNumberFormat="1" applyFont="1" applyAlignment="1">
      <alignment horizontal="left" vertical="center"/>
    </xf>
    <xf numFmtId="165" fontId="40" fillId="0" borderId="15" xfId="0" applyNumberFormat="1" applyFont="1" applyBorder="1" applyAlignment="1">
      <alignment horizontal="left" vertical="center"/>
    </xf>
    <xf numFmtId="3" fontId="41" fillId="0" borderId="0" xfId="0" applyNumberFormat="1" applyFont="1" applyAlignment="1">
      <alignment horizontal="left" vertical="center"/>
    </xf>
    <xf numFmtId="0" fontId="47" fillId="0" borderId="0" xfId="0" applyFont="1" applyAlignment="1">
      <alignment horizontal="left" vertical="top"/>
    </xf>
    <xf numFmtId="165" fontId="99" fillId="0" borderId="0" xfId="0" applyNumberFormat="1" applyFont="1" applyAlignment="1">
      <alignment horizontal="left" vertical="center"/>
    </xf>
    <xf numFmtId="0" fontId="91" fillId="0" borderId="0" xfId="0" applyFont="1" applyAlignment="1">
      <alignment horizontal="left"/>
    </xf>
    <xf numFmtId="165" fontId="100" fillId="0" borderId="0" xfId="0" applyNumberFormat="1" applyFont="1" applyAlignment="1">
      <alignment horizontal="left" vertical="center"/>
    </xf>
    <xf numFmtId="3" fontId="91" fillId="0" borderId="0" xfId="0" applyNumberFormat="1" applyFont="1" applyAlignment="1">
      <alignment horizontal="left"/>
    </xf>
    <xf numFmtId="0" fontId="93" fillId="0" borderId="0" xfId="0" applyFont="1" applyAlignment="1">
      <alignment horizontal="left"/>
    </xf>
    <xf numFmtId="3" fontId="91" fillId="0" borderId="0" xfId="0" applyNumberFormat="1" applyFont="1" applyAlignment="1">
      <alignment horizontal="left" vertical="center"/>
    </xf>
    <xf numFmtId="0" fontId="41" fillId="2" borderId="3" xfId="0" applyFont="1" applyFill="1" applyBorder="1" applyAlignment="1">
      <alignment vertical="center" wrapText="1"/>
    </xf>
    <xf numFmtId="0" fontId="40" fillId="0" borderId="8" xfId="0" applyFont="1" applyBorder="1" applyAlignment="1">
      <alignment vertical="center" wrapText="1"/>
    </xf>
    <xf numFmtId="0" fontId="38" fillId="2" borderId="3" xfId="0" applyFont="1" applyFill="1" applyBorder="1" applyAlignment="1">
      <alignment vertical="center" wrapText="1"/>
    </xf>
    <xf numFmtId="165" fontId="42" fillId="0" borderId="2" xfId="0" applyNumberFormat="1" applyFont="1" applyBorder="1" applyAlignment="1">
      <alignment horizontal="left" vertical="center"/>
    </xf>
    <xf numFmtId="0" fontId="62" fillId="0" borderId="0" xfId="0" applyFont="1" applyAlignment="1">
      <alignment vertical="center" wrapText="1"/>
    </xf>
    <xf numFmtId="3" fontId="42" fillId="0" borderId="5" xfId="0" applyNumberFormat="1" applyFont="1" applyBorder="1" applyAlignment="1">
      <alignment vertical="top" wrapText="1"/>
    </xf>
    <xf numFmtId="3" fontId="42" fillId="0" borderId="15" xfId="0" applyNumberFormat="1" applyFont="1" applyBorder="1" applyAlignment="1">
      <alignment vertical="top" wrapText="1"/>
    </xf>
    <xf numFmtId="3" fontId="42" fillId="0" borderId="4" xfId="0" applyNumberFormat="1" applyFont="1" applyBorder="1" applyAlignment="1">
      <alignment vertical="center"/>
    </xf>
    <xf numFmtId="3" fontId="42" fillId="0" borderId="5" xfId="0" applyNumberFormat="1" applyFont="1" applyBorder="1" applyAlignment="1">
      <alignment vertical="center"/>
    </xf>
    <xf numFmtId="3" fontId="42" fillId="0" borderId="15" xfId="0" applyNumberFormat="1" applyFont="1" applyBorder="1" applyAlignment="1">
      <alignment vertical="center"/>
    </xf>
    <xf numFmtId="3" fontId="42" fillId="0" borderId="5" xfId="0" applyNumberFormat="1" applyFont="1" applyBorder="1" applyAlignment="1">
      <alignment vertical="top"/>
    </xf>
    <xf numFmtId="3" fontId="42" fillId="0" borderId="15" xfId="0" applyNumberFormat="1" applyFont="1" applyBorder="1" applyAlignment="1">
      <alignment vertical="top"/>
    </xf>
    <xf numFmtId="0" fontId="42" fillId="0" borderId="10" xfId="0" applyFont="1" applyBorder="1" applyAlignment="1">
      <alignment vertical="center" wrapText="1"/>
    </xf>
    <xf numFmtId="166" fontId="42" fillId="0" borderId="4" xfId="0" applyNumberFormat="1" applyFont="1" applyBorder="1" applyAlignment="1">
      <alignment horizontal="left" vertical="center"/>
    </xf>
    <xf numFmtId="166" fontId="42" fillId="0" borderId="15" xfId="0" applyNumberFormat="1" applyFont="1" applyBorder="1" applyAlignment="1">
      <alignment horizontal="left" vertical="center"/>
    </xf>
    <xf numFmtId="0" fontId="101" fillId="0" borderId="0" xfId="0" applyFont="1"/>
    <xf numFmtId="0" fontId="93" fillId="0" borderId="0" xfId="0" applyFont="1"/>
    <xf numFmtId="0" fontId="91" fillId="0" borderId="0" xfId="0" applyFont="1"/>
    <xf numFmtId="0" fontId="38" fillId="3" borderId="6" xfId="0" applyFont="1" applyFill="1" applyBorder="1" applyAlignment="1">
      <alignment horizontal="left"/>
    </xf>
    <xf numFmtId="3" fontId="42" fillId="0" borderId="0" xfId="0" applyNumberFormat="1" applyFont="1" applyAlignment="1">
      <alignment horizontal="left" vertical="center"/>
    </xf>
    <xf numFmtId="0" fontId="102" fillId="0" borderId="0" xfId="2" applyFont="1" applyAlignment="1" applyProtection="1"/>
    <xf numFmtId="0" fontId="38" fillId="2" borderId="2" xfId="0" applyFont="1" applyFill="1" applyBorder="1" applyAlignment="1">
      <alignment horizontal="left" vertical="center"/>
    </xf>
    <xf numFmtId="0" fontId="38" fillId="2" borderId="14" xfId="0" applyFont="1" applyFill="1" applyBorder="1" applyAlignment="1">
      <alignment horizontal="left" vertical="center"/>
    </xf>
    <xf numFmtId="0" fontId="38" fillId="2" borderId="3" xfId="0" applyFont="1" applyFill="1" applyBorder="1" applyAlignment="1">
      <alignment horizontal="left" vertical="center"/>
    </xf>
    <xf numFmtId="0" fontId="42" fillId="0" borderId="0" xfId="6" applyFont="1" applyAlignment="1">
      <alignment horizontal="left"/>
    </xf>
    <xf numFmtId="0" fontId="101" fillId="0" borderId="0" xfId="0" applyFont="1" applyAlignment="1">
      <alignment horizontal="left"/>
    </xf>
    <xf numFmtId="0" fontId="102" fillId="0" borderId="0" xfId="2" applyFont="1" applyAlignment="1" applyProtection="1">
      <alignment horizontal="left"/>
    </xf>
    <xf numFmtId="3" fontId="65" fillId="0" borderId="0" xfId="0" applyNumberFormat="1" applyFont="1" applyAlignment="1">
      <alignment horizontal="left" vertical="center"/>
    </xf>
    <xf numFmtId="3" fontId="13" fillId="0" borderId="0" xfId="0" applyNumberFormat="1" applyFont="1" applyAlignment="1">
      <alignment horizontal="left" vertical="center"/>
    </xf>
    <xf numFmtId="169" fontId="19" fillId="0" borderId="0" xfId="1" applyNumberFormat="1" applyFont="1" applyFill="1" applyBorder="1" applyAlignment="1">
      <alignment horizontal="left" vertical="center"/>
    </xf>
    <xf numFmtId="0" fontId="17" fillId="0" borderId="0" xfId="0" applyFont="1" applyAlignment="1">
      <alignment horizontal="left" vertical="top"/>
    </xf>
    <xf numFmtId="0" fontId="32" fillId="0" borderId="0" xfId="0" applyFont="1" applyAlignment="1">
      <alignment horizontal="left"/>
    </xf>
    <xf numFmtId="169" fontId="42" fillId="0" borderId="6" xfId="1" applyNumberFormat="1" applyFont="1" applyFill="1" applyBorder="1" applyAlignment="1">
      <alignment horizontal="left" vertical="center"/>
    </xf>
    <xf numFmtId="169" fontId="42" fillId="0" borderId="8" xfId="1" applyNumberFormat="1" applyFont="1" applyFill="1" applyBorder="1" applyAlignment="1">
      <alignment horizontal="left" vertical="center"/>
    </xf>
    <xf numFmtId="169" fontId="38" fillId="0" borderId="10" xfId="1" applyNumberFormat="1" applyFont="1" applyFill="1" applyBorder="1" applyAlignment="1">
      <alignment horizontal="left" vertical="center"/>
    </xf>
    <xf numFmtId="169" fontId="19" fillId="0" borderId="12" xfId="1" applyNumberFormat="1" applyFont="1" applyFill="1" applyBorder="1" applyAlignment="1">
      <alignment horizontal="left" vertical="center"/>
    </xf>
    <xf numFmtId="169" fontId="19" fillId="0" borderId="13" xfId="1" applyNumberFormat="1" applyFont="1" applyFill="1" applyBorder="1" applyAlignment="1">
      <alignment horizontal="left" vertical="center"/>
    </xf>
    <xf numFmtId="0" fontId="82" fillId="0" borderId="6" xfId="0" applyFont="1" applyBorder="1" applyAlignment="1">
      <alignment horizontal="left" vertical="center"/>
    </xf>
    <xf numFmtId="0" fontId="82" fillId="0" borderId="10" xfId="0" applyFont="1" applyBorder="1" applyAlignment="1">
      <alignment horizontal="left" vertical="center"/>
    </xf>
    <xf numFmtId="0" fontId="93" fillId="0" borderId="0" xfId="0" applyFont="1" applyAlignment="1">
      <alignment horizontal="left" vertical="center" wrapText="1"/>
    </xf>
    <xf numFmtId="0" fontId="93" fillId="0" borderId="0" xfId="0" applyFont="1" applyAlignment="1">
      <alignment horizontal="left" vertical="center"/>
    </xf>
    <xf numFmtId="0" fontId="38" fillId="0" borderId="0" xfId="0" applyFont="1" applyAlignment="1">
      <alignment horizontal="left"/>
    </xf>
    <xf numFmtId="0" fontId="73" fillId="0" borderId="0" xfId="2" applyFont="1" applyBorder="1" applyAlignment="1" applyProtection="1">
      <alignment horizontal="left"/>
    </xf>
    <xf numFmtId="0" fontId="73" fillId="0" borderId="0" xfId="2" applyFont="1" applyAlignment="1" applyProtection="1">
      <alignment horizontal="left" vertical="center"/>
    </xf>
    <xf numFmtId="0" fontId="73" fillId="0" borderId="0" xfId="2" quotePrefix="1" applyFont="1" applyAlignment="1" applyProtection="1">
      <alignment horizontal="left" vertical="center"/>
    </xf>
    <xf numFmtId="0" fontId="73" fillId="0" borderId="0" xfId="2" quotePrefix="1" applyFont="1" applyAlignment="1" applyProtection="1">
      <alignment horizontal="left" vertical="center" wrapText="1"/>
    </xf>
    <xf numFmtId="0" fontId="60" fillId="0" borderId="0" xfId="0" applyFont="1"/>
    <xf numFmtId="167"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69" fillId="0" borderId="0" xfId="0" applyFont="1" applyAlignment="1">
      <alignment vertical="center"/>
    </xf>
    <xf numFmtId="165" fontId="42" fillId="4" borderId="4" xfId="0" applyNumberFormat="1" applyFont="1" applyFill="1" applyBorder="1" applyAlignment="1">
      <alignment horizontal="left" vertical="center"/>
    </xf>
    <xf numFmtId="165" fontId="42" fillId="0" borderId="10" xfId="0" applyNumberFormat="1" applyFont="1" applyBorder="1" applyAlignment="1">
      <alignment horizontal="left" vertical="center"/>
    </xf>
    <xf numFmtId="0" fontId="39" fillId="0" borderId="0" xfId="0" applyFont="1" applyAlignment="1">
      <alignment horizontal="left" vertical="center"/>
    </xf>
    <xf numFmtId="0" fontId="41" fillId="2" borderId="14" xfId="0" applyFont="1" applyFill="1" applyBorder="1" applyAlignment="1">
      <alignment vertical="center" wrapText="1"/>
    </xf>
    <xf numFmtId="0" fontId="61" fillId="0" borderId="0" xfId="0" applyFont="1" applyAlignment="1">
      <alignment wrapText="1"/>
    </xf>
    <xf numFmtId="0" fontId="103" fillId="0" borderId="0" xfId="0" applyFont="1" applyAlignment="1">
      <alignment vertical="top"/>
    </xf>
    <xf numFmtId="0" fontId="7" fillId="0" borderId="0" xfId="0" applyFont="1" applyAlignment="1">
      <alignment horizontal="left" vertical="top"/>
    </xf>
    <xf numFmtId="167" fontId="42" fillId="0" borderId="4" xfId="0" applyNumberFormat="1" applyFont="1" applyBorder="1" applyAlignment="1">
      <alignment horizontal="left" vertical="center"/>
    </xf>
    <xf numFmtId="167" fontId="42" fillId="0" borderId="1" xfId="0" applyNumberFormat="1" applyFont="1" applyBorder="1" applyAlignment="1">
      <alignment horizontal="left" vertical="center"/>
    </xf>
    <xf numFmtId="165" fontId="47" fillId="4" borderId="4" xfId="0" applyNumberFormat="1" applyFont="1" applyFill="1" applyBorder="1" applyAlignment="1">
      <alignment horizontal="left" vertical="center"/>
    </xf>
    <xf numFmtId="165" fontId="47" fillId="4" borderId="15" xfId="0" applyNumberFormat="1" applyFont="1" applyFill="1" applyBorder="1" applyAlignment="1">
      <alignment horizontal="left" vertical="center"/>
    </xf>
    <xf numFmtId="165" fontId="47" fillId="4" borderId="7" xfId="0" applyNumberFormat="1" applyFont="1" applyFill="1" applyBorder="1" applyAlignment="1">
      <alignment horizontal="left" vertical="center"/>
    </xf>
    <xf numFmtId="165" fontId="47" fillId="4" borderId="6" xfId="0" applyNumberFormat="1" applyFont="1" applyFill="1" applyBorder="1" applyAlignment="1">
      <alignment horizontal="left" vertical="center"/>
    </xf>
    <xf numFmtId="165" fontId="47" fillId="4" borderId="9" xfId="0" applyNumberFormat="1" applyFont="1" applyFill="1" applyBorder="1" applyAlignment="1">
      <alignment horizontal="left" vertical="center"/>
    </xf>
    <xf numFmtId="165" fontId="47" fillId="4" borderId="5" xfId="0" applyNumberFormat="1" applyFont="1" applyFill="1" applyBorder="1" applyAlignment="1">
      <alignment horizontal="left" vertical="center"/>
    </xf>
    <xf numFmtId="165" fontId="47" fillId="4" borderId="8" xfId="0" applyNumberFormat="1" applyFont="1" applyFill="1" applyBorder="1" applyAlignment="1">
      <alignment horizontal="left" vertical="center"/>
    </xf>
    <xf numFmtId="165" fontId="39" fillId="4" borderId="11" xfId="0" applyNumberFormat="1" applyFont="1" applyFill="1" applyBorder="1" applyAlignment="1">
      <alignment horizontal="left" vertical="center"/>
    </xf>
    <xf numFmtId="165" fontId="39" fillId="4" borderId="15" xfId="0" applyNumberFormat="1" applyFont="1" applyFill="1" applyBorder="1" applyAlignment="1">
      <alignment horizontal="left" vertical="center"/>
    </xf>
    <xf numFmtId="165" fontId="39" fillId="4" borderId="10" xfId="0" applyNumberFormat="1" applyFont="1" applyFill="1" applyBorder="1" applyAlignment="1">
      <alignment horizontal="left" vertical="center"/>
    </xf>
    <xf numFmtId="167" fontId="42" fillId="0" borderId="6" xfId="0" applyNumberFormat="1" applyFont="1" applyBorder="1" applyAlignment="1">
      <alignment horizontal="left" vertical="center"/>
    </xf>
    <xf numFmtId="0" fontId="42" fillId="5" borderId="11" xfId="0" applyFont="1" applyFill="1" applyBorder="1" applyAlignment="1">
      <alignment vertical="center"/>
    </xf>
    <xf numFmtId="0" fontId="71" fillId="0" borderId="0" xfId="0" applyFont="1" applyAlignment="1">
      <alignment vertical="top"/>
    </xf>
    <xf numFmtId="0" fontId="39" fillId="0" borderId="0" xfId="0" applyFont="1" applyAlignment="1">
      <alignment vertical="center"/>
    </xf>
    <xf numFmtId="167" fontId="42" fillId="0" borderId="15" xfId="0" applyNumberFormat="1" applyFont="1" applyBorder="1" applyAlignment="1">
      <alignment horizontal="left" vertical="center"/>
    </xf>
    <xf numFmtId="0" fontId="41" fillId="0" borderId="15" xfId="0" applyFont="1" applyBorder="1" applyAlignment="1">
      <alignment horizontal="left" vertical="center"/>
    </xf>
    <xf numFmtId="167" fontId="42" fillId="0" borderId="10" xfId="0" applyNumberFormat="1" applyFont="1" applyBorder="1" applyAlignment="1">
      <alignment horizontal="left" vertical="center"/>
    </xf>
    <xf numFmtId="0" fontId="33" fillId="0" borderId="4" xfId="0" applyFont="1" applyBorder="1" applyAlignment="1">
      <alignment vertical="center" wrapText="1"/>
    </xf>
    <xf numFmtId="0" fontId="33" fillId="0" borderId="15" xfId="0" applyFont="1" applyBorder="1" applyAlignment="1">
      <alignment vertical="center" wrapText="1"/>
    </xf>
    <xf numFmtId="0" fontId="39" fillId="0" borderId="0" xfId="0" applyFont="1" applyAlignment="1">
      <alignment horizontal="left"/>
    </xf>
    <xf numFmtId="0" fontId="46" fillId="0" borderId="0" xfId="0" applyFont="1" applyAlignment="1">
      <alignment horizontal="left" vertical="top"/>
    </xf>
    <xf numFmtId="0" fontId="40" fillId="0" borderId="4" xfId="0" applyFont="1" applyBorder="1" applyAlignment="1">
      <alignment horizontal="left" vertical="center"/>
    </xf>
    <xf numFmtId="0" fontId="40" fillId="0" borderId="6" xfId="0" applyFont="1" applyBorder="1" applyAlignment="1">
      <alignment horizontal="left" vertical="center"/>
    </xf>
    <xf numFmtId="0" fontId="41" fillId="0" borderId="10" xfId="0" applyFont="1" applyBorder="1" applyAlignment="1">
      <alignment horizontal="left" vertical="center"/>
    </xf>
    <xf numFmtId="0" fontId="13" fillId="0" borderId="0" xfId="0" applyFont="1" applyAlignment="1">
      <alignment horizontal="left"/>
    </xf>
    <xf numFmtId="0" fontId="49" fillId="0" borderId="0" xfId="0" applyFont="1" applyAlignment="1">
      <alignment horizontal="left"/>
    </xf>
    <xf numFmtId="0" fontId="68" fillId="0" borderId="0" xfId="2" applyFont="1" applyAlignment="1" applyProtection="1">
      <alignment horizontal="left"/>
    </xf>
    <xf numFmtId="0" fontId="11" fillId="0" borderId="0" xfId="2" quotePrefix="1" applyAlignment="1" applyProtection="1">
      <alignment horizontal="left"/>
    </xf>
    <xf numFmtId="0" fontId="68" fillId="0" borderId="0" xfId="2" quotePrefix="1" applyFont="1" applyAlignment="1" applyProtection="1">
      <alignment horizontal="left"/>
    </xf>
    <xf numFmtId="165" fontId="40" fillId="4" borderId="4" xfId="0" applyNumberFormat="1" applyFont="1" applyFill="1" applyBorder="1" applyAlignment="1">
      <alignment horizontal="left" vertical="center"/>
    </xf>
    <xf numFmtId="165" fontId="40" fillId="4" borderId="5" xfId="0" applyNumberFormat="1" applyFont="1" applyFill="1" applyBorder="1" applyAlignment="1">
      <alignment horizontal="left" vertical="center"/>
    </xf>
    <xf numFmtId="165" fontId="40" fillId="4" borderId="15" xfId="0" applyNumberFormat="1" applyFont="1" applyFill="1" applyBorder="1" applyAlignment="1">
      <alignment horizontal="left" vertical="center"/>
    </xf>
    <xf numFmtId="165" fontId="42" fillId="0" borderId="7" xfId="0" applyNumberFormat="1" applyFont="1" applyBorder="1" applyAlignment="1">
      <alignment horizontal="left" vertical="center"/>
    </xf>
    <xf numFmtId="165" fontId="38" fillId="0" borderId="11" xfId="0" applyNumberFormat="1" applyFont="1" applyBorder="1" applyAlignment="1">
      <alignment horizontal="left" vertical="center"/>
    </xf>
    <xf numFmtId="165" fontId="40" fillId="4" borderId="7" xfId="0" applyNumberFormat="1" applyFont="1" applyFill="1" applyBorder="1" applyAlignment="1">
      <alignment horizontal="left" vertical="center"/>
    </xf>
    <xf numFmtId="165" fontId="40" fillId="4" borderId="9" xfId="0" applyNumberFormat="1" applyFont="1" applyFill="1" applyBorder="1" applyAlignment="1">
      <alignment horizontal="left" vertical="center"/>
    </xf>
    <xf numFmtId="165" fontId="40" fillId="4" borderId="11" xfId="0" applyNumberFormat="1" applyFont="1" applyFill="1" applyBorder="1" applyAlignment="1">
      <alignment horizontal="left" vertical="center"/>
    </xf>
    <xf numFmtId="0" fontId="40" fillId="0" borderId="15" xfId="0" applyFont="1" applyBorder="1" applyAlignment="1">
      <alignment horizontal="left" vertical="center"/>
    </xf>
    <xf numFmtId="0" fontId="47" fillId="0" borderId="4" xfId="0" applyFont="1" applyBorder="1" applyAlignment="1">
      <alignment horizontal="left" vertical="center"/>
    </xf>
    <xf numFmtId="0" fontId="47" fillId="0" borderId="5" xfId="0" applyFont="1" applyBorder="1" applyAlignment="1">
      <alignment horizontal="left"/>
    </xf>
    <xf numFmtId="0" fontId="47" fillId="0" borderId="15" xfId="0" applyFont="1" applyBorder="1" applyAlignment="1">
      <alignment horizontal="left"/>
    </xf>
    <xf numFmtId="0" fontId="47" fillId="0" borderId="4" xfId="0" applyFont="1" applyBorder="1" applyAlignment="1">
      <alignment horizontal="left"/>
    </xf>
    <xf numFmtId="165" fontId="41" fillId="0" borderId="5" xfId="0" applyNumberFormat="1" applyFont="1" applyBorder="1" applyAlignment="1">
      <alignment horizontal="left" vertical="center"/>
    </xf>
    <xf numFmtId="165" fontId="38" fillId="0" borderId="5" xfId="0" applyNumberFormat="1" applyFont="1" applyBorder="1" applyAlignment="1">
      <alignment horizontal="left" vertical="center"/>
    </xf>
    <xf numFmtId="165" fontId="42" fillId="4" borderId="5" xfId="0" applyNumberFormat="1" applyFont="1" applyFill="1" applyBorder="1" applyAlignment="1">
      <alignment horizontal="left" vertical="center"/>
    </xf>
    <xf numFmtId="165" fontId="40" fillId="0" borderId="7" xfId="0" applyNumberFormat="1" applyFont="1" applyBorder="1" applyAlignment="1">
      <alignment horizontal="left" vertical="center"/>
    </xf>
    <xf numFmtId="165" fontId="40" fillId="0" borderId="9" xfId="0" applyNumberFormat="1" applyFont="1" applyBorder="1" applyAlignment="1">
      <alignment horizontal="left" vertical="center"/>
    </xf>
    <xf numFmtId="165" fontId="41" fillId="0" borderId="11" xfId="0" applyNumberFormat="1" applyFont="1" applyBorder="1" applyAlignment="1">
      <alignment horizontal="left" vertical="center"/>
    </xf>
    <xf numFmtId="0" fontId="6" fillId="0" borderId="0" xfId="0" applyFont="1"/>
    <xf numFmtId="0" fontId="45" fillId="0" borderId="0" xfId="2" quotePrefix="1" applyFont="1" applyAlignment="1" applyProtection="1">
      <alignment horizontal="left" vertical="center"/>
    </xf>
    <xf numFmtId="0" fontId="45" fillId="0" borderId="0" xfId="2" applyFont="1" applyBorder="1" applyAlignment="1" applyProtection="1">
      <alignment horizontal="left"/>
    </xf>
    <xf numFmtId="165" fontId="42" fillId="3" borderId="1" xfId="0" applyNumberFormat="1" applyFont="1" applyFill="1" applyBorder="1" applyAlignment="1">
      <alignment horizontal="left" vertical="center"/>
    </xf>
    <xf numFmtId="166" fontId="42" fillId="0" borderId="1" xfId="0" applyNumberFormat="1" applyFont="1" applyBorder="1" applyAlignment="1">
      <alignment horizontal="left" vertical="center"/>
    </xf>
    <xf numFmtId="167" fontId="42" fillId="0" borderId="1" xfId="1" applyNumberFormat="1" applyFont="1" applyFill="1" applyBorder="1" applyAlignment="1">
      <alignment horizontal="left" vertical="center"/>
    </xf>
    <xf numFmtId="167" fontId="42" fillId="0" borderId="15" xfId="1" applyNumberFormat="1" applyFont="1" applyFill="1" applyBorder="1" applyAlignment="1">
      <alignment horizontal="left" vertical="center"/>
    </xf>
    <xf numFmtId="167" fontId="42" fillId="0" borderId="0" xfId="1" applyNumberFormat="1" applyFont="1" applyFill="1" applyBorder="1" applyAlignment="1">
      <alignment horizontal="left" vertical="center"/>
    </xf>
    <xf numFmtId="165" fontId="40" fillId="5" borderId="4" xfId="0" applyNumberFormat="1" applyFont="1" applyFill="1" applyBorder="1" applyAlignment="1">
      <alignment horizontal="left" vertical="center"/>
    </xf>
    <xf numFmtId="165" fontId="42" fillId="3" borderId="4" xfId="0" applyNumberFormat="1" applyFont="1" applyFill="1" applyBorder="1" applyAlignment="1">
      <alignment horizontal="left" vertical="center"/>
    </xf>
    <xf numFmtId="165" fontId="42" fillId="3" borderId="5" xfId="0" applyNumberFormat="1" applyFont="1" applyFill="1" applyBorder="1" applyAlignment="1">
      <alignment horizontal="left" vertical="center"/>
    </xf>
    <xf numFmtId="165" fontId="47" fillId="3" borderId="5" xfId="0" applyNumberFormat="1" applyFont="1" applyFill="1" applyBorder="1" applyAlignment="1">
      <alignment horizontal="left" vertical="center"/>
    </xf>
    <xf numFmtId="165" fontId="39" fillId="3" borderId="15" xfId="0" applyNumberFormat="1" applyFont="1" applyFill="1" applyBorder="1" applyAlignment="1">
      <alignment horizontal="left" vertical="center"/>
    </xf>
    <xf numFmtId="165" fontId="47" fillId="3" borderId="4" xfId="0" applyNumberFormat="1" applyFont="1" applyFill="1" applyBorder="1" applyAlignment="1">
      <alignment horizontal="left" vertical="center"/>
    </xf>
    <xf numFmtId="0" fontId="6" fillId="0" borderId="0" xfId="0" applyFont="1" applyAlignment="1">
      <alignment horizontal="left"/>
    </xf>
    <xf numFmtId="0" fontId="105" fillId="0" borderId="0" xfId="0" applyFont="1" applyAlignment="1">
      <alignment horizontal="left"/>
    </xf>
    <xf numFmtId="165" fontId="47" fillId="3" borderId="8" xfId="0" applyNumberFormat="1" applyFont="1" applyFill="1" applyBorder="1" applyAlignment="1">
      <alignment horizontal="left" vertical="center"/>
    </xf>
    <xf numFmtId="165" fontId="39" fillId="3" borderId="10" xfId="0" applyNumberFormat="1" applyFont="1" applyFill="1" applyBorder="1" applyAlignment="1">
      <alignment horizontal="left" vertical="center"/>
    </xf>
    <xf numFmtId="165" fontId="42" fillId="4" borderId="15" xfId="0" applyNumberFormat="1" applyFont="1" applyFill="1" applyBorder="1" applyAlignment="1">
      <alignment horizontal="left" vertical="center"/>
    </xf>
    <xf numFmtId="165" fontId="42" fillId="3" borderId="15" xfId="0" applyNumberFormat="1" applyFont="1" applyFill="1" applyBorder="1" applyAlignment="1">
      <alignment horizontal="left" vertical="center"/>
    </xf>
    <xf numFmtId="0" fontId="42" fillId="0" borderId="15" xfId="0" applyFont="1" applyBorder="1" applyAlignment="1">
      <alignment horizontal="left" wrapText="1"/>
    </xf>
    <xf numFmtId="0" fontId="47" fillId="0" borderId="1" xfId="0" applyFont="1" applyBorder="1" applyAlignment="1">
      <alignment horizontal="left" wrapText="1"/>
    </xf>
    <xf numFmtId="165" fontId="42" fillId="0" borderId="3" xfId="0" applyNumberFormat="1" applyFont="1" applyBorder="1" applyAlignment="1">
      <alignment horizontal="left" vertical="center"/>
    </xf>
    <xf numFmtId="0" fontId="105" fillId="0" borderId="0" xfId="0" applyFont="1"/>
    <xf numFmtId="0" fontId="40" fillId="0" borderId="7" xfId="0" applyFont="1" applyBorder="1" applyAlignment="1">
      <alignment vertical="center"/>
    </xf>
    <xf numFmtId="0" fontId="46" fillId="0" borderId="0" xfId="0" applyFont="1" applyAlignment="1">
      <alignment vertical="center" wrapText="1"/>
    </xf>
    <xf numFmtId="0" fontId="38" fillId="2" borderId="1" xfId="0" applyFont="1" applyFill="1" applyBorder="1" applyAlignment="1">
      <alignment vertical="center"/>
    </xf>
    <xf numFmtId="0" fontId="54" fillId="0" borderId="0" xfId="0" applyFont="1" applyAlignment="1">
      <alignment horizontal="left"/>
    </xf>
    <xf numFmtId="0" fontId="68" fillId="0" borderId="0" xfId="2" applyFont="1" applyFill="1" applyAlignment="1" applyProtection="1">
      <alignment horizontal="left"/>
    </xf>
    <xf numFmtId="0" fontId="71" fillId="0" borderId="0" xfId="0" applyFont="1" applyAlignment="1">
      <alignment horizontal="left" vertical="center"/>
    </xf>
    <xf numFmtId="0" fontId="73" fillId="0" borderId="0" xfId="2" applyFont="1" applyAlignment="1" applyProtection="1">
      <alignment horizontal="left" vertical="top"/>
    </xf>
    <xf numFmtId="0" fontId="38" fillId="2" borderId="14" xfId="0" applyFont="1" applyFill="1" applyBorder="1" applyAlignment="1">
      <alignment vertical="center" wrapText="1"/>
    </xf>
    <xf numFmtId="0" fontId="38" fillId="0" borderId="11" xfId="0" applyFont="1" applyBorder="1" applyAlignment="1">
      <alignment horizontal="left" vertical="center"/>
    </xf>
    <xf numFmtId="0" fontId="103" fillId="0" borderId="0" xfId="0" applyFont="1" applyAlignment="1">
      <alignment horizontal="left" vertical="top"/>
    </xf>
    <xf numFmtId="3" fontId="42" fillId="0" borderId="3" xfId="0" applyNumberFormat="1" applyFont="1" applyBorder="1" applyAlignment="1">
      <alignment horizontal="left" vertical="center"/>
    </xf>
    <xf numFmtId="0" fontId="6" fillId="0" borderId="0" xfId="0" applyFont="1" applyAlignment="1">
      <alignment horizontal="left" vertical="top"/>
    </xf>
    <xf numFmtId="0" fontId="38" fillId="0" borderId="9" xfId="0" applyFont="1" applyBorder="1" applyAlignment="1">
      <alignment horizontal="left" vertical="center"/>
    </xf>
    <xf numFmtId="0" fontId="79" fillId="0" borderId="0" xfId="0" applyFont="1"/>
    <xf numFmtId="3" fontId="103" fillId="0" borderId="0" xfId="0" applyNumberFormat="1" applyFont="1" applyAlignment="1">
      <alignment vertical="center"/>
    </xf>
    <xf numFmtId="0" fontId="103" fillId="0" borderId="0" xfId="0" applyFont="1" applyAlignment="1">
      <alignment vertical="center"/>
    </xf>
    <xf numFmtId="3" fontId="75" fillId="0" borderId="0" xfId="0" applyNumberFormat="1" applyFont="1" applyAlignment="1">
      <alignment vertical="center"/>
    </xf>
    <xf numFmtId="0" fontId="75" fillId="0" borderId="0" xfId="0" applyFont="1" applyAlignment="1">
      <alignment vertical="center"/>
    </xf>
    <xf numFmtId="0" fontId="39" fillId="0" borderId="0" xfId="0" applyFont="1"/>
    <xf numFmtId="165" fontId="103" fillId="0" borderId="0" xfId="0" applyNumberFormat="1" applyFont="1" applyAlignment="1">
      <alignment vertical="center"/>
    </xf>
    <xf numFmtId="165" fontId="75" fillId="0" borderId="0" xfId="0" applyNumberFormat="1" applyFont="1" applyAlignment="1">
      <alignment vertical="center"/>
    </xf>
    <xf numFmtId="0" fontId="40" fillId="2" borderId="10" xfId="0" applyFont="1" applyFill="1" applyBorder="1" applyAlignment="1">
      <alignment vertical="center"/>
    </xf>
    <xf numFmtId="0" fontId="79" fillId="0" borderId="0" xfId="0" applyFont="1" applyAlignment="1">
      <alignment vertical="center"/>
    </xf>
    <xf numFmtId="0" fontId="42" fillId="2" borderId="2" xfId="0" applyFont="1" applyFill="1" applyBorder="1" applyAlignment="1">
      <alignment vertical="center"/>
    </xf>
    <xf numFmtId="0" fontId="42" fillId="8" borderId="2" xfId="0" applyFont="1" applyFill="1" applyBorder="1" applyAlignment="1">
      <alignment vertical="center"/>
    </xf>
    <xf numFmtId="0" fontId="77" fillId="0" borderId="0" xfId="0" applyFont="1"/>
    <xf numFmtId="165" fontId="42" fillId="0" borderId="3" xfId="3" applyNumberFormat="1" applyFont="1" applyBorder="1" applyAlignment="1">
      <alignment horizontal="left" vertical="center"/>
    </xf>
    <xf numFmtId="165" fontId="42" fillId="0" borderId="1" xfId="3" applyNumberFormat="1" applyFont="1" applyBorder="1" applyAlignment="1">
      <alignment horizontal="left" vertical="center"/>
    </xf>
    <xf numFmtId="165" fontId="38" fillId="0" borderId="1" xfId="3" applyNumberFormat="1" applyFont="1" applyBorder="1" applyAlignment="1">
      <alignment horizontal="left" vertical="center"/>
    </xf>
    <xf numFmtId="165" fontId="38" fillId="0" borderId="4" xfId="3" applyNumberFormat="1" applyFont="1" applyBorder="1" applyAlignment="1">
      <alignment horizontal="left" vertical="center"/>
    </xf>
    <xf numFmtId="3" fontId="42" fillId="2" borderId="3" xfId="0" applyNumberFormat="1" applyFont="1" applyFill="1" applyBorder="1" applyAlignment="1">
      <alignment horizontal="left" vertical="center"/>
    </xf>
    <xf numFmtId="3" fontId="38" fillId="2" borderId="2" xfId="0" applyNumberFormat="1" applyFont="1" applyFill="1" applyBorder="1" applyAlignment="1">
      <alignment horizontal="left" vertical="center"/>
    </xf>
    <xf numFmtId="3" fontId="38" fillId="4" borderId="4" xfId="0" applyNumberFormat="1" applyFont="1" applyFill="1" applyBorder="1" applyAlignment="1">
      <alignment horizontal="left" vertical="center"/>
    </xf>
    <xf numFmtId="3" fontId="38" fillId="4" borderId="5" xfId="0" applyNumberFormat="1" applyFont="1" applyFill="1" applyBorder="1" applyAlignment="1">
      <alignment horizontal="left" vertical="center"/>
    </xf>
    <xf numFmtId="165" fontId="42" fillId="2" borderId="3" xfId="3" applyNumberFormat="1" applyFont="1" applyFill="1" applyBorder="1" applyAlignment="1">
      <alignment horizontal="left" vertical="center"/>
    </xf>
    <xf numFmtId="165" fontId="42" fillId="2" borderId="1" xfId="3" applyNumberFormat="1" applyFont="1" applyFill="1" applyBorder="1" applyAlignment="1">
      <alignment horizontal="left" vertical="center"/>
    </xf>
    <xf numFmtId="165" fontId="38" fillId="2" borderId="2" xfId="3" applyNumberFormat="1" applyFont="1" applyFill="1" applyBorder="1" applyAlignment="1">
      <alignment horizontal="left" vertical="center"/>
    </xf>
    <xf numFmtId="165" fontId="38" fillId="4" borderId="5" xfId="3" applyNumberFormat="1" applyFont="1" applyFill="1" applyBorder="1" applyAlignment="1">
      <alignment horizontal="left" vertical="center"/>
    </xf>
    <xf numFmtId="3" fontId="42" fillId="8" borderId="3" xfId="0" applyNumberFormat="1" applyFont="1" applyFill="1" applyBorder="1" applyAlignment="1">
      <alignment horizontal="left" vertical="center"/>
    </xf>
    <xf numFmtId="3" fontId="42" fillId="8" borderId="1" xfId="0" applyNumberFormat="1" applyFont="1" applyFill="1" applyBorder="1" applyAlignment="1">
      <alignment horizontal="left" vertical="center"/>
    </xf>
    <xf numFmtId="3" fontId="38" fillId="8" borderId="2" xfId="0" applyNumberFormat="1" applyFont="1" applyFill="1" applyBorder="1" applyAlignment="1">
      <alignment horizontal="left" vertical="center"/>
    </xf>
    <xf numFmtId="3" fontId="38" fillId="10" borderId="4" xfId="0" applyNumberFormat="1" applyFont="1" applyFill="1" applyBorder="1" applyAlignment="1">
      <alignment horizontal="left" vertical="center"/>
    </xf>
    <xf numFmtId="3" fontId="38" fillId="10" borderId="5" xfId="0" applyNumberFormat="1" applyFont="1" applyFill="1" applyBorder="1" applyAlignment="1">
      <alignment horizontal="left" vertical="center"/>
    </xf>
    <xf numFmtId="165" fontId="42" fillId="8" borderId="3" xfId="3" applyNumberFormat="1" applyFont="1" applyFill="1" applyBorder="1" applyAlignment="1">
      <alignment horizontal="left" vertical="center"/>
    </xf>
    <xf numFmtId="165" fontId="42" fillId="8" borderId="1" xfId="3" applyNumberFormat="1" applyFont="1" applyFill="1" applyBorder="1" applyAlignment="1">
      <alignment horizontal="left" vertical="center"/>
    </xf>
    <xf numFmtId="165" fontId="38" fillId="8" borderId="2" xfId="3" applyNumberFormat="1" applyFont="1" applyFill="1" applyBorder="1" applyAlignment="1">
      <alignment horizontal="left" vertical="center"/>
    </xf>
    <xf numFmtId="165" fontId="38" fillId="10" borderId="15" xfId="3" applyNumberFormat="1" applyFont="1" applyFill="1" applyBorder="1" applyAlignment="1">
      <alignment horizontal="left" vertical="center"/>
    </xf>
    <xf numFmtId="0" fontId="42" fillId="0" borderId="14" xfId="0" applyFont="1" applyBorder="1" applyAlignment="1">
      <alignment vertical="center"/>
    </xf>
    <xf numFmtId="3" fontId="42" fillId="0" borderId="14" xfId="0" applyNumberFormat="1" applyFont="1" applyBorder="1" applyAlignment="1">
      <alignment horizontal="left" vertical="center"/>
    </xf>
    <xf numFmtId="0" fontId="42" fillId="0" borderId="14" xfId="0" applyFont="1" applyBorder="1" applyAlignment="1">
      <alignment vertical="center" wrapText="1"/>
    </xf>
    <xf numFmtId="165" fontId="42" fillId="0" borderId="14" xfId="3" applyNumberFormat="1" applyFont="1" applyBorder="1" applyAlignment="1">
      <alignment horizontal="left" vertical="center"/>
    </xf>
    <xf numFmtId="0" fontId="42" fillId="2" borderId="14" xfId="0" applyFont="1" applyFill="1" applyBorder="1" applyAlignment="1">
      <alignment vertical="center"/>
    </xf>
    <xf numFmtId="3" fontId="42" fillId="2" borderId="14" xfId="0" applyNumberFormat="1" applyFont="1" applyFill="1" applyBorder="1" applyAlignment="1">
      <alignment horizontal="left" vertical="center"/>
    </xf>
    <xf numFmtId="165" fontId="42" fillId="2" borderId="14" xfId="3" applyNumberFormat="1" applyFont="1" applyFill="1" applyBorder="1" applyAlignment="1">
      <alignment horizontal="left" vertical="center"/>
    </xf>
    <xf numFmtId="0" fontId="42" fillId="8" borderId="14" xfId="0" applyFont="1" applyFill="1" applyBorder="1" applyAlignment="1">
      <alignment vertical="center"/>
    </xf>
    <xf numFmtId="3" fontId="42" fillId="8" borderId="14" xfId="0" applyNumberFormat="1" applyFont="1" applyFill="1" applyBorder="1" applyAlignment="1">
      <alignment horizontal="left" vertical="center"/>
    </xf>
    <xf numFmtId="165" fontId="42" fillId="8" borderId="14" xfId="3" applyNumberFormat="1" applyFont="1" applyFill="1" applyBorder="1" applyAlignment="1">
      <alignment horizontal="left" vertical="center"/>
    </xf>
    <xf numFmtId="0" fontId="73" fillId="0" borderId="0" xfId="2" quotePrefix="1" applyFont="1" applyAlignment="1" applyProtection="1">
      <alignment vertical="center"/>
    </xf>
    <xf numFmtId="0" fontId="73" fillId="0" borderId="0" xfId="2" applyFont="1" applyBorder="1" applyAlignment="1" applyProtection="1"/>
    <xf numFmtId="165" fontId="40" fillId="0" borderId="0" xfId="0" applyNumberFormat="1" applyFont="1" applyAlignment="1">
      <alignment horizontal="left"/>
    </xf>
    <xf numFmtId="0" fontId="73" fillId="0" borderId="0" xfId="2" quotePrefix="1" applyFont="1" applyAlignment="1" applyProtection="1">
      <alignment horizontal="left"/>
    </xf>
    <xf numFmtId="0" fontId="47" fillId="0" borderId="0" xfId="8" applyFont="1" applyAlignment="1">
      <alignment horizontal="left"/>
    </xf>
    <xf numFmtId="0" fontId="33" fillId="0" borderId="0" xfId="8" applyFont="1"/>
    <xf numFmtId="0" fontId="75" fillId="0" borderId="0" xfId="0" applyFont="1" applyAlignment="1">
      <alignment horizontal="left"/>
    </xf>
    <xf numFmtId="165" fontId="40" fillId="0" borderId="0" xfId="0" applyNumberFormat="1" applyFont="1" applyAlignment="1">
      <alignment horizontal="left" vertical="center"/>
    </xf>
    <xf numFmtId="0" fontId="6" fillId="0" borderId="0" xfId="0" applyFont="1" applyAlignment="1">
      <alignment horizontal="left" vertical="center"/>
    </xf>
    <xf numFmtId="0" fontId="6" fillId="0" borderId="0" xfId="0" applyFont="1" applyAlignment="1">
      <alignment horizontal="left" wrapText="1"/>
    </xf>
    <xf numFmtId="0" fontId="104" fillId="0" borderId="0" xfId="0" applyFont="1" applyAlignment="1">
      <alignment vertical="center" wrapText="1"/>
    </xf>
    <xf numFmtId="0" fontId="47" fillId="0" borderId="15" xfId="0" applyFont="1" applyBorder="1" applyAlignment="1">
      <alignment horizontal="left" vertical="center"/>
    </xf>
    <xf numFmtId="165" fontId="91" fillId="0" borderId="0" xfId="0" applyNumberFormat="1" applyFont="1" applyAlignment="1">
      <alignment horizontal="left"/>
    </xf>
    <xf numFmtId="165" fontId="93" fillId="0" borderId="0" xfId="0" applyNumberFormat="1" applyFont="1" applyAlignment="1">
      <alignment horizontal="left" vertical="center"/>
    </xf>
    <xf numFmtId="0" fontId="77" fillId="0" borderId="0" xfId="0" applyFont="1" applyAlignment="1">
      <alignment vertical="center" wrapText="1"/>
    </xf>
    <xf numFmtId="165" fontId="41" fillId="0" borderId="0" xfId="0" applyNumberFormat="1" applyFont="1" applyAlignment="1">
      <alignment horizontal="left" vertical="center"/>
    </xf>
    <xf numFmtId="0" fontId="70" fillId="0" borderId="0" xfId="0" applyFont="1" applyAlignment="1">
      <alignment vertical="center"/>
    </xf>
    <xf numFmtId="0" fontId="69" fillId="0" borderId="0" xfId="0" applyFont="1" applyAlignment="1">
      <alignment vertical="center" wrapText="1"/>
    </xf>
    <xf numFmtId="3" fontId="42" fillId="0" borderId="2" xfId="0" applyNumberFormat="1" applyFont="1" applyBorder="1" applyAlignment="1">
      <alignment horizontal="left" vertical="center"/>
    </xf>
    <xf numFmtId="0" fontId="47" fillId="2" borderId="10" xfId="0" applyFont="1" applyFill="1" applyBorder="1" applyAlignment="1">
      <alignment vertical="center"/>
    </xf>
    <xf numFmtId="0" fontId="47" fillId="2" borderId="13" xfId="0" applyFont="1" applyFill="1" applyBorder="1" applyAlignment="1">
      <alignment vertical="center"/>
    </xf>
    <xf numFmtId="0" fontId="39" fillId="0" borderId="6" xfId="0" applyFont="1" applyBorder="1" applyAlignment="1">
      <alignment vertical="center"/>
    </xf>
    <xf numFmtId="0" fontId="39" fillId="0" borderId="13" xfId="0" applyFont="1" applyBorder="1" applyAlignment="1">
      <alignment vertical="center"/>
    </xf>
    <xf numFmtId="0" fontId="47" fillId="0" borderId="12" xfId="0" applyFont="1" applyBorder="1" applyAlignment="1">
      <alignment vertical="center"/>
    </xf>
    <xf numFmtId="0" fontId="47" fillId="2" borderId="12" xfId="0" applyFont="1" applyFill="1" applyBorder="1" applyAlignment="1">
      <alignment vertical="center"/>
    </xf>
    <xf numFmtId="0" fontId="47" fillId="2" borderId="0" xfId="0" applyFont="1" applyFill="1" applyAlignment="1">
      <alignment vertical="center"/>
    </xf>
    <xf numFmtId="0" fontId="42" fillId="2" borderId="11" xfId="0" applyFont="1" applyFill="1" applyBorder="1" applyAlignment="1">
      <alignment vertical="center"/>
    </xf>
    <xf numFmtId="0" fontId="38" fillId="2" borderId="11" xfId="0" applyFont="1" applyFill="1" applyBorder="1" applyAlignment="1">
      <alignment vertical="center"/>
    </xf>
    <xf numFmtId="0" fontId="11" fillId="0" borderId="0" xfId="2" applyFill="1" applyAlignment="1" applyProtection="1"/>
    <xf numFmtId="0" fontId="11" fillId="0" borderId="0" xfId="2" applyAlignment="1" applyProtection="1">
      <alignment horizontal="left"/>
    </xf>
    <xf numFmtId="166" fontId="42" fillId="0" borderId="0" xfId="0" applyNumberFormat="1" applyFont="1" applyAlignment="1">
      <alignment horizontal="left"/>
    </xf>
    <xf numFmtId="166" fontId="47" fillId="0" borderId="0" xfId="0" applyNumberFormat="1" applyFont="1" applyAlignment="1">
      <alignment horizontal="left"/>
    </xf>
    <xf numFmtId="9" fontId="0" fillId="0" borderId="0" xfId="3" applyFont="1"/>
    <xf numFmtId="0" fontId="0" fillId="5" borderId="0" xfId="0" applyFill="1"/>
    <xf numFmtId="0" fontId="47" fillId="0" borderId="5" xfId="0" applyFont="1" applyBorder="1" applyAlignment="1">
      <alignment vertical="center" wrapText="1"/>
    </xf>
    <xf numFmtId="0" fontId="47" fillId="0" borderId="15" xfId="0" applyFont="1" applyBorder="1" applyAlignment="1">
      <alignment vertical="center" wrapText="1"/>
    </xf>
    <xf numFmtId="0" fontId="42" fillId="0" borderId="5" xfId="0" applyFont="1" applyBorder="1" applyAlignment="1">
      <alignment horizontal="left" vertical="center" wrapText="1"/>
    </xf>
    <xf numFmtId="0" fontId="47" fillId="0" borderId="4" xfId="0" applyFont="1" applyBorder="1" applyAlignment="1">
      <alignment horizontal="left" wrapText="1"/>
    </xf>
    <xf numFmtId="0" fontId="47" fillId="0" borderId="15" xfId="0" applyFont="1" applyBorder="1" applyAlignment="1">
      <alignment horizontal="left" wrapText="1"/>
    </xf>
    <xf numFmtId="0" fontId="47" fillId="0" borderId="5" xfId="0" applyFont="1" applyBorder="1" applyAlignment="1">
      <alignment horizontal="left" wrapText="1"/>
    </xf>
    <xf numFmtId="0" fontId="42" fillId="0" borderId="6" xfId="0" applyFont="1" applyBorder="1" applyAlignment="1">
      <alignment horizontal="left" vertical="center" wrapText="1"/>
    </xf>
    <xf numFmtId="3" fontId="7" fillId="0" borderId="0" xfId="0" applyNumberFormat="1" applyFont="1" applyAlignment="1">
      <alignment horizontal="left"/>
    </xf>
    <xf numFmtId="0" fontId="38" fillId="2" borderId="6" xfId="0" applyFont="1" applyFill="1" applyBorder="1" applyAlignment="1">
      <alignment horizontal="left" vertical="center" wrapText="1"/>
    </xf>
    <xf numFmtId="0" fontId="42" fillId="0" borderId="10" xfId="0" applyFont="1" applyBorder="1" applyAlignment="1">
      <alignment horizontal="left" vertical="center" wrapText="1"/>
    </xf>
    <xf numFmtId="0" fontId="42" fillId="0" borderId="13" xfId="0" applyFont="1" applyBorder="1" applyAlignment="1">
      <alignment horizontal="left" vertical="center" wrapText="1"/>
    </xf>
    <xf numFmtId="0" fontId="42" fillId="0" borderId="12" xfId="0" applyFont="1" applyBorder="1" applyAlignment="1">
      <alignment horizontal="left" vertical="center" wrapText="1"/>
    </xf>
    <xf numFmtId="167" fontId="42" fillId="0" borderId="0" xfId="0" applyNumberFormat="1" applyFont="1" applyAlignment="1">
      <alignment horizontal="left" vertical="center"/>
    </xf>
    <xf numFmtId="167" fontId="42" fillId="0" borderId="12" xfId="0" applyNumberFormat="1" applyFont="1" applyBorder="1" applyAlignment="1">
      <alignment horizontal="left" vertical="center"/>
    </xf>
    <xf numFmtId="167" fontId="13" fillId="0" borderId="7" xfId="0" applyNumberFormat="1" applyFont="1" applyBorder="1" applyAlignment="1">
      <alignment horizontal="center" vertical="center"/>
    </xf>
    <xf numFmtId="167" fontId="13" fillId="0" borderId="9" xfId="0" applyNumberFormat="1" applyFont="1" applyBorder="1" applyAlignment="1">
      <alignment horizontal="center" vertical="center"/>
    </xf>
    <xf numFmtId="167" fontId="42" fillId="0" borderId="13" xfId="0" applyNumberFormat="1" applyFont="1" applyBorder="1" applyAlignment="1">
      <alignment horizontal="left" vertical="center"/>
    </xf>
    <xf numFmtId="167" fontId="13" fillId="0" borderId="11" xfId="0" applyNumberFormat="1" applyFont="1" applyBorder="1" applyAlignment="1">
      <alignment horizontal="center" vertical="center"/>
    </xf>
    <xf numFmtId="0" fontId="19" fillId="0" borderId="12" xfId="0" applyFont="1" applyBorder="1" applyAlignment="1">
      <alignment horizontal="left" vertical="center"/>
    </xf>
    <xf numFmtId="0" fontId="19" fillId="0" borderId="13" xfId="0" applyFont="1" applyBorder="1" applyAlignment="1">
      <alignment horizontal="left" vertical="center"/>
    </xf>
    <xf numFmtId="166" fontId="42" fillId="0" borderId="5" xfId="0" applyNumberFormat="1" applyFont="1" applyBorder="1" applyAlignment="1">
      <alignment horizontal="left" vertical="center"/>
    </xf>
    <xf numFmtId="166" fontId="42" fillId="0" borderId="8" xfId="0" applyNumberFormat="1" applyFont="1" applyBorder="1" applyAlignment="1">
      <alignment horizontal="left" vertical="center"/>
    </xf>
    <xf numFmtId="0" fontId="19" fillId="0" borderId="0" xfId="0" applyFont="1" applyAlignment="1">
      <alignment horizontal="left" vertical="center"/>
    </xf>
    <xf numFmtId="166" fontId="38" fillId="0" borderId="15" xfId="0" applyNumberFormat="1" applyFont="1" applyBorder="1" applyAlignment="1">
      <alignment horizontal="left" vertical="center"/>
    </xf>
    <xf numFmtId="167" fontId="38" fillId="0" borderId="13" xfId="0" applyNumberFormat="1" applyFont="1" applyBorder="1" applyAlignment="1">
      <alignment horizontal="left" vertical="center"/>
    </xf>
    <xf numFmtId="167" fontId="13" fillId="0" borderId="0" xfId="0" applyNumberFormat="1" applyFont="1" applyAlignment="1">
      <alignment horizontal="center" vertical="center"/>
    </xf>
    <xf numFmtId="0" fontId="26" fillId="0" borderId="0" xfId="0" applyFont="1" applyAlignment="1">
      <alignment horizontal="left" vertical="center"/>
    </xf>
    <xf numFmtId="0" fontId="91" fillId="0" borderId="0" xfId="0" applyFont="1" applyAlignment="1">
      <alignment horizontal="left" vertical="center" wrapText="1"/>
    </xf>
    <xf numFmtId="0" fontId="91" fillId="0" borderId="0" xfId="0" applyFont="1" applyAlignment="1">
      <alignment horizontal="left" vertical="center"/>
    </xf>
    <xf numFmtId="0" fontId="25" fillId="0" borderId="0" xfId="0" applyFont="1" applyAlignment="1">
      <alignment horizontal="left" vertical="center"/>
    </xf>
    <xf numFmtId="167" fontId="42" fillId="0" borderId="5" xfId="0" applyNumberFormat="1" applyFont="1" applyBorder="1" applyAlignment="1">
      <alignment horizontal="left" vertical="center"/>
    </xf>
    <xf numFmtId="167" fontId="13" fillId="0" borderId="0" xfId="0" applyNumberFormat="1" applyFont="1" applyAlignment="1">
      <alignment horizontal="left" vertical="center"/>
    </xf>
    <xf numFmtId="3" fontId="38" fillId="0" borderId="10" xfId="0" applyNumberFormat="1" applyFont="1" applyBorder="1" applyAlignment="1">
      <alignment horizontal="left" vertical="center"/>
    </xf>
    <xf numFmtId="167" fontId="38" fillId="0" borderId="15" xfId="0" applyNumberFormat="1" applyFont="1" applyBorder="1" applyAlignment="1">
      <alignment horizontal="left" vertical="center"/>
    </xf>
    <xf numFmtId="167" fontId="38" fillId="0" borderId="0" xfId="0" applyNumberFormat="1" applyFont="1" applyAlignment="1">
      <alignment horizontal="left" vertical="center"/>
    </xf>
    <xf numFmtId="4" fontId="42" fillId="0" borderId="6" xfId="0" applyNumberFormat="1" applyFont="1" applyBorder="1" applyAlignment="1">
      <alignment horizontal="left" vertical="center"/>
    </xf>
    <xf numFmtId="4" fontId="42" fillId="0" borderId="8" xfId="0" applyNumberFormat="1" applyFont="1" applyBorder="1" applyAlignment="1">
      <alignment horizontal="left" vertical="center"/>
    </xf>
    <xf numFmtId="0" fontId="40" fillId="0" borderId="5" xfId="0" applyFont="1" applyBorder="1" applyAlignment="1">
      <alignment horizontal="left" vertical="center" wrapText="1"/>
    </xf>
    <xf numFmtId="0" fontId="42" fillId="0" borderId="12" xfId="0" applyFont="1" applyBorder="1" applyAlignment="1">
      <alignment vertical="center"/>
    </xf>
    <xf numFmtId="0" fontId="84" fillId="0" borderId="5" xfId="0" applyFont="1" applyBorder="1" applyAlignment="1">
      <alignment vertical="center"/>
    </xf>
    <xf numFmtId="0" fontId="84" fillId="0" borderId="15" xfId="0" applyFont="1" applyBorder="1" applyAlignment="1">
      <alignment vertical="center"/>
    </xf>
    <xf numFmtId="165" fontId="41" fillId="0" borderId="8" xfId="0" applyNumberFormat="1" applyFont="1" applyBorder="1" applyAlignment="1">
      <alignment horizontal="left" vertical="center"/>
    </xf>
    <xf numFmtId="165" fontId="41" fillId="0" borderId="9" xfId="0" applyNumberFormat="1" applyFont="1" applyBorder="1" applyAlignment="1">
      <alignment horizontal="left" vertical="center"/>
    </xf>
    <xf numFmtId="0" fontId="42" fillId="0" borderId="15" xfId="0" applyFont="1" applyBorder="1" applyAlignment="1">
      <alignment horizontal="left" vertical="center" wrapText="1"/>
    </xf>
    <xf numFmtId="165" fontId="42" fillId="0" borderId="12" xfId="0" applyNumberFormat="1" applyFont="1" applyBorder="1" applyAlignment="1">
      <alignment horizontal="left" vertical="center"/>
    </xf>
    <xf numFmtId="165" fontId="40" fillId="0" borderId="12" xfId="0" applyNumberFormat="1" applyFont="1" applyBorder="1" applyAlignment="1">
      <alignment horizontal="left" vertical="center"/>
    </xf>
    <xf numFmtId="165" fontId="38" fillId="0" borderId="13" xfId="0" applyNumberFormat="1" applyFont="1" applyBorder="1" applyAlignment="1">
      <alignment horizontal="left" vertical="center"/>
    </xf>
    <xf numFmtId="165" fontId="41" fillId="5" borderId="13" xfId="0" applyNumberFormat="1" applyFont="1" applyFill="1" applyBorder="1" applyAlignment="1">
      <alignment horizontal="left" vertical="center"/>
    </xf>
    <xf numFmtId="165" fontId="41" fillId="0" borderId="13" xfId="0" applyNumberFormat="1" applyFont="1" applyBorder="1" applyAlignment="1">
      <alignment horizontal="left" vertical="center"/>
    </xf>
    <xf numFmtId="165" fontId="41" fillId="5" borderId="15" xfId="0" applyNumberFormat="1" applyFont="1" applyFill="1" applyBorder="1" applyAlignment="1">
      <alignment horizontal="left" vertical="center"/>
    </xf>
    <xf numFmtId="0" fontId="47" fillId="0" borderId="1" xfId="0" applyFont="1" applyBorder="1" applyAlignment="1">
      <alignment horizontal="left"/>
    </xf>
    <xf numFmtId="166" fontId="40" fillId="5" borderId="4" xfId="0" applyNumberFormat="1" applyFont="1" applyFill="1" applyBorder="1" applyAlignment="1">
      <alignment horizontal="left" wrapText="1"/>
    </xf>
    <xf numFmtId="166" fontId="40" fillId="5" borderId="15" xfId="0" applyNumberFormat="1" applyFont="1" applyFill="1" applyBorder="1" applyAlignment="1">
      <alignment horizontal="left" wrapText="1"/>
    </xf>
    <xf numFmtId="165" fontId="47" fillId="3" borderId="15" xfId="0" applyNumberFormat="1" applyFont="1" applyFill="1" applyBorder="1" applyAlignment="1">
      <alignment horizontal="left" vertical="center"/>
    </xf>
    <xf numFmtId="165" fontId="41" fillId="5" borderId="5" xfId="0" applyNumberFormat="1" applyFont="1" applyFill="1" applyBorder="1" applyAlignment="1">
      <alignment horizontal="left" vertical="center"/>
    </xf>
    <xf numFmtId="0" fontId="40" fillId="0" borderId="4" xfId="0" applyFont="1" applyBorder="1"/>
    <xf numFmtId="0" fontId="40" fillId="0" borderId="5" xfId="0" applyFont="1" applyBorder="1"/>
    <xf numFmtId="0" fontId="40" fillId="0" borderId="15" xfId="0" applyFont="1" applyBorder="1"/>
    <xf numFmtId="0" fontId="78" fillId="0" borderId="12" xfId="0" applyFont="1" applyBorder="1" applyAlignment="1">
      <alignment vertical="center"/>
    </xf>
    <xf numFmtId="0" fontId="38" fillId="0" borderId="7" xfId="0" applyFont="1" applyBorder="1" applyAlignment="1">
      <alignment horizontal="left" vertical="center"/>
    </xf>
    <xf numFmtId="166" fontId="40" fillId="0" borderId="10" xfId="0" applyNumberFormat="1" applyFont="1" applyBorder="1" applyAlignment="1">
      <alignment horizontal="right"/>
    </xf>
    <xf numFmtId="166" fontId="40" fillId="0" borderId="13" xfId="0" applyNumberFormat="1" applyFont="1" applyBorder="1" applyAlignment="1">
      <alignment horizontal="right"/>
    </xf>
    <xf numFmtId="0" fontId="40" fillId="0" borderId="4" xfId="0" applyFont="1" applyBorder="1" applyAlignment="1">
      <alignment vertical="center"/>
    </xf>
    <xf numFmtId="0" fontId="40" fillId="0" borderId="5" xfId="0" applyFont="1" applyBorder="1" applyAlignment="1">
      <alignment vertical="center"/>
    </xf>
    <xf numFmtId="0" fontId="40" fillId="0" borderId="12" xfId="0" applyFont="1" applyBorder="1" applyAlignment="1">
      <alignment vertical="center"/>
    </xf>
    <xf numFmtId="165" fontId="38" fillId="0" borderId="9" xfId="0" applyNumberFormat="1" applyFont="1" applyBorder="1" applyAlignment="1">
      <alignment horizontal="left" vertical="center"/>
    </xf>
    <xf numFmtId="166" fontId="40" fillId="0" borderId="8" xfId="0" applyNumberFormat="1" applyFont="1" applyBorder="1" applyAlignment="1">
      <alignment horizontal="right"/>
    </xf>
    <xf numFmtId="0" fontId="84" fillId="0" borderId="4" xfId="0" applyFont="1" applyBorder="1" applyAlignment="1">
      <alignment vertical="center"/>
    </xf>
    <xf numFmtId="0" fontId="40" fillId="0" borderId="13" xfId="0" applyFont="1" applyBorder="1" applyAlignment="1">
      <alignment horizontal="left" vertical="center"/>
    </xf>
    <xf numFmtId="0" fontId="40" fillId="0" borderId="13"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9" xfId="0" applyFont="1" applyBorder="1" applyAlignment="1">
      <alignment horizontal="center" vertical="center" wrapText="1"/>
    </xf>
    <xf numFmtId="165" fontId="41" fillId="5" borderId="0" xfId="0" applyNumberFormat="1" applyFont="1" applyFill="1" applyAlignment="1">
      <alignment horizontal="left" vertical="center"/>
    </xf>
    <xf numFmtId="165" fontId="40" fillId="5" borderId="0" xfId="0" applyNumberFormat="1" applyFont="1" applyFill="1" applyAlignment="1">
      <alignment horizontal="left" vertical="center"/>
    </xf>
    <xf numFmtId="165" fontId="40" fillId="5" borderId="5" xfId="0" applyNumberFormat="1" applyFont="1" applyFill="1" applyBorder="1" applyAlignment="1">
      <alignment horizontal="left" vertical="center"/>
    </xf>
    <xf numFmtId="0" fontId="40" fillId="0" borderId="12" xfId="0" applyFont="1" applyBorder="1" applyAlignment="1">
      <alignment horizontal="left" vertical="center"/>
    </xf>
    <xf numFmtId="0" fontId="40" fillId="0" borderId="12" xfId="0" applyFont="1" applyBorder="1" applyAlignment="1">
      <alignment horizontal="center" vertical="center" wrapText="1"/>
    </xf>
    <xf numFmtId="0" fontId="40" fillId="0" borderId="7" xfId="0" applyFont="1" applyBorder="1" applyAlignment="1">
      <alignment horizontal="center" vertical="center" wrapText="1"/>
    </xf>
    <xf numFmtId="166" fontId="84" fillId="0" borderId="10" xfId="0" applyNumberFormat="1" applyFont="1" applyBorder="1" applyAlignment="1">
      <alignment horizontal="right"/>
    </xf>
    <xf numFmtId="166" fontId="84" fillId="0" borderId="13" xfId="0" applyNumberFormat="1" applyFont="1" applyBorder="1" applyAlignment="1">
      <alignment horizontal="right"/>
    </xf>
    <xf numFmtId="0" fontId="91" fillId="0" borderId="2" xfId="0" applyFont="1" applyBorder="1" applyAlignment="1">
      <alignment horizontal="left"/>
    </xf>
    <xf numFmtId="0" fontId="91" fillId="0" borderId="14" xfId="0" applyFont="1" applyBorder="1" applyAlignment="1">
      <alignment horizontal="left"/>
    </xf>
    <xf numFmtId="165" fontId="40" fillId="5" borderId="7" xfId="0" applyNumberFormat="1" applyFont="1" applyFill="1" applyBorder="1" applyAlignment="1">
      <alignment horizontal="left" vertical="center"/>
    </xf>
    <xf numFmtId="166" fontId="42" fillId="0" borderId="0" xfId="0" applyNumberFormat="1" applyFont="1" applyAlignment="1">
      <alignment horizontal="right"/>
    </xf>
    <xf numFmtId="165" fontId="40" fillId="5" borderId="12" xfId="0" applyNumberFormat="1" applyFont="1" applyFill="1" applyBorder="1" applyAlignment="1">
      <alignment horizontal="left" vertical="center"/>
    </xf>
    <xf numFmtId="165" fontId="40" fillId="5" borderId="9" xfId="0" applyNumberFormat="1" applyFont="1" applyFill="1" applyBorder="1" applyAlignment="1">
      <alignment horizontal="left" vertical="center"/>
    </xf>
    <xf numFmtId="166" fontId="42" fillId="0" borderId="10" xfId="0" applyNumberFormat="1" applyFont="1" applyBorder="1" applyAlignment="1">
      <alignment horizontal="right"/>
    </xf>
    <xf numFmtId="165" fontId="41" fillId="5" borderId="11" xfId="0" applyNumberFormat="1" applyFont="1" applyFill="1" applyBorder="1" applyAlignment="1">
      <alignment horizontal="left" vertical="center"/>
    </xf>
    <xf numFmtId="0" fontId="47" fillId="0" borderId="10" xfId="0" applyFont="1" applyBorder="1" applyAlignment="1">
      <alignment horizontal="left"/>
    </xf>
    <xf numFmtId="165" fontId="42" fillId="0" borderId="13" xfId="0" applyNumberFormat="1" applyFont="1" applyBorder="1" applyAlignment="1">
      <alignment horizontal="left" vertical="center" wrapText="1"/>
    </xf>
    <xf numFmtId="165" fontId="42" fillId="0" borderId="11" xfId="0" applyNumberFormat="1" applyFont="1" applyBorder="1" applyAlignment="1">
      <alignment horizontal="left" vertical="center" wrapText="1"/>
    </xf>
    <xf numFmtId="165" fontId="42" fillId="0" borderId="0" xfId="0" applyNumberFormat="1" applyFont="1" applyAlignment="1">
      <alignment horizontal="left" vertical="center" wrapText="1"/>
    </xf>
    <xf numFmtId="165" fontId="41" fillId="5" borderId="9" xfId="0" applyNumberFormat="1" applyFont="1" applyFill="1" applyBorder="1" applyAlignment="1">
      <alignment horizontal="left" vertical="center"/>
    </xf>
    <xf numFmtId="165" fontId="42" fillId="0" borderId="12" xfId="0" applyNumberFormat="1" applyFont="1" applyBorder="1" applyAlignment="1">
      <alignment horizontal="left" vertical="center" wrapText="1"/>
    </xf>
    <xf numFmtId="165" fontId="42" fillId="0" borderId="7" xfId="0" applyNumberFormat="1" applyFont="1" applyBorder="1" applyAlignment="1">
      <alignment horizontal="left" vertical="center" wrapText="1"/>
    </xf>
    <xf numFmtId="165" fontId="42" fillId="0" borderId="9" xfId="0" applyNumberFormat="1" applyFont="1" applyBorder="1" applyAlignment="1">
      <alignment horizontal="left" vertical="center" wrapText="1"/>
    </xf>
    <xf numFmtId="165" fontId="42" fillId="0" borderId="4" xfId="0" applyNumberFormat="1" applyFont="1" applyBorder="1" applyAlignment="1">
      <alignment vertical="center"/>
    </xf>
    <xf numFmtId="165" fontId="42" fillId="0" borderId="5" xfId="0" applyNumberFormat="1" applyFont="1" applyBorder="1" applyAlignment="1">
      <alignment vertical="center"/>
    </xf>
    <xf numFmtId="165" fontId="42" fillId="0" borderId="15" xfId="0" applyNumberFormat="1" applyFont="1" applyBorder="1" applyAlignment="1">
      <alignment vertical="center"/>
    </xf>
    <xf numFmtId="0" fontId="42" fillId="0" borderId="0" xfId="0" applyFont="1" applyAlignment="1">
      <alignment vertical="center" wrapText="1"/>
    </xf>
    <xf numFmtId="0" fontId="42" fillId="0" borderId="11" xfId="0" applyFont="1" applyBorder="1" applyAlignment="1">
      <alignment vertical="center" wrapText="1"/>
    </xf>
    <xf numFmtId="0" fontId="42" fillId="0" borderId="9" xfId="0" applyFont="1" applyBorder="1" applyAlignment="1">
      <alignment vertical="center"/>
    </xf>
    <xf numFmtId="17" fontId="42" fillId="0" borderId="1" xfId="0" applyNumberFormat="1" applyFont="1" applyBorder="1" applyAlignment="1">
      <alignment horizontal="left" vertical="center" wrapText="1"/>
    </xf>
    <xf numFmtId="166" fontId="40" fillId="5" borderId="5" xfId="0" quotePrefix="1" applyNumberFormat="1" applyFont="1" applyFill="1" applyBorder="1" applyAlignment="1">
      <alignment horizontal="left" wrapText="1"/>
    </xf>
    <xf numFmtId="0" fontId="0" fillId="0" borderId="8" xfId="0" applyBorder="1"/>
    <xf numFmtId="0" fontId="82" fillId="0" borderId="12" xfId="0" applyFont="1" applyBorder="1" applyAlignment="1">
      <alignment horizontal="left" vertical="center"/>
    </xf>
    <xf numFmtId="0" fontId="54" fillId="0" borderId="12" xfId="0" applyFont="1" applyBorder="1" applyAlignment="1">
      <alignment horizontal="left" vertical="center"/>
    </xf>
    <xf numFmtId="0" fontId="42" fillId="5" borderId="6" xfId="0" applyFont="1" applyFill="1" applyBorder="1" applyAlignment="1">
      <alignment vertical="center" wrapText="1"/>
    </xf>
    <xf numFmtId="0" fontId="106" fillId="0" borderId="0" xfId="0" applyFont="1" applyAlignment="1">
      <alignment horizontal="left" vertical="center"/>
    </xf>
    <xf numFmtId="0" fontId="106" fillId="0" borderId="0" xfId="15">
      <alignment horizontal="left" vertical="center"/>
    </xf>
    <xf numFmtId="0" fontId="106" fillId="0" borderId="0" xfId="15" quotePrefix="1">
      <alignment horizontal="left" vertical="center"/>
    </xf>
    <xf numFmtId="0" fontId="47" fillId="0" borderId="0" xfId="15" applyFont="1">
      <alignment horizontal="left" vertical="center"/>
    </xf>
    <xf numFmtId="0" fontId="47" fillId="0" borderId="7" xfId="0" applyFont="1" applyBorder="1" applyAlignment="1">
      <alignment vertical="center"/>
    </xf>
    <xf numFmtId="0" fontId="47" fillId="0" borderId="5" xfId="0" applyFont="1" applyBorder="1" applyAlignment="1">
      <alignment horizontal="left" vertical="center"/>
    </xf>
    <xf numFmtId="0" fontId="47" fillId="0" borderId="9" xfId="0" applyFont="1" applyBorder="1" applyAlignment="1">
      <alignment vertical="center"/>
    </xf>
    <xf numFmtId="0" fontId="47" fillId="0" borderId="13" xfId="0" applyFont="1" applyBorder="1" applyAlignment="1">
      <alignment vertical="center"/>
    </xf>
    <xf numFmtId="0" fontId="47" fillId="0" borderId="11" xfId="0" applyFont="1" applyBorder="1" applyAlignment="1">
      <alignment vertical="center"/>
    </xf>
    <xf numFmtId="0" fontId="81" fillId="0" borderId="0" xfId="0" applyFont="1"/>
    <xf numFmtId="0" fontId="73" fillId="0" borderId="0" xfId="2" applyFont="1" applyFill="1" applyAlignment="1" applyProtection="1">
      <alignment horizontal="left" vertical="center"/>
    </xf>
    <xf numFmtId="0" fontId="73" fillId="0" borderId="0" xfId="2" applyFont="1" applyFill="1" applyAlignment="1" applyProtection="1"/>
    <xf numFmtId="0" fontId="128" fillId="0" borderId="0" xfId="0" applyFont="1" applyAlignment="1">
      <alignment horizontal="left"/>
    </xf>
    <xf numFmtId="0" fontId="87" fillId="0" borderId="0" xfId="0" applyFont="1" applyAlignment="1">
      <alignment vertical="center"/>
    </xf>
    <xf numFmtId="0" fontId="128" fillId="0" borderId="0" xfId="0" applyFont="1"/>
    <xf numFmtId="0" fontId="129" fillId="0" borderId="0" xfId="0" applyFont="1" applyAlignment="1">
      <alignment horizontal="left"/>
    </xf>
    <xf numFmtId="0" fontId="87" fillId="0" borderId="0" xfId="0" applyFont="1" applyAlignment="1">
      <alignment horizontal="left" vertical="center"/>
    </xf>
    <xf numFmtId="0" fontId="129" fillId="0" borderId="0" xfId="0" applyFont="1"/>
    <xf numFmtId="3" fontId="47" fillId="0" borderId="9" xfId="0" applyNumberFormat="1" applyFont="1" applyBorder="1" applyAlignment="1">
      <alignment horizontal="left" vertical="center"/>
    </xf>
    <xf numFmtId="165" fontId="47" fillId="0" borderId="5" xfId="0" applyNumberFormat="1" applyFont="1" applyBorder="1" applyAlignment="1">
      <alignment horizontal="left" vertical="center"/>
    </xf>
    <xf numFmtId="0" fontId="47" fillId="0" borderId="1" xfId="0" applyFont="1" applyBorder="1" applyAlignment="1">
      <alignment horizontal="left" vertical="center"/>
    </xf>
    <xf numFmtId="0" fontId="11" fillId="0" borderId="0" xfId="2" applyAlignment="1" applyProtection="1">
      <alignment vertical="center"/>
    </xf>
    <xf numFmtId="3" fontId="42" fillId="0" borderId="0" xfId="7" applyNumberFormat="1" applyFont="1" applyFill="1" applyBorder="1" applyAlignment="1">
      <alignment horizontal="left" vertical="center"/>
      <protection locked="0"/>
    </xf>
    <xf numFmtId="3" fontId="42" fillId="0" borderId="8" xfId="7" applyNumberFormat="1" applyFont="1" applyFill="1" applyBorder="1" applyAlignment="1">
      <alignment horizontal="left" vertical="center"/>
      <protection locked="0"/>
    </xf>
    <xf numFmtId="0" fontId="38" fillId="2" borderId="8" xfId="0" applyFont="1" applyFill="1" applyBorder="1" applyAlignment="1">
      <alignment vertical="center"/>
    </xf>
    <xf numFmtId="0" fontId="42" fillId="0" borderId="4" xfId="7" applyFont="1" applyFill="1" applyBorder="1" applyAlignment="1">
      <alignment vertical="center"/>
      <protection locked="0"/>
    </xf>
    <xf numFmtId="0" fontId="47" fillId="0" borderId="1" xfId="0" applyFont="1" applyBorder="1" applyAlignment="1">
      <alignment vertical="center" wrapText="1"/>
    </xf>
    <xf numFmtId="165" fontId="47" fillId="0" borderId="15" xfId="0" applyNumberFormat="1" applyFont="1" applyBorder="1" applyAlignment="1">
      <alignment horizontal="left" vertical="center"/>
    </xf>
    <xf numFmtId="0" fontId="73" fillId="0" borderId="0" xfId="2" applyFont="1" applyAlignment="1" applyProtection="1">
      <alignment vertical="center"/>
    </xf>
    <xf numFmtId="0" fontId="39" fillId="0" borderId="0" xfId="0" applyFont="1" applyAlignment="1">
      <alignment vertical="center" wrapText="1"/>
    </xf>
    <xf numFmtId="165" fontId="130" fillId="0" borderId="0" xfId="0" applyNumberFormat="1" applyFont="1" applyAlignment="1">
      <alignment horizontal="center" vertical="center"/>
    </xf>
    <xf numFmtId="3" fontId="47" fillId="0" borderId="0" xfId="0" applyNumberFormat="1" applyFont="1" applyAlignment="1">
      <alignment horizontal="center" vertical="center"/>
    </xf>
    <xf numFmtId="165" fontId="131" fillId="0" borderId="0" xfId="0" applyNumberFormat="1" applyFont="1" applyAlignment="1">
      <alignment horizontal="center" vertical="center"/>
    </xf>
    <xf numFmtId="0" fontId="66" fillId="0" borderId="0" xfId="0" applyFont="1" applyAlignment="1">
      <alignment vertical="center"/>
    </xf>
    <xf numFmtId="168" fontId="66" fillId="0" borderId="0" xfId="4" applyNumberFormat="1" applyFont="1" applyAlignment="1" applyProtection="1">
      <alignment horizontal="right"/>
      <protection locked="0" hidden="1"/>
    </xf>
    <xf numFmtId="0" fontId="47" fillId="0" borderId="1" xfId="0" applyFont="1" applyBorder="1" applyAlignment="1">
      <alignment horizontal="left" vertical="center" wrapText="1"/>
    </xf>
    <xf numFmtId="3" fontId="72" fillId="5" borderId="0" xfId="0" applyNumberFormat="1" applyFont="1" applyFill="1" applyAlignment="1">
      <alignment horizontal="left" vertical="center"/>
    </xf>
    <xf numFmtId="0" fontId="39" fillId="2" borderId="3" xfId="0" applyFont="1" applyFill="1" applyBorder="1" applyAlignment="1">
      <alignment vertical="center" wrapText="1"/>
    </xf>
    <xf numFmtId="166" fontId="32" fillId="0" borderId="0" xfId="0" applyNumberFormat="1" applyFont="1"/>
    <xf numFmtId="0" fontId="39" fillId="0" borderId="1" xfId="0" applyFont="1" applyBorder="1" applyAlignment="1">
      <alignment horizontal="left" vertical="center"/>
    </xf>
    <xf numFmtId="165" fontId="47" fillId="0" borderId="0" xfId="0" applyNumberFormat="1" applyFont="1" applyAlignment="1">
      <alignment horizontal="left" vertical="center"/>
    </xf>
    <xf numFmtId="165" fontId="39" fillId="0" borderId="0" xfId="0" applyNumberFormat="1" applyFont="1" applyAlignment="1">
      <alignment horizontal="left" vertical="center"/>
    </xf>
    <xf numFmtId="0" fontId="34" fillId="0" borderId="0" xfId="2" quotePrefix="1" applyFont="1" applyAlignment="1" applyProtection="1"/>
    <xf numFmtId="167" fontId="47" fillId="0" borderId="0" xfId="0" applyNumberFormat="1" applyFont="1" applyAlignment="1">
      <alignment horizontal="left" vertical="center"/>
    </xf>
    <xf numFmtId="0" fontId="47" fillId="0" borderId="0" xfId="0" applyFont="1" applyAlignment="1">
      <alignment horizontal="left" vertical="center" wrapText="1"/>
    </xf>
    <xf numFmtId="165" fontId="47" fillId="0" borderId="0" xfId="3" applyNumberFormat="1" applyFont="1" applyBorder="1" applyAlignment="1">
      <alignment horizontal="left" vertical="center"/>
    </xf>
    <xf numFmtId="167" fontId="47" fillId="0" borderId="14" xfId="0" applyNumberFormat="1" applyFont="1" applyBorder="1" applyAlignment="1">
      <alignment vertical="center" wrapText="1"/>
    </xf>
    <xf numFmtId="0" fontId="39" fillId="0" borderId="4" xfId="0" applyFont="1" applyBorder="1" applyAlignment="1">
      <alignment vertical="center"/>
    </xf>
    <xf numFmtId="3" fontId="47" fillId="0" borderId="7" xfId="0" applyNumberFormat="1" applyFont="1" applyBorder="1" applyAlignment="1">
      <alignment horizontal="left" vertical="center"/>
    </xf>
    <xf numFmtId="0" fontId="47" fillId="0" borderId="8" xfId="0" applyFont="1" applyBorder="1" applyAlignment="1">
      <alignment vertical="center"/>
    </xf>
    <xf numFmtId="0" fontId="47" fillId="0" borderId="10" xfId="0" applyFont="1" applyBorder="1" applyAlignment="1">
      <alignment vertical="center"/>
    </xf>
    <xf numFmtId="3" fontId="39" fillId="0" borderId="11" xfId="0" applyNumberFormat="1" applyFont="1" applyBorder="1" applyAlignment="1">
      <alignment horizontal="left" vertical="center"/>
    </xf>
    <xf numFmtId="3" fontId="39" fillId="0" borderId="9" xfId="0" applyNumberFormat="1" applyFont="1" applyBorder="1" applyAlignment="1">
      <alignment horizontal="left" vertical="center"/>
    </xf>
    <xf numFmtId="165" fontId="47" fillId="0" borderId="7" xfId="3" applyNumberFormat="1" applyFont="1" applyFill="1" applyBorder="1" applyAlignment="1">
      <alignment horizontal="left" vertical="center"/>
    </xf>
    <xf numFmtId="165" fontId="47" fillId="0" borderId="9" xfId="3" applyNumberFormat="1" applyFont="1" applyFill="1" applyBorder="1" applyAlignment="1">
      <alignment horizontal="left" vertical="center"/>
    </xf>
    <xf numFmtId="165" fontId="39" fillId="0" borderId="9" xfId="3" applyNumberFormat="1" applyFont="1" applyFill="1" applyBorder="1" applyAlignment="1">
      <alignment horizontal="left" vertical="center"/>
    </xf>
    <xf numFmtId="0" fontId="47" fillId="2" borderId="7" xfId="0" applyFont="1" applyFill="1" applyBorder="1" applyAlignment="1">
      <alignment vertical="center"/>
    </xf>
    <xf numFmtId="3" fontId="47" fillId="10" borderId="9" xfId="0" applyNumberFormat="1" applyFont="1" applyFill="1" applyBorder="1" applyAlignment="1">
      <alignment horizontal="left" vertical="center"/>
    </xf>
    <xf numFmtId="0" fontId="47" fillId="2" borderId="8" xfId="0" applyFont="1" applyFill="1" applyBorder="1" applyAlignment="1">
      <alignment vertical="center"/>
    </xf>
    <xf numFmtId="0" fontId="47" fillId="2" borderId="9" xfId="0" applyFont="1" applyFill="1" applyBorder="1" applyAlignment="1">
      <alignment vertical="center"/>
    </xf>
    <xf numFmtId="0" fontId="47" fillId="2" borderId="11" xfId="0" applyFont="1" applyFill="1" applyBorder="1" applyAlignment="1">
      <alignment vertical="center"/>
    </xf>
    <xf numFmtId="3" fontId="39" fillId="10" borderId="5" xfId="0" applyNumberFormat="1" applyFont="1" applyFill="1" applyBorder="1" applyAlignment="1">
      <alignment horizontal="left" vertical="center"/>
    </xf>
    <xf numFmtId="3" fontId="47" fillId="10" borderId="5" xfId="0" applyNumberFormat="1" applyFont="1" applyFill="1" applyBorder="1" applyAlignment="1">
      <alignment horizontal="left" vertical="center"/>
    </xf>
    <xf numFmtId="165" fontId="47" fillId="10" borderId="9" xfId="3" applyNumberFormat="1" applyFont="1" applyFill="1" applyBorder="1" applyAlignment="1">
      <alignment horizontal="left" vertical="center"/>
    </xf>
    <xf numFmtId="165" fontId="39" fillId="10" borderId="9" xfId="3" applyNumberFormat="1" applyFont="1" applyFill="1" applyBorder="1" applyAlignment="1">
      <alignment horizontal="left" vertical="center"/>
    </xf>
    <xf numFmtId="3" fontId="47" fillId="10" borderId="4" xfId="0" applyNumberFormat="1" applyFont="1" applyFill="1" applyBorder="1" applyAlignment="1">
      <alignment horizontal="left" vertical="center"/>
    </xf>
    <xf numFmtId="165" fontId="39" fillId="10" borderId="11" xfId="3" applyNumberFormat="1" applyFont="1" applyFill="1" applyBorder="1" applyAlignment="1">
      <alignment horizontal="left" vertical="center"/>
    </xf>
    <xf numFmtId="165" fontId="91" fillId="0" borderId="0" xfId="3" applyNumberFormat="1" applyFont="1" applyAlignment="1">
      <alignment vertical="top"/>
    </xf>
    <xf numFmtId="0" fontId="91" fillId="0" borderId="0" xfId="0" applyFont="1" applyAlignment="1">
      <alignment vertical="top"/>
    </xf>
    <xf numFmtId="0" fontId="47" fillId="0" borderId="0" xfId="9" applyFont="1"/>
    <xf numFmtId="169" fontId="47" fillId="0" borderId="0" xfId="1" applyNumberFormat="1" applyFont="1" applyBorder="1" applyAlignment="1">
      <alignment horizontal="right"/>
    </xf>
    <xf numFmtId="0" fontId="47" fillId="0" borderId="0" xfId="8" applyFont="1" applyAlignment="1">
      <alignment wrapText="1"/>
    </xf>
    <xf numFmtId="0" fontId="47" fillId="0" borderId="0" xfId="0" applyFont="1" applyAlignment="1">
      <alignment horizontal="left" wrapText="1"/>
    </xf>
    <xf numFmtId="0" fontId="39" fillId="2" borderId="14" xfId="0" applyFont="1" applyFill="1" applyBorder="1" applyAlignment="1">
      <alignment vertical="center" wrapText="1"/>
    </xf>
    <xf numFmtId="0" fontId="39" fillId="0" borderId="12" xfId="0" applyFont="1" applyBorder="1" applyAlignment="1">
      <alignment vertical="center" wrapText="1"/>
    </xf>
    <xf numFmtId="0" fontId="39" fillId="0" borderId="7" xfId="0" applyFont="1" applyBorder="1" applyAlignment="1">
      <alignment vertical="center" wrapText="1"/>
    </xf>
    <xf numFmtId="0" fontId="39" fillId="0" borderId="9" xfId="0" applyFont="1" applyBorder="1" applyAlignment="1">
      <alignment vertical="center" wrapText="1"/>
    </xf>
    <xf numFmtId="170" fontId="91" fillId="0" borderId="0" xfId="0" applyNumberFormat="1" applyFont="1" applyAlignment="1">
      <alignment horizontal="left"/>
    </xf>
    <xf numFmtId="175" fontId="91" fillId="0" borderId="0" xfId="0" applyNumberFormat="1" applyFont="1" applyAlignment="1">
      <alignment horizontal="left"/>
    </xf>
    <xf numFmtId="173" fontId="91" fillId="0" borderId="0" xfId="0" applyNumberFormat="1" applyFont="1" applyAlignment="1">
      <alignment horizontal="left"/>
    </xf>
    <xf numFmtId="14" fontId="91" fillId="0" borderId="0" xfId="0" applyNumberFormat="1" applyFont="1" applyAlignment="1">
      <alignment horizontal="left"/>
    </xf>
    <xf numFmtId="0" fontId="68" fillId="0" borderId="0" xfId="2" quotePrefix="1" applyFont="1" applyAlignment="1" applyProtection="1"/>
    <xf numFmtId="0" fontId="75" fillId="0" borderId="0" xfId="0" applyFont="1" applyAlignment="1">
      <alignment horizontal="left" vertical="top"/>
    </xf>
    <xf numFmtId="0" fontId="42" fillId="0" borderId="6" xfId="0" applyFont="1" applyBorder="1" applyAlignment="1">
      <alignment vertical="center" wrapText="1"/>
    </xf>
    <xf numFmtId="3" fontId="42" fillId="0" borderId="1" xfId="7" applyNumberFormat="1" applyFont="1" applyFill="1" applyBorder="1" applyAlignment="1">
      <alignment horizontal="left" vertical="center"/>
      <protection locked="0"/>
    </xf>
    <xf numFmtId="0" fontId="42" fillId="0" borderId="0" xfId="15" applyFont="1">
      <alignment horizontal="left" vertical="center"/>
    </xf>
    <xf numFmtId="0" fontId="38" fillId="2" borderId="1" xfId="0" applyFont="1" applyFill="1" applyBorder="1" applyAlignment="1">
      <alignment vertical="center" wrapText="1"/>
    </xf>
    <xf numFmtId="0" fontId="38" fillId="0" borderId="1" xfId="0" applyFont="1" applyBorder="1" applyAlignment="1">
      <alignment vertical="center" wrapText="1"/>
    </xf>
    <xf numFmtId="0" fontId="42" fillId="0" borderId="0" xfId="0" applyFont="1" applyAlignment="1">
      <alignment horizontal="left" vertical="top" wrapText="1"/>
    </xf>
    <xf numFmtId="0" fontId="45" fillId="0" borderId="0" xfId="2" applyFont="1" applyAlignment="1" applyProtection="1">
      <alignment vertical="center"/>
    </xf>
    <xf numFmtId="1" fontId="42" fillId="0" borderId="0" xfId="0" applyNumberFormat="1" applyFont="1" applyProtection="1">
      <protection locked="0"/>
    </xf>
    <xf numFmtId="0" fontId="38" fillId="0" borderId="1" xfId="0" applyFont="1" applyBorder="1" applyAlignment="1">
      <alignment horizontal="left" vertical="center" wrapText="1"/>
    </xf>
    <xf numFmtId="0" fontId="51" fillId="0" borderId="1" xfId="0" applyFont="1" applyBorder="1" applyAlignment="1">
      <alignment horizontal="left" vertical="center" wrapText="1"/>
    </xf>
    <xf numFmtId="165" fontId="42" fillId="4" borderId="1" xfId="0" applyNumberFormat="1" applyFont="1" applyFill="1" applyBorder="1" applyAlignment="1">
      <alignment horizontal="left" vertical="center"/>
    </xf>
    <xf numFmtId="0" fontId="42" fillId="4" borderId="1" xfId="0" applyFont="1" applyFill="1" applyBorder="1" applyAlignment="1">
      <alignment horizontal="left" vertical="center"/>
    </xf>
    <xf numFmtId="0" fontId="42" fillId="0" borderId="8" xfId="0" applyFont="1" applyBorder="1" applyAlignment="1">
      <alignment vertical="center" wrapText="1"/>
    </xf>
    <xf numFmtId="166" fontId="42" fillId="4" borderId="4" xfId="0" applyNumberFormat="1" applyFont="1" applyFill="1" applyBorder="1" applyAlignment="1">
      <alignment horizontal="left" vertical="center"/>
    </xf>
    <xf numFmtId="166" fontId="42" fillId="4" borderId="15" xfId="0" applyNumberFormat="1" applyFont="1" applyFill="1" applyBorder="1" applyAlignment="1">
      <alignment horizontal="left" vertical="center"/>
    </xf>
    <xf numFmtId="0" fontId="38" fillId="0" borderId="0" xfId="0" applyFont="1" applyAlignment="1">
      <alignment horizontal="left" vertical="center" wrapText="1"/>
    </xf>
    <xf numFmtId="0" fontId="74" fillId="0" borderId="0" xfId="2" applyFont="1" applyFill="1" applyBorder="1" applyAlignment="1" applyProtection="1">
      <alignment horizontal="left"/>
    </xf>
    <xf numFmtId="0" fontId="102" fillId="0" borderId="0" xfId="2" applyFont="1" applyFill="1" applyBorder="1" applyAlignment="1" applyProtection="1">
      <alignment horizontal="left"/>
    </xf>
    <xf numFmtId="167" fontId="0" fillId="0" borderId="7" xfId="0" applyNumberFormat="1" applyBorder="1" applyAlignment="1">
      <alignment horizontal="center" vertical="center"/>
    </xf>
    <xf numFmtId="0" fontId="34" fillId="0" borderId="0" xfId="2" applyFont="1" applyFill="1" applyBorder="1" applyAlignment="1" applyProtection="1">
      <alignment horizontal="left"/>
    </xf>
    <xf numFmtId="0" fontId="92" fillId="0" borderId="0" xfId="2" applyFont="1" applyFill="1" applyBorder="1" applyAlignment="1" applyProtection="1">
      <alignment horizontal="left"/>
    </xf>
    <xf numFmtId="0" fontId="34" fillId="0" borderId="0" xfId="2" applyFont="1" applyFill="1" applyBorder="1" applyAlignment="1" applyProtection="1"/>
    <xf numFmtId="169" fontId="42" fillId="0" borderId="0" xfId="1" applyNumberFormat="1" applyFont="1" applyFill="1" applyBorder="1" applyAlignment="1">
      <alignment horizontal="left" vertical="center"/>
    </xf>
    <xf numFmtId="4" fontId="42" fillId="0" borderId="0" xfId="0" applyNumberFormat="1" applyFont="1" applyAlignment="1">
      <alignment horizontal="left" vertical="center"/>
    </xf>
    <xf numFmtId="169" fontId="38" fillId="0" borderId="0" xfId="1" applyNumberFormat="1" applyFont="1" applyFill="1" applyBorder="1" applyAlignment="1">
      <alignment horizontal="left" vertical="center"/>
    </xf>
    <xf numFmtId="166" fontId="42" fillId="0" borderId="0" xfId="0" applyNumberFormat="1" applyFont="1" applyAlignment="1">
      <alignment horizontal="left" vertical="center"/>
    </xf>
    <xf numFmtId="167" fontId="19" fillId="0" borderId="0" xfId="0" applyNumberFormat="1" applyFont="1" applyAlignment="1">
      <alignment horizontal="center" vertical="center"/>
    </xf>
    <xf numFmtId="166" fontId="38" fillId="0" borderId="0" xfId="0" applyNumberFormat="1" applyFont="1" applyAlignment="1">
      <alignment horizontal="left" vertical="center"/>
    </xf>
    <xf numFmtId="0" fontId="54" fillId="0" borderId="0" xfId="0" applyFont="1" applyAlignment="1">
      <alignment horizontal="left" vertical="center"/>
    </xf>
    <xf numFmtId="167" fontId="0" fillId="0" borderId="0" xfId="0" applyNumberFormat="1" applyAlignment="1">
      <alignment horizontal="center" vertical="center"/>
    </xf>
    <xf numFmtId="0" fontId="5" fillId="0" borderId="0" xfId="0" applyFont="1" applyAlignment="1">
      <alignment horizontal="left" vertical="center"/>
    </xf>
    <xf numFmtId="0" fontId="45" fillId="0" borderId="0" xfId="2" applyFont="1" applyFill="1" applyBorder="1" applyAlignment="1" applyProtection="1">
      <alignment vertical="center"/>
    </xf>
    <xf numFmtId="0" fontId="11" fillId="0" borderId="0" xfId="2" applyFill="1" applyBorder="1" applyAlignment="1" applyProtection="1">
      <alignment horizontal="left" vertical="center" wrapText="1"/>
    </xf>
    <xf numFmtId="0" fontId="38" fillId="2" borderId="1" xfId="0" applyFont="1" applyFill="1" applyBorder="1" applyAlignment="1">
      <alignment horizontal="left" wrapText="1"/>
    </xf>
    <xf numFmtId="0" fontId="38" fillId="2" borderId="14" xfId="0" applyFont="1" applyFill="1" applyBorder="1" applyAlignment="1">
      <alignment horizontal="left" vertical="center" wrapText="1"/>
    </xf>
    <xf numFmtId="0" fontId="54" fillId="0" borderId="2" xfId="0" applyFont="1" applyBorder="1" applyAlignment="1">
      <alignment horizontal="left"/>
    </xf>
    <xf numFmtId="165" fontId="42" fillId="0" borderId="14" xfId="0" applyNumberFormat="1" applyFont="1" applyBorder="1" applyAlignment="1">
      <alignment horizontal="left" vertical="center"/>
    </xf>
    <xf numFmtId="0" fontId="54" fillId="0" borderId="3" xfId="0" applyFont="1" applyBorder="1" applyAlignment="1">
      <alignment horizontal="left"/>
    </xf>
    <xf numFmtId="0" fontId="38" fillId="0" borderId="13" xfId="0" applyFont="1" applyBorder="1" applyAlignment="1">
      <alignment vertical="center"/>
    </xf>
    <xf numFmtId="165" fontId="38" fillId="0" borderId="10" xfId="0" applyNumberFormat="1" applyFont="1" applyBorder="1" applyAlignment="1">
      <alignment horizontal="left" vertical="center"/>
    </xf>
    <xf numFmtId="0" fontId="38" fillId="0" borderId="10" xfId="0" applyFont="1" applyBorder="1" applyAlignment="1">
      <alignment vertical="center"/>
    </xf>
    <xf numFmtId="165" fontId="42" fillId="0" borderId="3" xfId="0" applyNumberFormat="1" applyFont="1" applyBorder="1" applyAlignment="1">
      <alignment horizontal="left" vertical="center" wrapText="1"/>
    </xf>
    <xf numFmtId="165" fontId="51" fillId="0" borderId="0" xfId="0" applyNumberFormat="1" applyFont="1" applyAlignment="1">
      <alignment horizontal="left" vertical="center"/>
    </xf>
    <xf numFmtId="167" fontId="42" fillId="0" borderId="0" xfId="0" applyNumberFormat="1" applyFont="1" applyAlignment="1">
      <alignment horizontal="left" vertical="center" wrapText="1"/>
    </xf>
    <xf numFmtId="0" fontId="5" fillId="0" borderId="0" xfId="0" applyFont="1"/>
    <xf numFmtId="0" fontId="29" fillId="0" borderId="0" xfId="2" applyFont="1" applyFill="1" applyBorder="1" applyAlignment="1" applyProtection="1"/>
    <xf numFmtId="0" fontId="74" fillId="0" borderId="0" xfId="2" applyFont="1" applyFill="1" applyBorder="1" applyAlignment="1" applyProtection="1"/>
    <xf numFmtId="0" fontId="92" fillId="0" borderId="0" xfId="2" applyFont="1" applyFill="1" applyBorder="1" applyAlignment="1" applyProtection="1"/>
    <xf numFmtId="0" fontId="45" fillId="0" borderId="0" xfId="2" applyFont="1" applyFill="1" applyBorder="1" applyAlignment="1" applyProtection="1"/>
    <xf numFmtId="0" fontId="42" fillId="5" borderId="4" xfId="0" applyFont="1" applyFill="1" applyBorder="1" applyAlignment="1">
      <alignment horizontal="left" vertical="center"/>
    </xf>
    <xf numFmtId="0" fontId="106" fillId="5" borderId="0" xfId="15" applyFill="1">
      <alignment horizontal="left" vertical="center"/>
    </xf>
    <xf numFmtId="0" fontId="73" fillId="0" borderId="0" xfId="2" applyFont="1" applyFill="1" applyBorder="1" applyAlignment="1" applyProtection="1"/>
    <xf numFmtId="0" fontId="42" fillId="0" borderId="0" xfId="0" quotePrefix="1" applyFont="1" applyAlignment="1">
      <alignment horizontal="left" vertical="center" wrapText="1"/>
    </xf>
    <xf numFmtId="0" fontId="33" fillId="0" borderId="0" xfId="0" applyFont="1" applyAlignment="1">
      <alignment vertical="center" wrapText="1"/>
    </xf>
    <xf numFmtId="0" fontId="5" fillId="0" borderId="0" xfId="0" applyFont="1" applyAlignment="1">
      <alignment horizontal="left"/>
    </xf>
    <xf numFmtId="0" fontId="102" fillId="0" borderId="0" xfId="2" applyFont="1" applyFill="1" applyBorder="1" applyAlignment="1" applyProtection="1"/>
    <xf numFmtId="0" fontId="73" fillId="0" borderId="0" xfId="2" applyFont="1" applyFill="1" applyBorder="1" applyAlignment="1" applyProtection="1">
      <alignment horizontal="left"/>
    </xf>
    <xf numFmtId="0" fontId="68" fillId="0" borderId="0" xfId="2" applyFont="1" applyFill="1" applyBorder="1" applyAlignment="1" applyProtection="1">
      <alignment horizontal="left"/>
    </xf>
    <xf numFmtId="0" fontId="45" fillId="0" borderId="0" xfId="2" applyFont="1" applyFill="1" applyBorder="1" applyAlignment="1" applyProtection="1">
      <alignment horizontal="left"/>
    </xf>
    <xf numFmtId="0" fontId="40" fillId="0" borderId="6" xfId="0" applyFont="1" applyBorder="1" applyAlignment="1">
      <alignment vertical="center" wrapText="1"/>
    </xf>
    <xf numFmtId="165" fontId="31" fillId="4" borderId="9" xfId="0" applyNumberFormat="1" applyFont="1" applyFill="1" applyBorder="1" applyAlignment="1">
      <alignment horizontal="left" vertical="center"/>
    </xf>
    <xf numFmtId="0" fontId="40" fillId="0" borderId="8" xfId="0" applyFont="1" applyBorder="1" applyAlignment="1">
      <alignment vertical="center"/>
    </xf>
    <xf numFmtId="0" fontId="0" fillId="0" borderId="15" xfId="0" applyBorder="1"/>
    <xf numFmtId="165" fontId="31" fillId="4" borderId="7" xfId="0" applyNumberFormat="1" applyFont="1" applyFill="1" applyBorder="1" applyAlignment="1">
      <alignment horizontal="left" vertical="center" wrapText="1"/>
    </xf>
    <xf numFmtId="165" fontId="47" fillId="4" borderId="11" xfId="0" applyNumberFormat="1" applyFont="1" applyFill="1" applyBorder="1" applyAlignment="1">
      <alignment horizontal="left" vertical="center"/>
    </xf>
    <xf numFmtId="165" fontId="42" fillId="0" borderId="15" xfId="3" applyNumberFormat="1" applyFont="1" applyBorder="1" applyAlignment="1">
      <alignment horizontal="left" vertical="center"/>
    </xf>
    <xf numFmtId="165" fontId="42" fillId="0" borderId="10" xfId="3" applyNumberFormat="1" applyFont="1" applyBorder="1" applyAlignment="1">
      <alignment horizontal="left" vertical="center"/>
    </xf>
    <xf numFmtId="0" fontId="134" fillId="35" borderId="0" xfId="0" applyFont="1" applyFill="1" applyAlignment="1">
      <alignment horizontal="left" vertical="top"/>
    </xf>
    <xf numFmtId="165" fontId="42" fillId="0" borderId="0" xfId="3" applyNumberFormat="1" applyFont="1" applyBorder="1" applyAlignment="1">
      <alignment horizontal="left" vertical="center"/>
    </xf>
    <xf numFmtId="167" fontId="42" fillId="0" borderId="2" xfId="0" applyNumberFormat="1" applyFont="1" applyBorder="1" applyAlignment="1">
      <alignment vertical="center"/>
    </xf>
    <xf numFmtId="10" fontId="47" fillId="3" borderId="7" xfId="0" applyNumberFormat="1" applyFont="1" applyFill="1" applyBorder="1" applyAlignment="1">
      <alignment horizontal="left" vertical="center"/>
    </xf>
    <xf numFmtId="0" fontId="42" fillId="0" borderId="15" xfId="0" applyFont="1" applyBorder="1" applyAlignment="1">
      <alignment vertical="top"/>
    </xf>
    <xf numFmtId="0" fontId="42" fillId="0" borderId="5" xfId="0" applyFont="1" applyBorder="1" applyAlignment="1">
      <alignment vertical="top" wrapText="1"/>
    </xf>
    <xf numFmtId="0" fontId="40" fillId="0" borderId="7" xfId="0" applyFont="1" applyBorder="1" applyAlignment="1">
      <alignment vertical="center" wrapText="1"/>
    </xf>
    <xf numFmtId="165" fontId="40" fillId="0" borderId="10" xfId="0" applyNumberFormat="1" applyFont="1" applyBorder="1" applyAlignment="1">
      <alignment horizontal="left" vertical="center"/>
    </xf>
    <xf numFmtId="0" fontId="40" fillId="0" borderId="1" xfId="0" applyFont="1" applyBorder="1" applyAlignment="1">
      <alignment vertical="center" wrapText="1"/>
    </xf>
    <xf numFmtId="0" fontId="42" fillId="0" borderId="4" xfId="0" applyFont="1" applyBorder="1" applyAlignment="1">
      <alignment horizontal="left" wrapText="1"/>
    </xf>
    <xf numFmtId="0" fontId="42" fillId="0" borderId="5" xfId="0" applyFont="1" applyBorder="1" applyAlignment="1">
      <alignment horizontal="left" wrapText="1"/>
    </xf>
    <xf numFmtId="165" fontId="42" fillId="4" borderId="3" xfId="0" applyNumberFormat="1" applyFont="1" applyFill="1" applyBorder="1" applyAlignment="1">
      <alignment horizontal="left" vertical="center"/>
    </xf>
    <xf numFmtId="0" fontId="42" fillId="0" borderId="0" xfId="2" applyFont="1" applyAlignment="1" applyProtection="1">
      <alignment horizontal="left"/>
    </xf>
    <xf numFmtId="0" fontId="42" fillId="0" borderId="0" xfId="8" applyFont="1" applyAlignment="1">
      <alignment wrapText="1"/>
    </xf>
    <xf numFmtId="0" fontId="42" fillId="0" borderId="0" xfId="0" applyFont="1" applyAlignment="1">
      <alignment wrapText="1"/>
    </xf>
    <xf numFmtId="165" fontId="0" fillId="0" borderId="0" xfId="3" applyNumberFormat="1" applyFont="1"/>
    <xf numFmtId="165" fontId="0" fillId="0" borderId="0" xfId="3" applyNumberFormat="1" applyFont="1" applyBorder="1"/>
    <xf numFmtId="165" fontId="8" fillId="0" borderId="0" xfId="3" applyNumberFormat="1" applyFont="1"/>
    <xf numFmtId="165" fontId="8" fillId="0" borderId="0" xfId="3" applyNumberFormat="1" applyFont="1" applyAlignment="1">
      <alignment wrapText="1"/>
    </xf>
    <xf numFmtId="165" fontId="0" fillId="0" borderId="0" xfId="3" applyNumberFormat="1" applyFont="1" applyAlignment="1">
      <alignment wrapText="1"/>
    </xf>
    <xf numFmtId="0" fontId="4" fillId="0" borderId="0" xfId="0" applyFont="1" applyAlignment="1">
      <alignment horizontal="left"/>
    </xf>
    <xf numFmtId="0" fontId="47" fillId="0" borderId="3" xfId="0" applyFont="1" applyBorder="1" applyAlignment="1">
      <alignment horizontal="left" vertical="center" wrapText="1"/>
    </xf>
    <xf numFmtId="176" fontId="40" fillId="0" borderId="0" xfId="0" applyNumberFormat="1" applyFont="1" applyAlignment="1">
      <alignment horizontal="center" vertical="center"/>
    </xf>
    <xf numFmtId="0" fontId="11" fillId="0" borderId="1" xfId="2" applyFill="1" applyBorder="1" applyAlignment="1" applyProtection="1">
      <alignment horizontal="left" vertical="center" wrapText="1"/>
    </xf>
    <xf numFmtId="0" fontId="40" fillId="0" borderId="1" xfId="0" applyFont="1" applyBorder="1" applyAlignment="1">
      <alignment horizontal="left" vertical="center"/>
    </xf>
    <xf numFmtId="3" fontId="40" fillId="0" borderId="2" xfId="0" applyNumberFormat="1" applyFont="1" applyBorder="1" applyAlignment="1">
      <alignment horizontal="left" vertical="center"/>
    </xf>
    <xf numFmtId="0" fontId="40" fillId="0" borderId="2" xfId="0" applyFont="1" applyBorder="1" applyAlignment="1">
      <alignment horizontal="left" vertical="center"/>
    </xf>
    <xf numFmtId="0" fontId="62" fillId="0" borderId="14" xfId="0" applyFont="1" applyBorder="1" applyAlignment="1">
      <alignment horizontal="left" vertical="center"/>
    </xf>
    <xf numFmtId="0" fontId="40" fillId="0" borderId="3" xfId="0" applyFont="1" applyBorder="1" applyAlignment="1">
      <alignment horizontal="left" vertical="center"/>
    </xf>
    <xf numFmtId="169" fontId="40" fillId="0" borderId="2" xfId="0" applyNumberFormat="1" applyFont="1" applyBorder="1" applyAlignment="1">
      <alignment horizontal="left" vertical="center"/>
    </xf>
    <xf numFmtId="0" fontId="40" fillId="0" borderId="14" xfId="0" applyFont="1" applyBorder="1" applyAlignment="1">
      <alignment horizontal="left" vertical="center"/>
    </xf>
    <xf numFmtId="0" fontId="38" fillId="0" borderId="15" xfId="0" applyFont="1" applyBorder="1" applyAlignment="1">
      <alignment vertical="center"/>
    </xf>
    <xf numFmtId="0" fontId="64" fillId="0" borderId="0" xfId="2" applyFont="1" applyAlignment="1" applyProtection="1"/>
    <xf numFmtId="0" fontId="9" fillId="0" borderId="0" xfId="0" applyFont="1" applyAlignment="1">
      <alignment horizontal="left" vertical="center" indent="1"/>
    </xf>
    <xf numFmtId="0" fontId="136" fillId="0" borderId="0" xfId="0" applyFont="1" applyAlignment="1">
      <alignment horizontal="left" vertical="center" indent="1"/>
    </xf>
    <xf numFmtId="0" fontId="9" fillId="0" borderId="0" xfId="0" applyFont="1" applyAlignment="1">
      <alignment horizontal="left" vertical="center" indent="2"/>
    </xf>
    <xf numFmtId="0" fontId="40" fillId="0" borderId="15" xfId="0" applyFont="1" applyBorder="1" applyAlignment="1">
      <alignment vertical="center"/>
    </xf>
    <xf numFmtId="0" fontId="42" fillId="5" borderId="8" xfId="0" applyFont="1" applyFill="1" applyBorder="1" applyAlignment="1">
      <alignment vertical="center"/>
    </xf>
    <xf numFmtId="14" fontId="82" fillId="0" borderId="0" xfId="0" applyNumberFormat="1" applyFont="1"/>
    <xf numFmtId="0" fontId="32" fillId="0" borderId="3" xfId="0" applyFont="1" applyBorder="1" applyAlignment="1">
      <alignment horizontal="left"/>
    </xf>
    <xf numFmtId="165" fontId="34" fillId="0" borderId="0" xfId="3" applyNumberFormat="1" applyFont="1" applyAlignment="1" applyProtection="1">
      <alignment horizontal="left"/>
    </xf>
    <xf numFmtId="165" fontId="32" fillId="0" borderId="0" xfId="3" applyNumberFormat="1" applyFont="1" applyAlignment="1">
      <alignment horizontal="left"/>
    </xf>
    <xf numFmtId="165" fontId="66" fillId="0" borderId="0" xfId="3" applyNumberFormat="1" applyFont="1" applyFill="1" applyAlignment="1">
      <alignment horizontal="left" vertical="center"/>
    </xf>
    <xf numFmtId="165" fontId="0" fillId="0" borderId="0" xfId="3" applyNumberFormat="1" applyFont="1" applyAlignment="1">
      <alignment horizontal="center" vertical="center"/>
    </xf>
    <xf numFmtId="167" fontId="47" fillId="0" borderId="3" xfId="0" applyNumberFormat="1" applyFont="1" applyBorder="1" applyAlignment="1">
      <alignment vertical="center" wrapText="1"/>
    </xf>
    <xf numFmtId="0" fontId="91" fillId="0" borderId="3" xfId="0" applyFont="1" applyBorder="1" applyAlignment="1">
      <alignment horizontal="left"/>
    </xf>
    <xf numFmtId="0" fontId="42" fillId="0" borderId="11" xfId="0" applyFont="1" applyBorder="1" applyAlignment="1">
      <alignment vertical="top"/>
    </xf>
    <xf numFmtId="0" fontId="42" fillId="0" borderId="7" xfId="0" applyFont="1" applyBorder="1" applyAlignment="1">
      <alignment vertical="center" wrapText="1"/>
    </xf>
    <xf numFmtId="3" fontId="42" fillId="0" borderId="11" xfId="0" applyNumberFormat="1" applyFont="1" applyBorder="1" applyAlignment="1">
      <alignment horizontal="left" vertical="center"/>
    </xf>
    <xf numFmtId="0" fontId="38" fillId="8" borderId="2" xfId="0" applyFont="1" applyFill="1" applyBorder="1" applyAlignment="1">
      <alignment vertical="center"/>
    </xf>
    <xf numFmtId="0" fontId="38" fillId="8" borderId="14" xfId="0" applyFont="1" applyFill="1" applyBorder="1" applyAlignment="1">
      <alignment vertical="center"/>
    </xf>
    <xf numFmtId="0" fontId="38" fillId="8" borderId="3" xfId="0" applyFont="1" applyFill="1" applyBorder="1" applyAlignment="1">
      <alignment vertical="center"/>
    </xf>
    <xf numFmtId="0" fontId="42" fillId="0" borderId="4" xfId="9" applyFont="1" applyBorder="1"/>
    <xf numFmtId="169" fontId="42" fillId="0" borderId="4" xfId="9" applyNumberFormat="1" applyFont="1" applyBorder="1" applyAlignment="1">
      <alignment horizontal="left" vertical="center"/>
    </xf>
    <xf numFmtId="0" fontId="42" fillId="0" borderId="15" xfId="9" applyFont="1" applyBorder="1"/>
    <xf numFmtId="169" fontId="42" fillId="0" borderId="4" xfId="1" applyNumberFormat="1" applyFont="1" applyBorder="1" applyAlignment="1">
      <alignment horizontal="left" vertical="center"/>
    </xf>
    <xf numFmtId="169" fontId="42" fillId="0" borderId="4" xfId="0" applyNumberFormat="1" applyFont="1" applyBorder="1" applyAlignment="1">
      <alignment horizontal="left" vertical="center"/>
    </xf>
    <xf numFmtId="169" fontId="38" fillId="0" borderId="4" xfId="0" applyNumberFormat="1" applyFont="1" applyBorder="1" applyAlignment="1">
      <alignment horizontal="left" vertical="center"/>
    </xf>
    <xf numFmtId="165" fontId="38" fillId="0" borderId="15" xfId="3" applyNumberFormat="1" applyFont="1" applyBorder="1" applyAlignment="1">
      <alignment horizontal="left" vertical="center"/>
    </xf>
    <xf numFmtId="0" fontId="42" fillId="0" borderId="12" xfId="0" applyFont="1" applyBorder="1" applyAlignment="1">
      <alignment horizontal="left" vertical="center"/>
    </xf>
    <xf numFmtId="0" fontId="38" fillId="0" borderId="13" xfId="0" applyFont="1" applyBorder="1" applyAlignment="1">
      <alignment horizontal="left" vertical="center"/>
    </xf>
    <xf numFmtId="0" fontId="42" fillId="0" borderId="15" xfId="0" applyFont="1" applyBorder="1" applyAlignment="1">
      <alignment horizontal="left"/>
    </xf>
    <xf numFmtId="170" fontId="42" fillId="0" borderId="15" xfId="0" applyNumberFormat="1" applyFont="1" applyBorder="1" applyAlignment="1">
      <alignment horizontal="left" vertical="center"/>
    </xf>
    <xf numFmtId="0" fontId="39" fillId="0" borderId="6" xfId="0" applyFont="1" applyBorder="1" applyAlignment="1">
      <alignment vertical="center" wrapText="1"/>
    </xf>
    <xf numFmtId="0" fontId="39" fillId="0" borderId="8" xfId="0" applyFont="1" applyBorder="1" applyAlignment="1">
      <alignment vertical="center" wrapText="1"/>
    </xf>
    <xf numFmtId="0" fontId="39" fillId="0" borderId="10" xfId="0" applyFont="1" applyBorder="1" applyAlignment="1">
      <alignment vertical="center" wrapText="1"/>
    </xf>
    <xf numFmtId="0" fontId="39" fillId="0" borderId="13" xfId="0" applyFont="1" applyBorder="1" applyAlignment="1">
      <alignment vertical="center" wrapText="1"/>
    </xf>
    <xf numFmtId="0" fontId="39" fillId="0" borderId="11" xfId="0" applyFont="1" applyBorder="1" applyAlignment="1">
      <alignment vertical="center" wrapText="1"/>
    </xf>
    <xf numFmtId="3" fontId="38" fillId="0" borderId="1" xfId="7" applyNumberFormat="1" applyFont="1" applyFill="1" applyBorder="1" applyAlignment="1">
      <alignment horizontal="left" vertical="center"/>
      <protection locked="0"/>
    </xf>
    <xf numFmtId="165" fontId="42" fillId="0" borderId="13" xfId="0" applyNumberFormat="1" applyFont="1" applyBorder="1" applyAlignment="1">
      <alignment horizontal="left" vertical="center"/>
    </xf>
    <xf numFmtId="3" fontId="38" fillId="5" borderId="15" xfId="0" applyNumberFormat="1" applyFont="1" applyFill="1" applyBorder="1" applyAlignment="1">
      <alignment horizontal="left" vertical="center"/>
    </xf>
    <xf numFmtId="0" fontId="74" fillId="0" borderId="0" xfId="2" applyFont="1" applyBorder="1" applyAlignment="1" applyProtection="1">
      <alignment horizontal="left" vertical="center"/>
    </xf>
    <xf numFmtId="0" fontId="11" fillId="0" borderId="0" xfId="2" applyBorder="1" applyAlignment="1" applyProtection="1">
      <alignment vertical="center"/>
    </xf>
    <xf numFmtId="3" fontId="42" fillId="0" borderId="4" xfId="7" applyNumberFormat="1" applyFont="1" applyFill="1" applyBorder="1" applyAlignment="1">
      <alignment horizontal="left" vertical="center" wrapText="1"/>
      <protection locked="0"/>
    </xf>
    <xf numFmtId="3" fontId="42" fillId="0" borderId="5" xfId="7" applyNumberFormat="1" applyFont="1" applyFill="1" applyAlignment="1">
      <alignment horizontal="left" vertical="center" wrapText="1"/>
      <protection locked="0"/>
    </xf>
    <xf numFmtId="3" fontId="42" fillId="0" borderId="15" xfId="7" applyNumberFormat="1" applyFont="1" applyFill="1" applyBorder="1" applyAlignment="1">
      <alignment horizontal="left" vertical="center" wrapText="1"/>
      <protection locked="0"/>
    </xf>
    <xf numFmtId="2" fontId="0" fillId="0" borderId="0" xfId="0" applyNumberFormat="1"/>
    <xf numFmtId="3" fontId="42" fillId="0" borderId="4" xfId="7" applyNumberFormat="1" applyFont="1" applyFill="1" applyBorder="1" applyAlignment="1">
      <alignment horizontal="left" vertical="center"/>
      <protection locked="0"/>
    </xf>
    <xf numFmtId="3" fontId="42" fillId="0" borderId="15" xfId="7" applyNumberFormat="1" applyFont="1" applyFill="1" applyBorder="1" applyAlignment="1">
      <alignment horizontal="left" vertical="center"/>
      <protection locked="0"/>
    </xf>
    <xf numFmtId="0" fontId="38" fillId="4" borderId="2" xfId="0" applyFont="1" applyFill="1" applyBorder="1" applyAlignment="1">
      <alignment horizontal="left" vertical="center"/>
    </xf>
    <xf numFmtId="0" fontId="42" fillId="4" borderId="3" xfId="0" applyFont="1" applyFill="1" applyBorder="1" applyAlignment="1">
      <alignment horizontal="left" vertical="center"/>
    </xf>
    <xf numFmtId="165" fontId="38" fillId="4" borderId="1" xfId="0" applyNumberFormat="1" applyFont="1" applyFill="1" applyBorder="1" applyAlignment="1">
      <alignment horizontal="left" vertical="center"/>
    </xf>
    <xf numFmtId="165" fontId="0" fillId="0" borderId="0" xfId="3" applyNumberFormat="1" applyFont="1" applyAlignment="1">
      <alignment horizontal="left"/>
    </xf>
    <xf numFmtId="3" fontId="47" fillId="0" borderId="0" xfId="15" applyNumberFormat="1" applyFont="1">
      <alignment horizontal="left" vertical="center"/>
    </xf>
    <xf numFmtId="165" fontId="38" fillId="0" borderId="2" xfId="0" applyNumberFormat="1" applyFont="1" applyBorder="1" applyAlignment="1">
      <alignment horizontal="left" vertical="center"/>
    </xf>
    <xf numFmtId="3" fontId="38" fillId="4" borderId="1" xfId="0" applyNumberFormat="1" applyFont="1" applyFill="1" applyBorder="1" applyAlignment="1">
      <alignment horizontal="left" vertical="center"/>
    </xf>
    <xf numFmtId="3" fontId="38" fillId="0" borderId="5" xfId="0" applyNumberFormat="1" applyFont="1" applyBorder="1" applyAlignment="1">
      <alignment horizontal="left" vertical="center"/>
    </xf>
    <xf numFmtId="0" fontId="38" fillId="0" borderId="4" xfId="0" applyFont="1" applyBorder="1" applyAlignment="1">
      <alignment horizontal="left" vertical="center"/>
    </xf>
    <xf numFmtId="0" fontId="38" fillId="0" borderId="5" xfId="0" applyFont="1" applyBorder="1" applyAlignment="1">
      <alignment horizontal="left" vertical="center"/>
    </xf>
    <xf numFmtId="3" fontId="42" fillId="5" borderId="0" xfId="0" applyNumberFormat="1" applyFont="1" applyFill="1" applyAlignment="1">
      <alignment horizontal="left" vertical="center"/>
    </xf>
    <xf numFmtId="0" fontId="41" fillId="0" borderId="7" xfId="0" applyFont="1" applyBorder="1" applyAlignment="1">
      <alignment vertical="center" wrapText="1"/>
    </xf>
    <xf numFmtId="165" fontId="41" fillId="0" borderId="0" xfId="3" applyNumberFormat="1" applyFont="1" applyAlignment="1">
      <alignment vertical="center"/>
    </xf>
    <xf numFmtId="165" fontId="42" fillId="0" borderId="0" xfId="3" applyNumberFormat="1" applyFont="1" applyAlignment="1">
      <alignment vertical="center"/>
    </xf>
    <xf numFmtId="0" fontId="41" fillId="0" borderId="11" xfId="0" applyFont="1" applyBorder="1" applyAlignment="1">
      <alignment vertical="center" wrapText="1"/>
    </xf>
    <xf numFmtId="0" fontId="40" fillId="0" borderId="6" xfId="0" applyFont="1" applyBorder="1" applyAlignment="1">
      <alignment vertical="center"/>
    </xf>
    <xf numFmtId="0" fontId="40" fillId="0" borderId="10" xfId="0" applyFont="1" applyBorder="1" applyAlignment="1">
      <alignment vertical="center"/>
    </xf>
    <xf numFmtId="165" fontId="47" fillId="0" borderId="0" xfId="3" applyNumberFormat="1" applyFont="1" applyAlignment="1">
      <alignment vertical="center" wrapText="1"/>
    </xf>
    <xf numFmtId="165" fontId="91" fillId="0" borderId="0" xfId="3" applyNumberFormat="1" applyFont="1" applyAlignment="1">
      <alignment horizontal="left"/>
    </xf>
    <xf numFmtId="165" fontId="32" fillId="0" borderId="0" xfId="3" applyNumberFormat="1" applyFont="1"/>
    <xf numFmtId="166" fontId="0" fillId="0" borderId="0" xfId="0" applyNumberFormat="1"/>
    <xf numFmtId="0" fontId="42" fillId="0" borderId="9" xfId="0" applyFont="1" applyBorder="1" applyAlignment="1">
      <alignment vertical="center" wrapText="1"/>
    </xf>
    <xf numFmtId="3" fontId="42" fillId="0" borderId="10" xfId="0" applyNumberFormat="1" applyFont="1" applyBorder="1" applyAlignment="1">
      <alignment horizontal="left" vertical="center"/>
    </xf>
    <xf numFmtId="165" fontId="42" fillId="0" borderId="4" xfId="3" applyNumberFormat="1" applyFont="1" applyBorder="1" applyAlignment="1">
      <alignment horizontal="left" vertical="center"/>
    </xf>
    <xf numFmtId="165" fontId="42" fillId="0" borderId="5" xfId="3" applyNumberFormat="1" applyFont="1" applyBorder="1" applyAlignment="1">
      <alignment horizontal="left" vertical="center"/>
    </xf>
    <xf numFmtId="0" fontId="42" fillId="0" borderId="13" xfId="0" applyFont="1" applyBorder="1" applyAlignment="1">
      <alignment vertical="center" wrapText="1"/>
    </xf>
    <xf numFmtId="0" fontId="38" fillId="0" borderId="14" xfId="0" applyFont="1" applyBorder="1" applyAlignment="1">
      <alignment vertical="center"/>
    </xf>
    <xf numFmtId="0" fontId="42" fillId="2" borderId="12" xfId="0" applyFont="1" applyFill="1" applyBorder="1" applyAlignment="1">
      <alignment vertical="center"/>
    </xf>
    <xf numFmtId="3" fontId="42" fillId="2" borderId="4" xfId="0" applyNumberFormat="1" applyFont="1" applyFill="1" applyBorder="1" applyAlignment="1">
      <alignment horizontal="left" vertical="center"/>
    </xf>
    <xf numFmtId="0" fontId="42" fillId="2" borderId="0" xfId="0" applyFont="1" applyFill="1" applyAlignment="1">
      <alignment vertical="center"/>
    </xf>
    <xf numFmtId="3" fontId="42" fillId="2" borderId="5" xfId="0" applyNumberFormat="1" applyFont="1" applyFill="1" applyBorder="1" applyAlignment="1">
      <alignment horizontal="left" vertical="center"/>
    </xf>
    <xf numFmtId="0" fontId="42" fillId="2" borderId="0" xfId="0" applyFont="1" applyFill="1" applyAlignment="1">
      <alignment vertical="center" wrapText="1"/>
    </xf>
    <xf numFmtId="3" fontId="42" fillId="2" borderId="15" xfId="0" applyNumberFormat="1" applyFont="1" applyFill="1" applyBorder="1" applyAlignment="1">
      <alignment horizontal="left" vertical="center"/>
    </xf>
    <xf numFmtId="0" fontId="42" fillId="2" borderId="6" xfId="0" applyFont="1" applyFill="1" applyBorder="1" applyAlignment="1">
      <alignment vertical="center"/>
    </xf>
    <xf numFmtId="0" fontId="42" fillId="2" borderId="8" xfId="0" applyFont="1" applyFill="1" applyBorder="1" applyAlignment="1">
      <alignment vertical="center"/>
    </xf>
    <xf numFmtId="0" fontId="42" fillId="2" borderId="7" xfId="0" applyFont="1" applyFill="1" applyBorder="1" applyAlignment="1">
      <alignment vertical="center"/>
    </xf>
    <xf numFmtId="3" fontId="42" fillId="2" borderId="7" xfId="0" applyNumberFormat="1" applyFont="1" applyFill="1" applyBorder="1" applyAlignment="1">
      <alignment horizontal="left" vertical="center"/>
    </xf>
    <xf numFmtId="0" fontId="42" fillId="2" borderId="9" xfId="0" applyFont="1" applyFill="1" applyBorder="1" applyAlignment="1">
      <alignment vertical="center"/>
    </xf>
    <xf numFmtId="3" fontId="42" fillId="2" borderId="9" xfId="0" applyNumberFormat="1" applyFont="1" applyFill="1" applyBorder="1" applyAlignment="1">
      <alignment horizontal="left" vertical="center"/>
    </xf>
    <xf numFmtId="0" fontId="42" fillId="2" borderId="9" xfId="0" applyFont="1" applyFill="1" applyBorder="1" applyAlignment="1">
      <alignment vertical="center" wrapText="1"/>
    </xf>
    <xf numFmtId="3" fontId="42" fillId="2" borderId="11" xfId="0" applyNumberFormat="1" applyFont="1" applyFill="1" applyBorder="1" applyAlignment="1">
      <alignment horizontal="left" vertical="center"/>
    </xf>
    <xf numFmtId="0" fontId="42" fillId="2" borderId="10" xfId="0" applyFont="1" applyFill="1" applyBorder="1" applyAlignment="1">
      <alignment vertical="center"/>
    </xf>
    <xf numFmtId="0" fontId="42" fillId="2" borderId="13" xfId="0" applyFont="1" applyFill="1" applyBorder="1" applyAlignment="1">
      <alignment vertical="center"/>
    </xf>
    <xf numFmtId="165" fontId="42" fillId="2" borderId="4" xfId="3" applyNumberFormat="1" applyFont="1" applyFill="1" applyBorder="1" applyAlignment="1">
      <alignment horizontal="left" vertical="center"/>
    </xf>
    <xf numFmtId="165" fontId="42" fillId="2" borderId="5" xfId="3" applyNumberFormat="1" applyFont="1" applyFill="1" applyBorder="1" applyAlignment="1">
      <alignment horizontal="left" vertical="center"/>
    </xf>
    <xf numFmtId="0" fontId="42" fillId="2" borderId="13" xfId="0" applyFont="1" applyFill="1" applyBorder="1" applyAlignment="1">
      <alignment vertical="center" wrapText="1"/>
    </xf>
    <xf numFmtId="165" fontId="42" fillId="2" borderId="15" xfId="3" applyNumberFormat="1" applyFont="1" applyFill="1" applyBorder="1" applyAlignment="1">
      <alignment horizontal="left" vertical="center"/>
    </xf>
    <xf numFmtId="165" fontId="38" fillId="2" borderId="1" xfId="3" applyNumberFormat="1" applyFont="1" applyFill="1" applyBorder="1" applyAlignment="1">
      <alignment horizontal="left" vertical="center"/>
    </xf>
    <xf numFmtId="0" fontId="42" fillId="8" borderId="6" xfId="0" applyFont="1" applyFill="1" applyBorder="1" applyAlignment="1">
      <alignment vertical="center"/>
    </xf>
    <xf numFmtId="0" fontId="42" fillId="8" borderId="12" xfId="0" applyFont="1" applyFill="1" applyBorder="1" applyAlignment="1">
      <alignment vertical="center"/>
    </xf>
    <xf numFmtId="0" fontId="42" fillId="8" borderId="7" xfId="0" applyFont="1" applyFill="1" applyBorder="1" applyAlignment="1">
      <alignment vertical="center"/>
    </xf>
    <xf numFmtId="3" fontId="42" fillId="8" borderId="9" xfId="0" applyNumberFormat="1" applyFont="1" applyFill="1" applyBorder="1" applyAlignment="1">
      <alignment horizontal="left" vertical="center"/>
    </xf>
    <xf numFmtId="0" fontId="42" fillId="8" borderId="8" xfId="0" applyFont="1" applyFill="1" applyBorder="1" applyAlignment="1">
      <alignment vertical="center"/>
    </xf>
    <xf numFmtId="0" fontId="42" fillId="8" borderId="0" xfId="0" applyFont="1" applyFill="1" applyAlignment="1">
      <alignment vertical="center"/>
    </xf>
    <xf numFmtId="0" fontId="42" fillId="8" borderId="9" xfId="0" applyFont="1" applyFill="1" applyBorder="1" applyAlignment="1">
      <alignment vertical="center"/>
    </xf>
    <xf numFmtId="0" fontId="42" fillId="8" borderId="11" xfId="0" applyFont="1" applyFill="1" applyBorder="1" applyAlignment="1">
      <alignment vertical="center" wrapText="1"/>
    </xf>
    <xf numFmtId="0" fontId="42" fillId="8" borderId="10" xfId="0" applyFont="1" applyFill="1" applyBorder="1" applyAlignment="1">
      <alignment vertical="center"/>
    </xf>
    <xf numFmtId="0" fontId="42" fillId="8" borderId="13" xfId="0" applyFont="1" applyFill="1" applyBorder="1" applyAlignment="1">
      <alignment vertical="center"/>
    </xf>
    <xf numFmtId="0" fontId="42" fillId="8" borderId="11" xfId="0" applyFont="1" applyFill="1" applyBorder="1" applyAlignment="1">
      <alignment vertical="center"/>
    </xf>
    <xf numFmtId="3" fontId="38" fillId="8" borderId="1" xfId="0" applyNumberFormat="1" applyFont="1" applyFill="1" applyBorder="1" applyAlignment="1">
      <alignment horizontal="left" vertical="center"/>
    </xf>
    <xf numFmtId="3" fontId="42" fillId="8" borderId="4" xfId="3" applyNumberFormat="1" applyFont="1" applyFill="1" applyBorder="1" applyAlignment="1">
      <alignment horizontal="left" vertical="center"/>
    </xf>
    <xf numFmtId="3" fontId="42" fillId="8" borderId="5" xfId="3" applyNumberFormat="1" applyFont="1" applyFill="1" applyBorder="1" applyAlignment="1">
      <alignment horizontal="left" vertical="center"/>
    </xf>
    <xf numFmtId="3" fontId="42" fillId="8" borderId="15" xfId="3" applyNumberFormat="1" applyFont="1" applyFill="1" applyBorder="1" applyAlignment="1">
      <alignment horizontal="left" vertical="center"/>
    </xf>
    <xf numFmtId="3" fontId="38" fillId="8" borderId="1" xfId="3" applyNumberFormat="1" applyFont="1" applyFill="1" applyBorder="1" applyAlignment="1">
      <alignment horizontal="left" vertical="center"/>
    </xf>
    <xf numFmtId="165" fontId="42" fillId="8" borderId="4" xfId="3" applyNumberFormat="1" applyFont="1" applyFill="1" applyBorder="1" applyAlignment="1">
      <alignment horizontal="left" vertical="center"/>
    </xf>
    <xf numFmtId="165" fontId="42" fillId="8" borderId="5" xfId="3" applyNumberFormat="1" applyFont="1" applyFill="1" applyBorder="1" applyAlignment="1">
      <alignment horizontal="left" vertical="center"/>
    </xf>
    <xf numFmtId="0" fontId="42" fillId="8" borderId="13" xfId="0" applyFont="1" applyFill="1" applyBorder="1" applyAlignment="1">
      <alignment vertical="center" wrapText="1"/>
    </xf>
    <xf numFmtId="165" fontId="42" fillId="8" borderId="15" xfId="3" applyNumberFormat="1" applyFont="1" applyFill="1" applyBorder="1" applyAlignment="1">
      <alignment horizontal="left" vertical="center"/>
    </xf>
    <xf numFmtId="165" fontId="38" fillId="8" borderId="1" xfId="3" applyNumberFormat="1" applyFont="1" applyFill="1" applyBorder="1" applyAlignment="1">
      <alignment horizontal="left" vertical="center"/>
    </xf>
    <xf numFmtId="3" fontId="42" fillId="0" borderId="7" xfId="0" applyNumberFormat="1" applyFont="1" applyBorder="1" applyAlignment="1">
      <alignment horizontal="left" vertical="center"/>
    </xf>
    <xf numFmtId="165" fontId="40" fillId="5" borderId="0" xfId="3" applyNumberFormat="1" applyFont="1" applyFill="1" applyAlignment="1">
      <alignment horizontal="center" vertical="center"/>
    </xf>
    <xf numFmtId="0" fontId="38" fillId="12" borderId="8" xfId="0" applyFont="1" applyFill="1" applyBorder="1" applyAlignment="1">
      <alignment horizontal="left" vertical="center"/>
    </xf>
    <xf numFmtId="0" fontId="38" fillId="12" borderId="9" xfId="0" applyFont="1" applyFill="1" applyBorder="1" applyAlignment="1">
      <alignment horizontal="left" vertical="center"/>
    </xf>
    <xf numFmtId="165" fontId="40" fillId="0" borderId="0" xfId="3" applyNumberFormat="1" applyFont="1" applyAlignment="1">
      <alignment horizontal="center" vertical="center"/>
    </xf>
    <xf numFmtId="165" fontId="47" fillId="4" borderId="10" xfId="0" applyNumberFormat="1" applyFont="1" applyFill="1" applyBorder="1" applyAlignment="1">
      <alignment horizontal="left" vertical="center"/>
    </xf>
    <xf numFmtId="0" fontId="138" fillId="0" borderId="0" xfId="0" applyFont="1"/>
    <xf numFmtId="0" fontId="71" fillId="0" borderId="0" xfId="0" applyFont="1" applyAlignment="1">
      <alignment horizontal="center" vertical="center" wrapText="1"/>
    </xf>
    <xf numFmtId="0" fontId="47" fillId="0" borderId="0" xfId="2" quotePrefix="1" applyFont="1" applyAlignment="1" applyProtection="1">
      <alignment horizontal="left" vertical="center" wrapText="1"/>
    </xf>
    <xf numFmtId="0" fontId="47" fillId="0" borderId="0" xfId="2" quotePrefix="1" applyFont="1" applyAlignment="1" applyProtection="1">
      <alignment horizontal="left" wrapText="1"/>
    </xf>
    <xf numFmtId="14" fontId="139" fillId="0" borderId="0" xfId="0" applyNumberFormat="1" applyFont="1"/>
    <xf numFmtId="0" fontId="140" fillId="0" borderId="0" xfId="0" applyFont="1"/>
    <xf numFmtId="14" fontId="140" fillId="0" borderId="0" xfId="0" applyNumberFormat="1" applyFont="1"/>
    <xf numFmtId="0" fontId="3" fillId="0" borderId="0" xfId="0" applyFont="1" applyAlignment="1">
      <alignment horizontal="left"/>
    </xf>
    <xf numFmtId="14" fontId="69" fillId="0" borderId="0" xfId="0" applyNumberFormat="1" applyFont="1"/>
    <xf numFmtId="0" fontId="11" fillId="0" borderId="0" xfId="2" applyAlignment="1" applyProtection="1">
      <alignment wrapText="1"/>
    </xf>
    <xf numFmtId="0" fontId="73" fillId="0" borderId="0" xfId="2" applyFont="1" applyFill="1" applyBorder="1" applyAlignment="1" applyProtection="1">
      <alignment horizontal="left" vertical="center"/>
    </xf>
    <xf numFmtId="0" fontId="74" fillId="0" borderId="0" xfId="2" applyFont="1" applyBorder="1" applyAlignment="1" applyProtection="1">
      <alignment horizontal="left" vertical="center" wrapText="1"/>
    </xf>
    <xf numFmtId="0" fontId="11" fillId="0" borderId="0" xfId="2" applyBorder="1" applyAlignment="1" applyProtection="1">
      <alignment horizontal="left" vertical="center" wrapText="1"/>
    </xf>
    <xf numFmtId="1" fontId="0" fillId="0" borderId="0" xfId="0" applyNumberFormat="1"/>
    <xf numFmtId="0" fontId="47" fillId="0" borderId="3" xfId="0" applyFont="1" applyBorder="1" applyAlignment="1">
      <alignment vertical="center" wrapText="1"/>
    </xf>
    <xf numFmtId="0" fontId="47" fillId="0" borderId="11" xfId="0" applyFont="1" applyBorder="1" applyAlignment="1">
      <alignment vertical="center" wrapText="1"/>
    </xf>
    <xf numFmtId="0" fontId="47" fillId="0" borderId="2" xfId="0" applyFont="1" applyBorder="1" applyAlignment="1">
      <alignment vertical="center"/>
    </xf>
    <xf numFmtId="165" fontId="42" fillId="4" borderId="7" xfId="0" applyNumberFormat="1" applyFont="1" applyFill="1" applyBorder="1" applyAlignment="1">
      <alignment horizontal="left" vertical="center"/>
    </xf>
    <xf numFmtId="165" fontId="42" fillId="4" borderId="6" xfId="0" applyNumberFormat="1" applyFont="1" applyFill="1" applyBorder="1" applyAlignment="1">
      <alignment horizontal="left" vertical="center"/>
    </xf>
    <xf numFmtId="0" fontId="38" fillId="0" borderId="15" xfId="0" applyFont="1" applyBorder="1" applyAlignment="1">
      <alignment horizontal="left" vertical="center" wrapText="1"/>
    </xf>
    <xf numFmtId="0" fontId="38" fillId="4" borderId="15" xfId="0" applyFont="1" applyFill="1" applyBorder="1" applyAlignment="1">
      <alignment horizontal="left" vertical="center"/>
    </xf>
    <xf numFmtId="0" fontId="41" fillId="2" borderId="7" xfId="0" applyFont="1" applyFill="1" applyBorder="1" applyAlignment="1">
      <alignment vertical="center" wrapText="1"/>
    </xf>
    <xf numFmtId="0" fontId="41" fillId="0" borderId="9" xfId="0" applyFont="1" applyBorder="1" applyAlignment="1">
      <alignment vertical="center" wrapText="1"/>
    </xf>
    <xf numFmtId="0" fontId="69" fillId="0" borderId="0" xfId="0" applyFont="1" applyAlignment="1">
      <alignment horizontal="left"/>
    </xf>
    <xf numFmtId="3" fontId="69" fillId="0" borderId="0" xfId="0" applyNumberFormat="1" applyFont="1" applyAlignment="1">
      <alignment horizontal="left"/>
    </xf>
    <xf numFmtId="165" fontId="82" fillId="0" borderId="0" xfId="0" applyNumberFormat="1" applyFont="1" applyAlignment="1">
      <alignment horizontal="left" vertical="center"/>
    </xf>
    <xf numFmtId="14" fontId="34" fillId="0" borderId="0" xfId="2" applyNumberFormat="1" applyFont="1" applyAlignment="1" applyProtection="1">
      <alignment horizontal="left"/>
    </xf>
    <xf numFmtId="0" fontId="74" fillId="5" borderId="0" xfId="2" applyFont="1" applyFill="1" applyBorder="1" applyAlignment="1" applyProtection="1">
      <alignment horizontal="left" vertical="center"/>
    </xf>
    <xf numFmtId="0" fontId="47" fillId="5" borderId="0" xfId="0" applyFont="1" applyFill="1" applyAlignment="1">
      <alignment horizontal="left"/>
    </xf>
    <xf numFmtId="0" fontId="91" fillId="5" borderId="0" xfId="0" applyFont="1" applyFill="1" applyAlignment="1">
      <alignment horizontal="left"/>
    </xf>
    <xf numFmtId="14" fontId="45" fillId="5" borderId="0" xfId="2" applyNumberFormat="1" applyFont="1" applyFill="1" applyAlignment="1" applyProtection="1">
      <alignment vertical="center"/>
    </xf>
    <xf numFmtId="166" fontId="32" fillId="0" borderId="0" xfId="0" applyNumberFormat="1" applyFont="1" applyAlignment="1">
      <alignment horizontal="left"/>
    </xf>
    <xf numFmtId="1" fontId="35" fillId="0" borderId="0" xfId="0" applyNumberFormat="1" applyFont="1" applyAlignment="1">
      <alignment horizontal="left" vertical="center"/>
    </xf>
    <xf numFmtId="3" fontId="47" fillId="0" borderId="0" xfId="0" applyNumberFormat="1" applyFont="1" applyAlignment="1">
      <alignment horizontal="left" vertical="center"/>
    </xf>
    <xf numFmtId="3" fontId="39" fillId="0" borderId="0" xfId="0" applyNumberFormat="1" applyFont="1" applyAlignment="1">
      <alignment horizontal="left" vertical="center"/>
    </xf>
    <xf numFmtId="3" fontId="21" fillId="0" borderId="0" xfId="0" applyNumberFormat="1" applyFont="1" applyAlignment="1">
      <alignment horizontal="left"/>
    </xf>
    <xf numFmtId="0" fontId="34" fillId="5" borderId="0" xfId="2" applyFont="1" applyFill="1" applyBorder="1" applyAlignment="1" applyProtection="1">
      <alignment horizontal="left"/>
    </xf>
    <xf numFmtId="0" fontId="0" fillId="5" borderId="0" xfId="0" applyFill="1" applyAlignment="1">
      <alignment horizontal="left"/>
    </xf>
    <xf numFmtId="0" fontId="40" fillId="5" borderId="0" xfId="0" applyFont="1" applyFill="1" applyAlignment="1">
      <alignment horizontal="left"/>
    </xf>
    <xf numFmtId="0" fontId="41" fillId="5" borderId="0" xfId="0" applyFont="1" applyFill="1" applyAlignment="1">
      <alignment horizontal="left" vertical="center"/>
    </xf>
    <xf numFmtId="0" fontId="38" fillId="5" borderId="0" xfId="0" applyFont="1" applyFill="1" applyAlignment="1">
      <alignment horizontal="left" vertical="center"/>
    </xf>
    <xf numFmtId="3" fontId="38" fillId="5" borderId="0" xfId="0" applyNumberFormat="1" applyFont="1" applyFill="1" applyAlignment="1">
      <alignment horizontal="left" vertical="center"/>
    </xf>
    <xf numFmtId="165" fontId="38" fillId="5" borderId="0" xfId="0" applyNumberFormat="1" applyFont="1" applyFill="1" applyAlignment="1">
      <alignment horizontal="left" vertical="center"/>
    </xf>
    <xf numFmtId="0" fontId="42" fillId="5" borderId="0" xfId="0" applyFont="1" applyFill="1" applyAlignment="1">
      <alignment horizontal="left" vertical="center"/>
    </xf>
    <xf numFmtId="165" fontId="42" fillId="5" borderId="0" xfId="0" applyNumberFormat="1" applyFont="1" applyFill="1" applyAlignment="1">
      <alignment horizontal="left" vertical="center"/>
    </xf>
    <xf numFmtId="0" fontId="21" fillId="5" borderId="0" xfId="0" applyFont="1" applyFill="1" applyAlignment="1">
      <alignment horizontal="left"/>
    </xf>
    <xf numFmtId="177" fontId="38" fillId="5" borderId="0" xfId="0" applyNumberFormat="1" applyFont="1" applyFill="1" applyAlignment="1">
      <alignment horizontal="left" vertical="center"/>
    </xf>
    <xf numFmtId="3" fontId="21" fillId="5" borderId="0" xfId="0" applyNumberFormat="1" applyFont="1" applyFill="1" applyAlignment="1">
      <alignment horizontal="left"/>
    </xf>
    <xf numFmtId="3" fontId="0" fillId="5" borderId="0" xfId="0" applyNumberFormat="1" applyFill="1" applyAlignment="1">
      <alignment horizontal="left"/>
    </xf>
    <xf numFmtId="3" fontId="0" fillId="5" borderId="0" xfId="0" applyNumberFormat="1" applyFill="1"/>
    <xf numFmtId="165" fontId="21" fillId="5" borderId="0" xfId="3" applyNumberFormat="1" applyFont="1" applyFill="1" applyBorder="1" applyAlignment="1">
      <alignment horizontal="left"/>
    </xf>
    <xf numFmtId="10" fontId="21" fillId="5" borderId="0" xfId="3" applyNumberFormat="1" applyFont="1" applyFill="1" applyBorder="1" applyAlignment="1">
      <alignment horizontal="left"/>
    </xf>
    <xf numFmtId="0" fontId="7" fillId="5" borderId="0" xfId="0" applyFont="1" applyFill="1" applyAlignment="1">
      <alignment horizontal="left"/>
    </xf>
    <xf numFmtId="0" fontId="65" fillId="5" borderId="0" xfId="0" applyFont="1" applyFill="1" applyAlignment="1">
      <alignment horizontal="left"/>
    </xf>
    <xf numFmtId="0" fontId="66" fillId="5" borderId="0" xfId="0" applyFont="1" applyFill="1" applyAlignment="1">
      <alignment horizontal="left"/>
    </xf>
    <xf numFmtId="167" fontId="0" fillId="0" borderId="0" xfId="0" applyNumberFormat="1"/>
    <xf numFmtId="1" fontId="42" fillId="0" borderId="0" xfId="0" applyNumberFormat="1" applyFont="1" applyAlignment="1">
      <alignment horizontal="left" vertical="center"/>
    </xf>
    <xf numFmtId="4" fontId="42" fillId="0" borderId="0" xfId="7" applyNumberFormat="1" applyFont="1" applyFill="1" applyBorder="1" applyAlignment="1">
      <alignment horizontal="left" vertical="center"/>
      <protection locked="0"/>
    </xf>
    <xf numFmtId="3" fontId="38" fillId="0" borderId="0" xfId="7" applyNumberFormat="1" applyFont="1" applyFill="1" applyBorder="1" applyAlignment="1">
      <alignment horizontal="left" vertical="center"/>
      <protection locked="0"/>
    </xf>
    <xf numFmtId="3" fontId="0" fillId="0" borderId="0" xfId="0" applyNumberFormat="1" applyProtection="1">
      <protection locked="0"/>
    </xf>
    <xf numFmtId="4" fontId="38" fillId="0" borderId="0" xfId="7" applyNumberFormat="1" applyFont="1" applyFill="1" applyBorder="1" applyAlignment="1">
      <alignment horizontal="left" vertical="center"/>
      <protection locked="0"/>
    </xf>
    <xf numFmtId="4" fontId="38" fillId="0" borderId="0" xfId="0" applyNumberFormat="1" applyFont="1" applyAlignment="1">
      <alignment horizontal="left" vertical="center"/>
    </xf>
    <xf numFmtId="0" fontId="32" fillId="0" borderId="0" xfId="0" applyFont="1" applyProtection="1">
      <protection locked="0"/>
    </xf>
    <xf numFmtId="0" fontId="33" fillId="0" borderId="0" xfId="7" applyFont="1" applyFill="1" applyBorder="1" applyAlignment="1">
      <alignment horizontal="center" vertical="center" wrapText="1"/>
      <protection locked="0"/>
    </xf>
    <xf numFmtId="3" fontId="47" fillId="0" borderId="0" xfId="7" applyNumberFormat="1" applyFont="1" applyFill="1" applyBorder="1" applyAlignment="1">
      <alignment horizontal="left" vertical="center"/>
      <protection locked="0"/>
    </xf>
    <xf numFmtId="173" fontId="0" fillId="0" borderId="0" xfId="0" applyNumberFormat="1"/>
    <xf numFmtId="14" fontId="32" fillId="0" borderId="0" xfId="0" applyNumberFormat="1" applyFont="1"/>
    <xf numFmtId="3" fontId="93" fillId="0" borderId="0" xfId="0" applyNumberFormat="1" applyFont="1" applyAlignment="1">
      <alignment horizontal="left" vertical="center"/>
    </xf>
    <xf numFmtId="3" fontId="93" fillId="0" borderId="0" xfId="0" applyNumberFormat="1" applyFont="1" applyAlignment="1">
      <alignment horizontal="center" vertical="center"/>
    </xf>
    <xf numFmtId="0" fontId="29" fillId="0" borderId="0" xfId="2" applyFont="1" applyFill="1" applyAlignment="1" applyProtection="1"/>
    <xf numFmtId="0" fontId="74" fillId="0" borderId="0" xfId="2" applyFont="1" applyFill="1" applyAlignment="1" applyProtection="1"/>
    <xf numFmtId="0" fontId="54" fillId="0" borderId="11" xfId="0" applyFont="1" applyBorder="1"/>
    <xf numFmtId="14" fontId="24" fillId="0" borderId="0" xfId="0" applyNumberFormat="1" applyFont="1"/>
    <xf numFmtId="167" fontId="42" fillId="4" borderId="1" xfId="0" applyNumberFormat="1" applyFont="1" applyFill="1" applyBorder="1" applyAlignment="1">
      <alignment horizontal="left" vertical="center"/>
    </xf>
    <xf numFmtId="167" fontId="42" fillId="0" borderId="1" xfId="0" applyNumberFormat="1" applyFont="1" applyBorder="1" applyAlignment="1">
      <alignment horizontal="left" vertical="center" wrapText="1"/>
    </xf>
    <xf numFmtId="14" fontId="48" fillId="0" borderId="0" xfId="0" applyNumberFormat="1" applyFont="1" applyAlignment="1">
      <alignment horizontal="left"/>
    </xf>
    <xf numFmtId="0" fontId="32" fillId="0" borderId="0" xfId="0" applyFont="1" applyAlignment="1">
      <alignment horizontal="left" wrapText="1"/>
    </xf>
    <xf numFmtId="0" fontId="32" fillId="0" borderId="2" xfId="0" applyFont="1" applyBorder="1" applyAlignment="1">
      <alignment horizontal="left" wrapText="1"/>
    </xf>
    <xf numFmtId="0" fontId="32" fillId="0" borderId="14" xfId="0" applyFont="1" applyBorder="1" applyAlignment="1">
      <alignment horizontal="left" wrapText="1"/>
    </xf>
    <xf numFmtId="0" fontId="0" fillId="0" borderId="3" xfId="0" applyBorder="1" applyAlignment="1">
      <alignment wrapText="1"/>
    </xf>
    <xf numFmtId="0" fontId="47" fillId="0" borderId="3" xfId="0" applyFont="1" applyBorder="1" applyAlignment="1">
      <alignment horizontal="left" vertical="center"/>
    </xf>
    <xf numFmtId="0" fontId="47" fillId="0" borderId="2" xfId="0" applyFont="1" applyBorder="1" applyAlignment="1">
      <alignment horizontal="left"/>
    </xf>
    <xf numFmtId="0" fontId="47" fillId="0" borderId="14" xfId="0" applyFont="1" applyBorder="1" applyAlignment="1">
      <alignment horizontal="left"/>
    </xf>
    <xf numFmtId="14" fontId="32" fillId="0" borderId="0" xfId="0" applyNumberFormat="1" applyFont="1" applyAlignment="1">
      <alignment horizontal="left"/>
    </xf>
    <xf numFmtId="0" fontId="82" fillId="0" borderId="12" xfId="0" applyFont="1" applyBorder="1" applyAlignment="1">
      <alignment horizontal="left" vertical="center" wrapText="1"/>
    </xf>
    <xf numFmtId="0" fontId="54" fillId="0" borderId="7" xfId="0" applyFont="1" applyBorder="1" applyAlignment="1">
      <alignment horizontal="left"/>
    </xf>
    <xf numFmtId="0" fontId="54" fillId="0" borderId="11" xfId="0" applyFont="1" applyBorder="1" applyAlignment="1">
      <alignment horizontal="left"/>
    </xf>
    <xf numFmtId="17" fontId="50" fillId="0" borderId="0" xfId="0" applyNumberFormat="1" applyFont="1" applyAlignment="1">
      <alignment horizontal="left"/>
    </xf>
    <xf numFmtId="167" fontId="47" fillId="0" borderId="0" xfId="0" applyNumberFormat="1" applyFont="1" applyAlignment="1">
      <alignment vertical="center" wrapText="1"/>
    </xf>
    <xf numFmtId="165" fontId="6" fillId="0" borderId="0" xfId="3" applyNumberFormat="1" applyFont="1" applyAlignment="1">
      <alignment horizontal="left"/>
    </xf>
    <xf numFmtId="0" fontId="47" fillId="0" borderId="4" xfId="0" applyFont="1" applyBorder="1" applyAlignment="1">
      <alignment vertical="center"/>
    </xf>
    <xf numFmtId="0" fontId="47" fillId="0" borderId="15" xfId="0" applyFont="1" applyBorder="1" applyAlignment="1">
      <alignment vertical="center"/>
    </xf>
    <xf numFmtId="17" fontId="91" fillId="0" borderId="0" xfId="0" applyNumberFormat="1" applyFont="1" applyAlignment="1">
      <alignment horizontal="left"/>
    </xf>
    <xf numFmtId="0" fontId="45" fillId="0" borderId="0" xfId="2" applyFont="1" applyFill="1" applyAlignment="1" applyProtection="1">
      <alignment vertical="center"/>
    </xf>
    <xf numFmtId="0" fontId="73" fillId="0" borderId="0" xfId="2" applyFont="1" applyFill="1" applyAlignment="1" applyProtection="1">
      <alignment horizontal="left"/>
    </xf>
    <xf numFmtId="0" fontId="38" fillId="0" borderId="12" xfId="0" applyFont="1" applyBorder="1" applyAlignment="1">
      <alignment horizontal="left" vertical="center"/>
    </xf>
    <xf numFmtId="0" fontId="42" fillId="0" borderId="13" xfId="0" applyFont="1" applyBorder="1" applyAlignment="1">
      <alignment horizontal="left" vertical="center"/>
    </xf>
    <xf numFmtId="165" fontId="38" fillId="0" borderId="4" xfId="0" applyNumberFormat="1" applyFont="1" applyBorder="1" applyAlignment="1">
      <alignment horizontal="left" vertical="center"/>
    </xf>
    <xf numFmtId="0" fontId="82" fillId="0" borderId="4" xfId="0" applyFont="1" applyBorder="1" applyAlignment="1">
      <alignment horizontal="left" vertical="center" wrapText="1"/>
    </xf>
    <xf numFmtId="165" fontId="42" fillId="4" borderId="11" xfId="0" applyNumberFormat="1" applyFont="1" applyFill="1" applyBorder="1" applyAlignment="1">
      <alignment horizontal="left" vertical="center"/>
    </xf>
    <xf numFmtId="165" fontId="47" fillId="0" borderId="0" xfId="3" applyNumberFormat="1" applyFont="1" applyAlignment="1">
      <alignment horizontal="left" vertical="center"/>
    </xf>
    <xf numFmtId="0" fontId="74" fillId="0" borderId="1" xfId="2" applyFont="1" applyFill="1" applyBorder="1" applyAlignment="1" applyProtection="1">
      <alignment horizontal="left" vertical="center" wrapText="1"/>
    </xf>
    <xf numFmtId="0" fontId="41" fillId="2" borderId="5" xfId="0" applyFont="1" applyFill="1" applyBorder="1" applyAlignment="1">
      <alignment horizontal="left" vertical="center" wrapText="1"/>
    </xf>
    <xf numFmtId="3" fontId="40" fillId="0" borderId="4" xfId="0" applyNumberFormat="1" applyFont="1" applyBorder="1" applyAlignment="1">
      <alignment horizontal="left" vertical="center"/>
    </xf>
    <xf numFmtId="3" fontId="40" fillId="0" borderId="7" xfId="0" applyNumberFormat="1" applyFont="1" applyBorder="1" applyAlignment="1">
      <alignment horizontal="left" vertical="center"/>
    </xf>
    <xf numFmtId="3" fontId="40" fillId="0" borderId="5" xfId="0" applyNumberFormat="1" applyFont="1" applyBorder="1" applyAlignment="1">
      <alignment horizontal="left" vertical="center"/>
    </xf>
    <xf numFmtId="3" fontId="40" fillId="0" borderId="9" xfId="0" applyNumberFormat="1" applyFont="1" applyBorder="1" applyAlignment="1">
      <alignment horizontal="left" vertical="center"/>
    </xf>
    <xf numFmtId="3" fontId="40" fillId="0" borderId="15" xfId="0" applyNumberFormat="1" applyFont="1" applyBorder="1" applyAlignment="1">
      <alignment horizontal="left" vertical="center"/>
    </xf>
    <xf numFmtId="3" fontId="40" fillId="0" borderId="11" xfId="0" applyNumberFormat="1" applyFont="1" applyBorder="1" applyAlignment="1">
      <alignment horizontal="left" vertical="center"/>
    </xf>
    <xf numFmtId="0" fontId="41" fillId="0" borderId="1" xfId="0" applyFont="1" applyBorder="1" applyAlignment="1">
      <alignment horizontal="left" vertical="center"/>
    </xf>
    <xf numFmtId="3" fontId="41" fillId="0" borderId="15" xfId="0" applyNumberFormat="1" applyFont="1" applyBorder="1" applyAlignment="1">
      <alignment horizontal="left" vertical="center"/>
    </xf>
    <xf numFmtId="0" fontId="41" fillId="8" borderId="4" xfId="0" applyFont="1" applyFill="1" applyBorder="1" applyAlignment="1">
      <alignment horizontal="left" vertical="center" wrapText="1"/>
    </xf>
    <xf numFmtId="0" fontId="41" fillId="8" borderId="5" xfId="0" applyFont="1" applyFill="1" applyBorder="1" applyAlignment="1">
      <alignment horizontal="left" vertical="center" wrapText="1"/>
    </xf>
    <xf numFmtId="0" fontId="41" fillId="8" borderId="1" xfId="0" applyFont="1" applyFill="1" applyBorder="1" applyAlignment="1">
      <alignment horizontal="left" vertical="center" wrapText="1"/>
    </xf>
    <xf numFmtId="165" fontId="41" fillId="0" borderId="1" xfId="0" applyNumberFormat="1" applyFont="1" applyBorder="1" applyAlignment="1">
      <alignment horizontal="left" vertical="center"/>
    </xf>
    <xf numFmtId="0" fontId="42" fillId="0" borderId="0" xfId="2" quotePrefix="1" applyFont="1" applyAlignment="1" applyProtection="1"/>
    <xf numFmtId="3" fontId="42" fillId="37" borderId="9" xfId="0" applyNumberFormat="1" applyFont="1" applyFill="1" applyBorder="1" applyAlignment="1">
      <alignment horizontal="left" vertical="center" wrapText="1"/>
    </xf>
    <xf numFmtId="3" fontId="42" fillId="37" borderId="5" xfId="0" applyNumberFormat="1" applyFont="1" applyFill="1" applyBorder="1" applyAlignment="1">
      <alignment horizontal="left" vertical="center"/>
    </xf>
    <xf numFmtId="3" fontId="42" fillId="37" borderId="8" xfId="0" applyNumberFormat="1" applyFont="1" applyFill="1" applyBorder="1" applyAlignment="1">
      <alignment horizontal="left" vertical="center"/>
    </xf>
    <xf numFmtId="167" fontId="143" fillId="0" borderId="6" xfId="0" applyNumberFormat="1" applyFont="1" applyBorder="1" applyAlignment="1">
      <alignment horizontal="left" vertical="center"/>
    </xf>
    <xf numFmtId="0" fontId="144" fillId="0" borderId="0" xfId="0" applyFont="1" applyAlignment="1">
      <alignment horizontal="left" vertical="center"/>
    </xf>
    <xf numFmtId="0" fontId="2" fillId="0" borderId="0" xfId="0" applyFont="1" applyAlignment="1">
      <alignment horizontal="left" vertical="center"/>
    </xf>
    <xf numFmtId="0" fontId="2" fillId="0" borderId="0" xfId="0" applyFont="1"/>
    <xf numFmtId="167" fontId="42" fillId="5" borderId="4" xfId="0" applyNumberFormat="1" applyFont="1" applyFill="1" applyBorder="1" applyAlignment="1">
      <alignment horizontal="left" vertical="center"/>
    </xf>
    <xf numFmtId="167" fontId="42" fillId="5" borderId="5" xfId="0" applyNumberFormat="1" applyFont="1" applyFill="1" applyBorder="1" applyAlignment="1">
      <alignment horizontal="left" vertical="center"/>
    </xf>
    <xf numFmtId="0" fontId="40" fillId="5" borderId="1" xfId="0" applyFont="1" applyFill="1" applyBorder="1" applyAlignment="1">
      <alignment vertical="center" wrapText="1"/>
    </xf>
    <xf numFmtId="0" fontId="40" fillId="5" borderId="1" xfId="0" applyFont="1" applyFill="1" applyBorder="1" applyAlignment="1">
      <alignment horizontal="left" vertical="center" wrapText="1"/>
    </xf>
    <xf numFmtId="0" fontId="33" fillId="0" borderId="0" xfId="0" applyFont="1" applyAlignment="1">
      <alignment vertical="center"/>
    </xf>
    <xf numFmtId="10" fontId="42" fillId="0" borderId="0" xfId="3" applyNumberFormat="1" applyFont="1" applyFill="1" applyBorder="1" applyAlignment="1">
      <alignment horizontal="left" vertical="center"/>
    </xf>
    <xf numFmtId="0" fontId="2" fillId="0" borderId="0" xfId="0" applyFont="1" applyAlignment="1">
      <alignment horizontal="left"/>
    </xf>
    <xf numFmtId="0" fontId="102" fillId="5" borderId="0" xfId="2" applyFont="1" applyFill="1" applyBorder="1" applyAlignment="1" applyProtection="1">
      <alignment horizontal="left" vertical="center" wrapText="1"/>
    </xf>
    <xf numFmtId="0" fontId="40" fillId="37" borderId="0" xfId="0" applyFont="1" applyFill="1" applyAlignment="1">
      <alignment vertical="center"/>
    </xf>
    <xf numFmtId="0" fontId="145" fillId="37" borderId="0" xfId="0" applyFont="1" applyFill="1" applyAlignment="1">
      <alignment vertical="center"/>
    </xf>
    <xf numFmtId="0" fontId="40" fillId="5" borderId="5" xfId="0" applyFont="1" applyFill="1" applyBorder="1" applyAlignment="1">
      <alignment horizontal="left" vertical="center"/>
    </xf>
    <xf numFmtId="0" fontId="42" fillId="37" borderId="1" xfId="0" applyFont="1" applyFill="1" applyBorder="1" applyAlignment="1">
      <alignment horizontal="left" vertical="center" wrapText="1"/>
    </xf>
    <xf numFmtId="0" fontId="42" fillId="0" borderId="4" xfId="0" applyFont="1" applyBorder="1"/>
    <xf numFmtId="0" fontId="47" fillId="0" borderId="4" xfId="0" applyFont="1" applyBorder="1" applyAlignment="1">
      <alignment horizontal="left" vertical="center" wrapText="1"/>
    </xf>
    <xf numFmtId="0" fontId="42" fillId="0" borderId="5" xfId="0" applyFont="1" applyBorder="1"/>
    <xf numFmtId="0" fontId="47" fillId="0" borderId="5" xfId="0" applyFont="1" applyBorder="1" applyAlignment="1">
      <alignment horizontal="left" vertical="center" wrapText="1"/>
    </xf>
    <xf numFmtId="0" fontId="93" fillId="0" borderId="15" xfId="0" applyFont="1" applyBorder="1" applyAlignment="1">
      <alignment horizontal="left"/>
    </xf>
    <xf numFmtId="10" fontId="42" fillId="0" borderId="5" xfId="0" applyNumberFormat="1" applyFont="1" applyBorder="1" applyAlignment="1">
      <alignment horizontal="left" vertical="center"/>
    </xf>
    <xf numFmtId="10" fontId="42" fillId="0" borderId="15" xfId="0" applyNumberFormat="1" applyFont="1" applyBorder="1" applyAlignment="1">
      <alignment horizontal="left" vertical="center"/>
    </xf>
    <xf numFmtId="0" fontId="42" fillId="37" borderId="10" xfId="0" applyFont="1" applyFill="1" applyBorder="1" applyAlignment="1">
      <alignment horizontal="left" vertical="center" wrapText="1"/>
    </xf>
    <xf numFmtId="0" fontId="42" fillId="37" borderId="2" xfId="0" applyFont="1" applyFill="1" applyBorder="1" applyAlignment="1">
      <alignment horizontal="left" vertical="center" wrapText="1"/>
    </xf>
    <xf numFmtId="0" fontId="93" fillId="5" borderId="0" xfId="0" applyFont="1" applyFill="1" applyAlignment="1">
      <alignment horizontal="left"/>
    </xf>
    <xf numFmtId="0" fontId="2" fillId="5" borderId="0" xfId="0" applyFont="1" applyFill="1" applyAlignment="1">
      <alignment horizontal="left"/>
    </xf>
    <xf numFmtId="165" fontId="47" fillId="3" borderId="6" xfId="0" applyNumberFormat="1" applyFont="1" applyFill="1" applyBorder="1" applyAlignment="1">
      <alignment horizontal="left" vertical="center"/>
    </xf>
    <xf numFmtId="165" fontId="47" fillId="3" borderId="10" xfId="0" applyNumberFormat="1" applyFont="1" applyFill="1" applyBorder="1" applyAlignment="1">
      <alignment horizontal="left" vertical="center"/>
    </xf>
    <xf numFmtId="167" fontId="42" fillId="37" borderId="4" xfId="0" applyNumberFormat="1" applyFont="1" applyFill="1" applyBorder="1" applyAlignment="1">
      <alignment horizontal="left" vertical="center"/>
    </xf>
    <xf numFmtId="0" fontId="40" fillId="37" borderId="4" xfId="0" applyFont="1" applyFill="1" applyBorder="1" applyAlignment="1">
      <alignment vertical="center" wrapText="1"/>
    </xf>
    <xf numFmtId="0" fontId="42" fillId="37" borderId="7" xfId="0" applyFont="1" applyFill="1" applyBorder="1" applyAlignment="1">
      <alignment horizontal="left" vertical="center" wrapText="1"/>
    </xf>
    <xf numFmtId="165" fontId="42" fillId="37" borderId="4" xfId="0" applyNumberFormat="1" applyFont="1" applyFill="1" applyBorder="1" applyAlignment="1">
      <alignment horizontal="left" vertical="center"/>
    </xf>
    <xf numFmtId="0" fontId="40" fillId="37" borderId="5" xfId="0" applyFont="1" applyFill="1" applyBorder="1" applyAlignment="1">
      <alignment vertical="center" wrapText="1"/>
    </xf>
    <xf numFmtId="0" fontId="42" fillId="37" borderId="9" xfId="0" applyFont="1" applyFill="1" applyBorder="1" applyAlignment="1">
      <alignment horizontal="left" vertical="center" wrapText="1"/>
    </xf>
    <xf numFmtId="165" fontId="42" fillId="37" borderId="5" xfId="0" applyNumberFormat="1" applyFont="1" applyFill="1" applyBorder="1" applyAlignment="1">
      <alignment horizontal="left" vertical="center"/>
    </xf>
    <xf numFmtId="0" fontId="40" fillId="37" borderId="15" xfId="0" applyFont="1" applyFill="1" applyBorder="1" applyAlignment="1">
      <alignment vertical="center" wrapText="1"/>
    </xf>
    <xf numFmtId="0" fontId="41" fillId="37" borderId="11" xfId="0" applyFont="1" applyFill="1" applyBorder="1" applyAlignment="1">
      <alignment horizontal="left" vertical="center" wrapText="1"/>
    </xf>
    <xf numFmtId="165" fontId="2" fillId="0" borderId="0" xfId="0" applyNumberFormat="1" applyFont="1" applyAlignment="1">
      <alignment horizontal="left" vertical="center"/>
    </xf>
    <xf numFmtId="0" fontId="42" fillId="37" borderId="5" xfId="0" applyFont="1" applyFill="1" applyBorder="1" applyAlignment="1">
      <alignment vertical="center" wrapText="1"/>
    </xf>
    <xf numFmtId="0" fontId="42" fillId="37" borderId="9" xfId="0" applyFont="1" applyFill="1" applyBorder="1" applyAlignment="1">
      <alignment horizontal="left" vertical="center"/>
    </xf>
    <xf numFmtId="3" fontId="42" fillId="37" borderId="4" xfId="0" applyNumberFormat="1" applyFont="1" applyFill="1" applyBorder="1" applyAlignment="1">
      <alignment horizontal="left" vertical="center"/>
    </xf>
    <xf numFmtId="3" fontId="42" fillId="37" borderId="6" xfId="0" applyNumberFormat="1" applyFont="1" applyFill="1" applyBorder="1" applyAlignment="1">
      <alignment horizontal="left" vertical="center"/>
    </xf>
    <xf numFmtId="0" fontId="42" fillId="37" borderId="4" xfId="0" applyFont="1" applyFill="1" applyBorder="1" applyAlignment="1">
      <alignment vertical="center" wrapText="1"/>
    </xf>
    <xf numFmtId="0" fontId="42" fillId="37" borderId="11" xfId="0" applyFont="1" applyFill="1" applyBorder="1" applyAlignment="1">
      <alignment horizontal="left" vertical="center" wrapText="1"/>
    </xf>
    <xf numFmtId="166" fontId="42" fillId="37" borderId="15" xfId="0" applyNumberFormat="1" applyFont="1" applyFill="1" applyBorder="1" applyAlignment="1">
      <alignment horizontal="left" vertical="center"/>
    </xf>
    <xf numFmtId="166" fontId="42" fillId="37" borderId="10" xfId="0" applyNumberFormat="1" applyFont="1" applyFill="1" applyBorder="1" applyAlignment="1">
      <alignment horizontal="left" vertical="center"/>
    </xf>
    <xf numFmtId="0" fontId="42" fillId="37" borderId="15" xfId="0" applyFont="1" applyFill="1" applyBorder="1" applyAlignment="1">
      <alignment vertical="center" wrapText="1"/>
    </xf>
    <xf numFmtId="0" fontId="42" fillId="37" borderId="7" xfId="0" applyFont="1" applyFill="1" applyBorder="1" applyAlignment="1">
      <alignment horizontal="left" vertical="center"/>
    </xf>
    <xf numFmtId="0" fontId="39" fillId="37" borderId="5" xfId="0" applyFont="1" applyFill="1" applyBorder="1" applyAlignment="1">
      <alignment horizontal="left" vertical="center" wrapText="1"/>
    </xf>
    <xf numFmtId="0" fontId="47" fillId="37" borderId="5" xfId="0" applyFont="1" applyFill="1" applyBorder="1" applyAlignment="1">
      <alignment horizontal="left"/>
    </xf>
    <xf numFmtId="165" fontId="42" fillId="37" borderId="15" xfId="0" applyNumberFormat="1" applyFont="1" applyFill="1" applyBorder="1" applyAlignment="1">
      <alignment horizontal="left" vertical="center"/>
    </xf>
    <xf numFmtId="0" fontId="47" fillId="37" borderId="15" xfId="0" applyFont="1" applyFill="1" applyBorder="1" applyAlignment="1">
      <alignment horizontal="left" vertical="center"/>
    </xf>
    <xf numFmtId="0" fontId="39" fillId="0" borderId="0" xfId="0" applyFont="1" applyAlignment="1">
      <alignment horizontal="left" vertical="center" wrapText="1"/>
    </xf>
    <xf numFmtId="165" fontId="42" fillId="37" borderId="6" xfId="0" applyNumberFormat="1" applyFont="1" applyFill="1" applyBorder="1" applyAlignment="1">
      <alignment horizontal="left" vertical="center"/>
    </xf>
    <xf numFmtId="165" fontId="42" fillId="37" borderId="8" xfId="0" applyNumberFormat="1" applyFont="1" applyFill="1" applyBorder="1" applyAlignment="1">
      <alignment horizontal="left" vertical="center"/>
    </xf>
    <xf numFmtId="165" fontId="38" fillId="37" borderId="10" xfId="0" applyNumberFormat="1" applyFont="1" applyFill="1" applyBorder="1" applyAlignment="1">
      <alignment horizontal="left" vertical="center"/>
    </xf>
    <xf numFmtId="165" fontId="47" fillId="4" borderId="5" xfId="0" applyNumberFormat="1" applyFont="1" applyFill="1" applyBorder="1" applyAlignment="1">
      <alignment horizontal="left"/>
    </xf>
    <xf numFmtId="165" fontId="47" fillId="4" borderId="15" xfId="0" applyNumberFormat="1" applyFont="1" applyFill="1" applyBorder="1" applyAlignment="1">
      <alignment horizontal="left"/>
    </xf>
    <xf numFmtId="0" fontId="47" fillId="0" borderId="7" xfId="0" applyFont="1" applyBorder="1" applyAlignment="1">
      <alignment vertical="center" wrapText="1"/>
    </xf>
    <xf numFmtId="0" fontId="42" fillId="37" borderId="6" xfId="0" applyFont="1" applyFill="1" applyBorder="1" applyAlignment="1">
      <alignment vertical="center"/>
    </xf>
    <xf numFmtId="0" fontId="42" fillId="37" borderId="10" xfId="0" applyFont="1" applyFill="1" applyBorder="1" applyAlignment="1">
      <alignment vertical="center"/>
    </xf>
    <xf numFmtId="167" fontId="42" fillId="37" borderId="15" xfId="0" applyNumberFormat="1" applyFont="1" applyFill="1" applyBorder="1" applyAlignment="1">
      <alignment horizontal="left" vertical="center"/>
    </xf>
    <xf numFmtId="0" fontId="42" fillId="37" borderId="6" xfId="0" applyFont="1" applyFill="1" applyBorder="1" applyAlignment="1">
      <alignment horizontal="left" vertical="center"/>
    </xf>
    <xf numFmtId="0" fontId="42" fillId="37" borderId="10" xfId="0" applyFont="1" applyFill="1" applyBorder="1" applyAlignment="1">
      <alignment horizontal="left" vertical="center"/>
    </xf>
    <xf numFmtId="0" fontId="41" fillId="0" borderId="0" xfId="0" applyFont="1" applyAlignment="1">
      <alignment wrapText="1"/>
    </xf>
    <xf numFmtId="10" fontId="40" fillId="0" borderId="0" xfId="3" applyNumberFormat="1" applyFont="1" applyAlignment="1">
      <alignment vertical="center"/>
    </xf>
    <xf numFmtId="0" fontId="39" fillId="5" borderId="0" xfId="0" applyFont="1" applyFill="1" applyAlignment="1">
      <alignment horizontal="left" vertical="center"/>
    </xf>
    <xf numFmtId="165" fontId="7" fillId="0" borderId="0" xfId="3" applyNumberFormat="1" applyFont="1" applyBorder="1" applyAlignment="1">
      <alignment horizontal="left"/>
    </xf>
    <xf numFmtId="0" fontId="42" fillId="0" borderId="15" xfId="15" applyFont="1" applyBorder="1" applyAlignment="1">
      <alignment horizontal="left" vertical="center" wrapText="1"/>
    </xf>
    <xf numFmtId="165" fontId="47" fillId="0" borderId="15" xfId="3" applyNumberFormat="1" applyFont="1" applyBorder="1" applyAlignment="1">
      <alignment horizontal="left" vertical="center" wrapText="1"/>
    </xf>
    <xf numFmtId="0" fontId="91" fillId="5" borderId="0" xfId="0" applyFont="1" applyFill="1"/>
    <xf numFmtId="0" fontId="41" fillId="16" borderId="1" xfId="0" applyFont="1" applyFill="1" applyBorder="1" applyAlignment="1">
      <alignment horizontal="left" vertical="center" wrapText="1"/>
    </xf>
    <xf numFmtId="0" fontId="41" fillId="16" borderId="1" xfId="0" applyFont="1" applyFill="1" applyBorder="1" applyAlignment="1">
      <alignment vertical="center" wrapText="1"/>
    </xf>
    <xf numFmtId="3" fontId="42" fillId="5" borderId="15" xfId="0" applyNumberFormat="1" applyFont="1" applyFill="1" applyBorder="1" applyAlignment="1">
      <alignment horizontal="left" vertical="center"/>
    </xf>
    <xf numFmtId="3" fontId="42" fillId="37" borderId="15" xfId="0" applyNumberFormat="1" applyFont="1" applyFill="1" applyBorder="1" applyAlignment="1">
      <alignment horizontal="left" vertical="center"/>
    </xf>
    <xf numFmtId="3" fontId="38" fillId="5" borderId="1" xfId="0" applyNumberFormat="1" applyFont="1" applyFill="1" applyBorder="1" applyAlignment="1">
      <alignment horizontal="left" vertical="center"/>
    </xf>
    <xf numFmtId="3" fontId="42" fillId="37" borderId="4" xfId="0" applyNumberFormat="1" applyFont="1" applyFill="1" applyBorder="1" applyAlignment="1">
      <alignment vertical="center"/>
    </xf>
    <xf numFmtId="3" fontId="42" fillId="37" borderId="5" xfId="0" applyNumberFormat="1" applyFont="1" applyFill="1" applyBorder="1" applyAlignment="1">
      <alignment vertical="center"/>
    </xf>
    <xf numFmtId="3" fontId="42" fillId="37" borderId="15" xfId="0" applyNumberFormat="1" applyFont="1" applyFill="1" applyBorder="1" applyAlignment="1">
      <alignment vertical="center"/>
    </xf>
    <xf numFmtId="3" fontId="42" fillId="38" borderId="1" xfId="0" applyNumberFormat="1" applyFont="1" applyFill="1" applyBorder="1" applyAlignment="1">
      <alignment horizontal="left" vertical="center"/>
    </xf>
    <xf numFmtId="165" fontId="42" fillId="38" borderId="1" xfId="3" applyNumberFormat="1" applyFont="1" applyFill="1" applyBorder="1" applyAlignment="1">
      <alignment horizontal="left" vertical="center"/>
    </xf>
    <xf numFmtId="3" fontId="38" fillId="38" borderId="1" xfId="0" applyNumberFormat="1" applyFont="1" applyFill="1" applyBorder="1" applyAlignment="1">
      <alignment horizontal="left" vertical="center"/>
    </xf>
    <xf numFmtId="165" fontId="38" fillId="38" borderId="1" xfId="3" applyNumberFormat="1" applyFont="1" applyFill="1" applyBorder="1" applyAlignment="1">
      <alignment horizontal="left" vertical="center"/>
    </xf>
    <xf numFmtId="0" fontId="41" fillId="0" borderId="2" xfId="0" applyFont="1" applyBorder="1" applyAlignment="1">
      <alignment horizontal="left" vertical="center"/>
    </xf>
    <xf numFmtId="0" fontId="77" fillId="0" borderId="0" xfId="0" quotePrefix="1" applyFont="1" applyAlignment="1">
      <alignment horizontal="left" vertical="center"/>
    </xf>
    <xf numFmtId="3" fontId="41" fillId="0" borderId="1" xfId="0" applyNumberFormat="1" applyFont="1" applyBorder="1" applyAlignment="1">
      <alignment horizontal="left" vertical="center"/>
    </xf>
    <xf numFmtId="0" fontId="41" fillId="16" borderId="2" xfId="0" applyFont="1" applyFill="1" applyBorder="1" applyAlignment="1">
      <alignment horizontal="left" vertical="center"/>
    </xf>
    <xf numFmtId="0" fontId="41" fillId="16" borderId="14" xfId="0" applyFont="1" applyFill="1" applyBorder="1" applyAlignment="1">
      <alignment horizontal="left" vertical="center"/>
    </xf>
    <xf numFmtId="0" fontId="41" fillId="16" borderId="3" xfId="0" applyFont="1" applyFill="1" applyBorder="1" applyAlignment="1">
      <alignment horizontal="left" vertical="center"/>
    </xf>
    <xf numFmtId="0" fontId="41" fillId="16" borderId="4" xfId="0" applyFont="1" applyFill="1" applyBorder="1" applyAlignment="1">
      <alignment horizontal="left" vertical="center" wrapText="1"/>
    </xf>
    <xf numFmtId="0" fontId="41" fillId="16" borderId="5" xfId="0" applyFont="1" applyFill="1" applyBorder="1" applyAlignment="1">
      <alignment horizontal="left" vertical="center" wrapText="1"/>
    </xf>
    <xf numFmtId="0" fontId="41" fillId="8" borderId="1" xfId="0" applyFont="1" applyFill="1" applyBorder="1" applyAlignment="1">
      <alignment vertical="center" wrapText="1"/>
    </xf>
    <xf numFmtId="0" fontId="38" fillId="8" borderId="1" xfId="0" applyFont="1" applyFill="1" applyBorder="1" applyAlignment="1">
      <alignment vertical="center" wrapText="1"/>
    </xf>
    <xf numFmtId="3" fontId="42" fillId="39" borderId="1" xfId="0" applyNumberFormat="1" applyFont="1" applyFill="1" applyBorder="1" applyAlignment="1">
      <alignment horizontal="left" vertical="center"/>
    </xf>
    <xf numFmtId="165" fontId="42" fillId="39" borderId="1" xfId="3" applyNumberFormat="1" applyFont="1" applyFill="1" applyBorder="1" applyAlignment="1">
      <alignment horizontal="left" vertical="center"/>
    </xf>
    <xf numFmtId="3" fontId="42" fillId="4" borderId="1" xfId="0" applyNumberFormat="1" applyFont="1" applyFill="1" applyBorder="1" applyAlignment="1">
      <alignment horizontal="left" vertical="center"/>
    </xf>
    <xf numFmtId="3" fontId="38" fillId="39" borderId="1" xfId="0" applyNumberFormat="1" applyFont="1" applyFill="1" applyBorder="1" applyAlignment="1">
      <alignment horizontal="left" vertical="center"/>
    </xf>
    <xf numFmtId="165" fontId="38" fillId="39" borderId="1" xfId="3" applyNumberFormat="1" applyFont="1" applyFill="1" applyBorder="1" applyAlignment="1">
      <alignment horizontal="left" vertical="center"/>
    </xf>
    <xf numFmtId="165" fontId="47" fillId="0" borderId="6" xfId="3" applyNumberFormat="1" applyFont="1" applyBorder="1" applyAlignment="1">
      <alignment horizontal="left" vertical="center"/>
    </xf>
    <xf numFmtId="4" fontId="47" fillId="0" borderId="10" xfId="0" applyNumberFormat="1" applyFont="1" applyBorder="1" applyAlignment="1">
      <alignment horizontal="left" vertical="center"/>
    </xf>
    <xf numFmtId="0" fontId="90" fillId="0" borderId="0" xfId="0" applyFont="1" applyAlignment="1">
      <alignment horizontal="left" vertical="center"/>
    </xf>
    <xf numFmtId="0" fontId="90" fillId="0" borderId="0" xfId="0" applyFont="1" applyAlignment="1">
      <alignment vertical="center"/>
    </xf>
    <xf numFmtId="0" fontId="41" fillId="0" borderId="13" xfId="0" applyFont="1" applyBorder="1" applyAlignment="1">
      <alignment horizontal="left" vertical="center"/>
    </xf>
    <xf numFmtId="0" fontId="40" fillId="0" borderId="5" xfId="0" quotePrefix="1" applyFont="1" applyBorder="1" applyAlignment="1">
      <alignment horizontal="left" vertical="center" wrapText="1"/>
    </xf>
    <xf numFmtId="0" fontId="106" fillId="0" borderId="0" xfId="0" applyFont="1" applyAlignment="1">
      <alignment vertical="center" wrapText="1"/>
    </xf>
    <xf numFmtId="0" fontId="147" fillId="0" borderId="0" xfId="0" applyFont="1"/>
    <xf numFmtId="0" fontId="106" fillId="0" borderId="0" xfId="0" applyFont="1"/>
    <xf numFmtId="0" fontId="106" fillId="0" borderId="0" xfId="0" applyFont="1" applyAlignment="1">
      <alignment vertical="center"/>
    </xf>
    <xf numFmtId="0" fontId="106" fillId="0" borderId="0" xfId="9" applyFont="1"/>
    <xf numFmtId="165" fontId="106" fillId="0" borderId="0" xfId="3" applyNumberFormat="1" applyFont="1" applyBorder="1" applyAlignment="1">
      <alignment vertical="center"/>
    </xf>
    <xf numFmtId="169" fontId="106" fillId="0" borderId="0" xfId="1" applyNumberFormat="1" applyFont="1" applyBorder="1" applyAlignment="1">
      <alignment horizontal="right"/>
    </xf>
    <xf numFmtId="169" fontId="106" fillId="0" borderId="0" xfId="0" applyNumberFormat="1" applyFont="1"/>
    <xf numFmtId="169" fontId="147" fillId="0" borderId="0" xfId="0" applyNumberFormat="1" applyFont="1"/>
    <xf numFmtId="0" fontId="148" fillId="0" borderId="0" xfId="0" applyFont="1" applyAlignment="1">
      <alignment wrapText="1"/>
    </xf>
    <xf numFmtId="0" fontId="149" fillId="0" borderId="0" xfId="0" applyFont="1"/>
    <xf numFmtId="0" fontId="106" fillId="0" borderId="0" xfId="0" applyFont="1" applyAlignment="1">
      <alignment horizontal="left"/>
    </xf>
    <xf numFmtId="0" fontId="150" fillId="0" borderId="0" xfId="2" applyFont="1" applyAlignment="1" applyProtection="1">
      <alignment vertical="center"/>
    </xf>
    <xf numFmtId="165" fontId="42" fillId="36" borderId="5" xfId="0" applyNumberFormat="1" applyFont="1" applyFill="1" applyBorder="1" applyAlignment="1">
      <alignment horizontal="left" vertical="center"/>
    </xf>
    <xf numFmtId="165" fontId="42" fillId="36" borderId="15" xfId="0" applyNumberFormat="1" applyFont="1" applyFill="1" applyBorder="1" applyAlignment="1">
      <alignment horizontal="left" vertical="center"/>
    </xf>
    <xf numFmtId="0" fontId="82" fillId="0" borderId="6" xfId="0" applyFont="1" applyBorder="1" applyAlignment="1">
      <alignment vertical="center"/>
    </xf>
    <xf numFmtId="0" fontId="82" fillId="0" borderId="12" xfId="0" applyFont="1" applyBorder="1" applyAlignment="1">
      <alignment vertical="center"/>
    </xf>
    <xf numFmtId="0" fontId="82" fillId="0" borderId="7" xfId="0" applyFont="1" applyBorder="1" applyAlignment="1">
      <alignment vertical="center"/>
    </xf>
    <xf numFmtId="0" fontId="82" fillId="0" borderId="15" xfId="0" applyFont="1" applyBorder="1" applyAlignment="1">
      <alignment vertical="center"/>
    </xf>
    <xf numFmtId="0" fontId="149" fillId="0" borderId="0" xfId="0" applyFont="1" applyAlignment="1">
      <alignment horizontal="left"/>
    </xf>
    <xf numFmtId="0" fontId="74" fillId="0" borderId="0" xfId="2" applyFont="1" applyAlignment="1" applyProtection="1">
      <alignment horizontal="left" vertical="center" wrapText="1"/>
    </xf>
    <xf numFmtId="0" fontId="74" fillId="0" borderId="0" xfId="2" applyFont="1" applyAlignment="1" applyProtection="1">
      <alignment horizontal="left" vertical="center"/>
    </xf>
    <xf numFmtId="0" fontId="11" fillId="0" borderId="0" xfId="2" applyAlignment="1" applyProtection="1">
      <alignment horizontal="left" vertical="center" wrapText="1"/>
    </xf>
    <xf numFmtId="0" fontId="42" fillId="0" borderId="1" xfId="15" applyFont="1" applyBorder="1">
      <alignment horizontal="left" vertical="center"/>
    </xf>
    <xf numFmtId="0" fontId="42" fillId="0" borderId="1" xfId="15" applyFont="1" applyBorder="1" applyAlignment="1">
      <alignment horizontal="left" vertical="center" wrapText="1"/>
    </xf>
    <xf numFmtId="0" fontId="106" fillId="0" borderId="0" xfId="15" applyAlignment="1">
      <alignment vertical="center" wrapText="1"/>
    </xf>
    <xf numFmtId="0" fontId="106" fillId="0" borderId="0" xfId="15" applyAlignment="1">
      <alignment vertical="center"/>
    </xf>
    <xf numFmtId="0" fontId="42" fillId="0" borderId="11" xfId="0" applyFont="1" applyBorder="1" applyAlignment="1">
      <alignment vertical="center"/>
    </xf>
    <xf numFmtId="0" fontId="38" fillId="0" borderId="9" xfId="0" applyFont="1" applyBorder="1" applyAlignment="1">
      <alignment horizontal="left" vertical="center" wrapText="1"/>
    </xf>
    <xf numFmtId="0" fontId="45" fillId="0" borderId="0" xfId="2" applyFont="1" applyAlignment="1" applyProtection="1">
      <alignment vertical="center" wrapText="1"/>
    </xf>
    <xf numFmtId="0" fontId="45" fillId="0" borderId="0" xfId="2" applyFont="1" applyFill="1" applyAlignment="1" applyProtection="1">
      <alignment vertical="center" wrapText="1"/>
    </xf>
    <xf numFmtId="3" fontId="38" fillId="0" borderId="2" xfId="0" applyNumberFormat="1" applyFont="1" applyBorder="1" applyAlignment="1">
      <alignment horizontal="left" vertical="center"/>
    </xf>
    <xf numFmtId="0" fontId="38" fillId="2" borderId="5" xfId="0" applyFont="1" applyFill="1" applyBorder="1" applyAlignment="1">
      <alignment horizontal="left" vertical="center"/>
    </xf>
    <xf numFmtId="3" fontId="47" fillId="5" borderId="0" xfId="0" applyNumberFormat="1" applyFont="1" applyFill="1" applyAlignment="1">
      <alignment horizontal="center" vertical="center"/>
    </xf>
    <xf numFmtId="3" fontId="31" fillId="5" borderId="0" xfId="0" applyNumberFormat="1" applyFont="1" applyFill="1" applyAlignment="1">
      <alignment horizontal="center" vertical="center"/>
    </xf>
    <xf numFmtId="3" fontId="146" fillId="5" borderId="0" xfId="0" applyNumberFormat="1" applyFont="1" applyFill="1" applyAlignment="1">
      <alignment horizontal="center" vertical="center"/>
    </xf>
    <xf numFmtId="4" fontId="40" fillId="0" borderId="0" xfId="0" applyNumberFormat="1" applyFont="1" applyAlignment="1">
      <alignment horizontal="left" vertical="center"/>
    </xf>
    <xf numFmtId="4" fontId="0" fillId="0" borderId="0" xfId="0" applyNumberFormat="1"/>
    <xf numFmtId="0" fontId="9" fillId="0" borderId="0" xfId="0" applyFont="1" applyAlignment="1">
      <alignment vertical="center" wrapText="1"/>
    </xf>
    <xf numFmtId="165" fontId="47" fillId="0" borderId="12" xfId="3" applyNumberFormat="1" applyFont="1" applyBorder="1" applyAlignment="1">
      <alignment horizontal="left" vertical="center"/>
    </xf>
    <xf numFmtId="165" fontId="47" fillId="0" borderId="8" xfId="3" applyNumberFormat="1" applyFont="1" applyBorder="1" applyAlignment="1">
      <alignment horizontal="left" vertical="center"/>
    </xf>
    <xf numFmtId="0" fontId="9" fillId="0" borderId="0" xfId="0" applyFont="1" applyAlignment="1">
      <alignment horizontal="left" vertical="center" wrapText="1"/>
    </xf>
    <xf numFmtId="0" fontId="152" fillId="11" borderId="0" xfId="0" applyFont="1" applyFill="1" applyAlignment="1">
      <alignment vertical="center"/>
    </xf>
    <xf numFmtId="0" fontId="142" fillId="11" borderId="0" xfId="0" applyFont="1" applyFill="1" applyAlignment="1">
      <alignment vertical="center" wrapText="1"/>
    </xf>
    <xf numFmtId="0" fontId="92" fillId="0" borderId="0" xfId="2" applyFont="1" applyFill="1" applyAlignment="1" applyProtection="1"/>
    <xf numFmtId="4" fontId="42" fillId="0" borderId="12" xfId="0" applyNumberFormat="1" applyFont="1" applyBorder="1" applyAlignment="1">
      <alignment horizontal="left" vertical="center"/>
    </xf>
    <xf numFmtId="0" fontId="1" fillId="0" borderId="0" xfId="0" applyFont="1"/>
    <xf numFmtId="3" fontId="7" fillId="0" borderId="0" xfId="0" applyNumberFormat="1" applyFont="1"/>
    <xf numFmtId="165" fontId="7" fillId="0" borderId="0" xfId="3" applyNumberFormat="1" applyFont="1"/>
    <xf numFmtId="165" fontId="7" fillId="0" borderId="0" xfId="3" applyNumberFormat="1" applyFont="1" applyAlignment="1">
      <alignment horizontal="left"/>
    </xf>
    <xf numFmtId="0" fontId="38" fillId="8" borderId="3" xfId="0" applyFont="1" applyFill="1" applyBorder="1" applyAlignment="1">
      <alignment horizontal="right" vertical="center"/>
    </xf>
    <xf numFmtId="3" fontId="65" fillId="5" borderId="0" xfId="0" applyNumberFormat="1" applyFont="1" applyFill="1" applyAlignment="1">
      <alignment horizontal="center" vertical="center"/>
    </xf>
    <xf numFmtId="165" fontId="40" fillId="0" borderId="1" xfId="0" applyNumberFormat="1" applyFont="1" applyBorder="1" applyAlignment="1">
      <alignment horizontal="left" vertical="center"/>
    </xf>
    <xf numFmtId="0" fontId="38" fillId="2" borderId="4" xfId="0" applyFont="1" applyFill="1" applyBorder="1" applyAlignment="1">
      <alignment vertical="center"/>
    </xf>
    <xf numFmtId="0" fontId="38" fillId="2" borderId="15" xfId="0" applyFont="1" applyFill="1" applyBorder="1" applyAlignment="1">
      <alignment vertical="center"/>
    </xf>
    <xf numFmtId="0" fontId="42" fillId="0" borderId="5" xfId="0" applyFont="1" applyBorder="1" applyAlignment="1">
      <alignment horizontal="left" vertical="top" wrapText="1"/>
    </xf>
    <xf numFmtId="0" fontId="47" fillId="0" borderId="4" xfId="0" applyFont="1" applyBorder="1" applyAlignment="1">
      <alignment vertical="center" wrapText="1"/>
    </xf>
    <xf numFmtId="0" fontId="42" fillId="0" borderId="8" xfId="0" applyFont="1" applyBorder="1" applyAlignment="1">
      <alignment horizontal="left" vertical="top"/>
    </xf>
    <xf numFmtId="0" fontId="45" fillId="0" borderId="0" xfId="2" quotePrefix="1" applyFont="1" applyAlignment="1" applyProtection="1">
      <alignment vertical="center"/>
    </xf>
    <xf numFmtId="0" fontId="45" fillId="0" borderId="0" xfId="2" quotePrefix="1" applyFont="1" applyAlignment="1" applyProtection="1">
      <alignment vertical="center" wrapText="1"/>
    </xf>
    <xf numFmtId="0" fontId="45" fillId="0" borderId="0" xfId="2" applyFont="1" applyFill="1" applyAlignment="1" applyProtection="1">
      <alignment horizontal="left" vertical="center"/>
    </xf>
    <xf numFmtId="0" fontId="65" fillId="0" borderId="0" xfId="0" applyFont="1" applyAlignment="1">
      <alignment vertical="center"/>
    </xf>
    <xf numFmtId="0" fontId="93" fillId="0" borderId="0" xfId="0" applyFont="1" applyAlignment="1">
      <alignment vertical="center"/>
    </xf>
    <xf numFmtId="0" fontId="7" fillId="0" borderId="0" xfId="0" applyFont="1" applyAlignment="1">
      <alignment vertical="center"/>
    </xf>
    <xf numFmtId="0" fontId="74" fillId="0" borderId="0" xfId="2" applyFont="1" applyAlignment="1" applyProtection="1">
      <alignment vertical="center"/>
    </xf>
    <xf numFmtId="0" fontId="91" fillId="0" borderId="0" xfId="0" applyFont="1" applyAlignment="1">
      <alignment vertical="center"/>
    </xf>
    <xf numFmtId="0" fontId="32" fillId="0" borderId="0" xfId="0" applyFont="1" applyAlignment="1">
      <alignment vertical="center"/>
    </xf>
    <xf numFmtId="0" fontId="38" fillId="2" borderId="6" xfId="0" applyFont="1" applyFill="1" applyBorder="1" applyAlignment="1">
      <alignment horizontal="left" vertical="center" wrapText="1"/>
    </xf>
    <xf numFmtId="0" fontId="38" fillId="2" borderId="10" xfId="0" applyFont="1" applyFill="1" applyBorder="1" applyAlignment="1">
      <alignment horizontal="left" vertical="center" wrapText="1"/>
    </xf>
    <xf numFmtId="0" fontId="41" fillId="12" borderId="6" xfId="0" applyFont="1" applyFill="1" applyBorder="1" applyAlignment="1">
      <alignment horizontal="left" vertical="center" wrapText="1"/>
    </xf>
    <xf numFmtId="0" fontId="41" fillId="12" borderId="10" xfId="0" applyFont="1" applyFill="1" applyBorder="1" applyAlignment="1">
      <alignment horizontal="left" vertical="center" wrapText="1"/>
    </xf>
    <xf numFmtId="0" fontId="41" fillId="13" borderId="6" xfId="0" applyFont="1" applyFill="1" applyBorder="1" applyAlignment="1">
      <alignment horizontal="left" vertical="center" wrapText="1"/>
    </xf>
    <xf numFmtId="0" fontId="41" fillId="13" borderId="10" xfId="0" applyFont="1" applyFill="1" applyBorder="1" applyAlignment="1">
      <alignment horizontal="left" vertical="center" wrapText="1"/>
    </xf>
    <xf numFmtId="0" fontId="41" fillId="16" borderId="1" xfId="0" applyFont="1" applyFill="1" applyBorder="1" applyAlignment="1">
      <alignment horizontal="left" vertical="center" wrapText="1"/>
    </xf>
    <xf numFmtId="0" fontId="38" fillId="2" borderId="1" xfId="0" applyFont="1" applyFill="1" applyBorder="1" applyAlignment="1">
      <alignment horizontal="left" vertical="center" wrapText="1"/>
    </xf>
    <xf numFmtId="0" fontId="38" fillId="8" borderId="1" xfId="0" applyFont="1" applyFill="1" applyBorder="1" applyAlignment="1">
      <alignment horizontal="left" vertical="center" wrapText="1"/>
    </xf>
    <xf numFmtId="0" fontId="41" fillId="2" borderId="2" xfId="0" applyFont="1" applyFill="1" applyBorder="1" applyAlignment="1">
      <alignment horizontal="left" vertical="center" wrapText="1"/>
    </xf>
    <xf numFmtId="0" fontId="41" fillId="2" borderId="14" xfId="0" applyFont="1" applyFill="1" applyBorder="1" applyAlignment="1">
      <alignment horizontal="left" vertical="center" wrapText="1"/>
    </xf>
    <xf numFmtId="0" fontId="41" fillId="2" borderId="3" xfId="0" applyFont="1" applyFill="1" applyBorder="1" applyAlignment="1">
      <alignment horizontal="left" vertical="center" wrapText="1"/>
    </xf>
    <xf numFmtId="0" fontId="41" fillId="8" borderId="1" xfId="0" applyFont="1" applyFill="1" applyBorder="1" applyAlignment="1">
      <alignment horizontal="left" vertical="center" wrapText="1"/>
    </xf>
    <xf numFmtId="0" fontId="38" fillId="2" borderId="2" xfId="0" applyFont="1" applyFill="1" applyBorder="1" applyAlignment="1">
      <alignment horizontal="left" vertical="center" wrapText="1"/>
    </xf>
    <xf numFmtId="0" fontId="38" fillId="2" borderId="14" xfId="0" applyFont="1" applyFill="1" applyBorder="1" applyAlignment="1">
      <alignment horizontal="left" vertical="center" wrapText="1"/>
    </xf>
    <xf numFmtId="0" fontId="38" fillId="2" borderId="3" xfId="0" applyFont="1" applyFill="1" applyBorder="1" applyAlignment="1">
      <alignment horizontal="left" vertical="center" wrapText="1"/>
    </xf>
    <xf numFmtId="0" fontId="38" fillId="8" borderId="2" xfId="0" applyFont="1" applyFill="1" applyBorder="1" applyAlignment="1">
      <alignment horizontal="left" vertical="center" wrapText="1"/>
    </xf>
    <xf numFmtId="0" fontId="38" fillId="8" borderId="14" xfId="0" applyFont="1" applyFill="1" applyBorder="1" applyAlignment="1">
      <alignment horizontal="left" vertical="center" wrapText="1"/>
    </xf>
    <xf numFmtId="0" fontId="38" fillId="8" borderId="3" xfId="0" applyFont="1" applyFill="1" applyBorder="1" applyAlignment="1">
      <alignment horizontal="left" vertical="center" wrapText="1"/>
    </xf>
    <xf numFmtId="0" fontId="42" fillId="0" borderId="4" xfId="0" applyFont="1" applyBorder="1" applyAlignment="1">
      <alignment horizontal="left" vertical="center" wrapText="1"/>
    </xf>
    <xf numFmtId="0" fontId="42" fillId="0" borderId="5" xfId="0" applyFont="1" applyBorder="1" applyAlignment="1">
      <alignment horizontal="left" vertical="center" wrapText="1"/>
    </xf>
    <xf numFmtId="0" fontId="42" fillId="0" borderId="15" xfId="0" applyFont="1" applyBorder="1" applyAlignment="1">
      <alignment horizontal="left" vertical="center" wrapText="1"/>
    </xf>
    <xf numFmtId="0" fontId="40" fillId="0" borderId="0" xfId="0" applyFont="1" applyAlignment="1">
      <alignment horizontal="center" vertical="center" wrapText="1"/>
    </xf>
    <xf numFmtId="0" fontId="42" fillId="0" borderId="2" xfId="0" applyFont="1" applyBorder="1" applyAlignment="1">
      <alignment horizontal="left" vertical="center" wrapText="1"/>
    </xf>
    <xf numFmtId="0" fontId="42" fillId="0" borderId="14" xfId="0" applyFont="1" applyBorder="1" applyAlignment="1">
      <alignment horizontal="left" vertical="center" wrapText="1"/>
    </xf>
    <xf numFmtId="0" fontId="42" fillId="0" borderId="3" xfId="0" applyFont="1" applyBorder="1" applyAlignment="1">
      <alignment horizontal="left" vertical="center" wrapText="1"/>
    </xf>
    <xf numFmtId="0" fontId="38" fillId="2" borderId="2" xfId="0" applyFont="1" applyFill="1" applyBorder="1" applyAlignment="1">
      <alignment horizontal="left" vertical="center"/>
    </xf>
    <xf numFmtId="0" fontId="38" fillId="2" borderId="3" xfId="0" applyFont="1" applyFill="1" applyBorder="1" applyAlignment="1">
      <alignment horizontal="left" vertical="center"/>
    </xf>
    <xf numFmtId="0" fontId="47" fillId="0" borderId="14" xfId="0" applyFont="1" applyBorder="1" applyAlignment="1">
      <alignment horizontal="left" vertical="center" wrapText="1"/>
    </xf>
    <xf numFmtId="0" fontId="47" fillId="0" borderId="3" xfId="0" applyFont="1" applyBorder="1" applyAlignment="1">
      <alignment horizontal="left" vertical="center" wrapText="1"/>
    </xf>
    <xf numFmtId="0" fontId="42" fillId="0" borderId="0" xfId="0" applyFont="1" applyAlignment="1">
      <alignment horizontal="left" vertical="center" wrapText="1"/>
    </xf>
    <xf numFmtId="0" fontId="41" fillId="2" borderId="2" xfId="0" applyFont="1" applyFill="1" applyBorder="1" applyAlignment="1">
      <alignment horizontal="center" vertical="center"/>
    </xf>
    <xf numFmtId="0" fontId="41" fillId="2" borderId="3" xfId="0" applyFont="1" applyFill="1" applyBorder="1" applyAlignment="1">
      <alignment horizontal="center" vertical="center"/>
    </xf>
    <xf numFmtId="0" fontId="40" fillId="0" borderId="13" xfId="0" applyFont="1" applyBorder="1" applyAlignment="1">
      <alignment horizontal="center"/>
    </xf>
    <xf numFmtId="0" fontId="40" fillId="0" borderId="11" xfId="0" applyFont="1" applyBorder="1" applyAlignment="1">
      <alignment horizontal="center"/>
    </xf>
    <xf numFmtId="0" fontId="42" fillId="0" borderId="2" xfId="0" applyFont="1" applyBorder="1" applyAlignment="1">
      <alignment horizontal="left" vertical="center"/>
    </xf>
    <xf numFmtId="0" fontId="42" fillId="0" borderId="3" xfId="0" applyFont="1" applyBorder="1" applyAlignment="1">
      <alignment horizontal="left" vertical="center"/>
    </xf>
    <xf numFmtId="0" fontId="38" fillId="2" borderId="6" xfId="0" applyFont="1" applyFill="1" applyBorder="1" applyAlignment="1">
      <alignment vertical="center" wrapText="1"/>
    </xf>
    <xf numFmtId="0" fontId="38" fillId="2" borderId="3" xfId="0" applyFont="1" applyFill="1" applyBorder="1" applyAlignment="1">
      <alignment vertical="center" wrapText="1"/>
    </xf>
    <xf numFmtId="0" fontId="38" fillId="0" borderId="13" xfId="0" applyFont="1" applyBorder="1" applyAlignment="1">
      <alignment horizontal="left" vertical="top"/>
    </xf>
    <xf numFmtId="0" fontId="38" fillId="0" borderId="11" xfId="0" applyFont="1" applyBorder="1" applyAlignment="1">
      <alignment horizontal="left" vertical="top"/>
    </xf>
    <xf numFmtId="0" fontId="41" fillId="2" borderId="2" xfId="0" applyFont="1" applyFill="1" applyBorder="1" applyAlignment="1">
      <alignment horizontal="left" vertical="center"/>
    </xf>
    <xf numFmtId="0" fontId="41" fillId="2" borderId="3" xfId="0" applyFont="1" applyFill="1" applyBorder="1" applyAlignment="1">
      <alignment horizontal="left" vertical="center"/>
    </xf>
  </cellXfs>
  <cellStyles count="107">
    <cellStyle name="%" xfId="66" xr:uid="{710E4394-CF6B-4BA2-AD4C-9520BEBAC30B}"/>
    <cellStyle name="% 2" xfId="9" xr:uid="{00000000-0005-0000-0000-000000000000}"/>
    <cellStyle name="% 2 2 2" xfId="10" xr:uid="{00000000-0005-0000-0000-000001000000}"/>
    <cellStyle name="20% - Accent1 2" xfId="17" xr:uid="{E651270F-C783-4488-80E8-2B5DAA2F747A}"/>
    <cellStyle name="20% - Accent2 2" xfId="18" xr:uid="{414EA741-48A4-405E-84D8-59C218213F64}"/>
    <cellStyle name="20% - Accent3 2" xfId="19" xr:uid="{1B3C8C79-3FA2-4C2A-9F30-2559EA0E1470}"/>
    <cellStyle name="20% - Accent4 2" xfId="20" xr:uid="{1ACF9C68-AEFD-4328-9A4B-897A13722D81}"/>
    <cellStyle name="20% - Accent5 2" xfId="21" xr:uid="{EE0419C3-E546-4988-B5AD-85419C65DC64}"/>
    <cellStyle name="20% - Accent6 2" xfId="22" xr:uid="{4A725C5E-7CC8-4622-80F8-A4B5C0280379}"/>
    <cellStyle name="40% - Accent1 2" xfId="23" xr:uid="{033F9224-4717-4B5A-88BF-EA3B647C1B7D}"/>
    <cellStyle name="40% - Accent2 2" xfId="24" xr:uid="{555C17E8-E32D-4715-BE66-8B739B27DE62}"/>
    <cellStyle name="40% - Accent3 2" xfId="25" xr:uid="{E9981EB5-91B7-457C-8D4A-1E65D752B4E9}"/>
    <cellStyle name="40% - Accent4 2" xfId="26" xr:uid="{A1555EEF-BC26-4A8F-9369-12289D44D974}"/>
    <cellStyle name="40% - Accent5 2" xfId="27" xr:uid="{4EEE9ED9-3699-4DD4-B204-DA3ED2BC882E}"/>
    <cellStyle name="40% - Accent6 2" xfId="28" xr:uid="{27710284-DBED-4DD0-9CFD-BF57BB691E9B}"/>
    <cellStyle name="60% - Accent1 2" xfId="29" xr:uid="{0BCCD6D4-1747-49AC-AE27-6CF61435962E}"/>
    <cellStyle name="60% - Accent2 2" xfId="30" xr:uid="{D019B3DD-5BDF-4903-B5FD-E3B8DF877BCA}"/>
    <cellStyle name="60% - Accent3 2" xfId="31" xr:uid="{6F5474AB-7ABA-4E16-B133-30233E0BF385}"/>
    <cellStyle name="60% - Accent4 2" xfId="32" xr:uid="{4D8AB97F-E828-4325-B146-B88391C67208}"/>
    <cellStyle name="60% - Accent5 2" xfId="33" xr:uid="{4BFF39EC-0C42-4BC1-A147-D6D40E0518A5}"/>
    <cellStyle name="60% - Accent6 2" xfId="34" xr:uid="{8537CF18-AA19-4D39-81FD-DD5E4FE284D3}"/>
    <cellStyle name="Accent1 2" xfId="35" xr:uid="{6E0ACB3D-B5C0-41CF-93E8-0267474BE03E}"/>
    <cellStyle name="Accent2 2" xfId="36" xr:uid="{EE95554F-D959-45DB-8560-2F558E1F8F61}"/>
    <cellStyle name="Accent3 2" xfId="37" xr:uid="{4C474D61-FAD0-476A-8C78-1F8FC52FC6A3}"/>
    <cellStyle name="Accent4 2" xfId="38" xr:uid="{8D39DA33-DE3D-455C-8171-879A6C5F5739}"/>
    <cellStyle name="Accent5 2" xfId="39" xr:uid="{CDA2D204-64DC-41D9-83AE-A238F795B8FF}"/>
    <cellStyle name="Accent6 2" xfId="40" xr:uid="{98883CB1-9F67-44D2-B500-B00D05401DB3}"/>
    <cellStyle name="Bad 2" xfId="41" xr:uid="{7AA3DC02-5688-4B95-AABB-0AA2CF073E7F}"/>
    <cellStyle name="Calculation 2" xfId="42" xr:uid="{22687287-A4BE-4B02-A514-EB5A4990359B}"/>
    <cellStyle name="cells" xfId="14" xr:uid="{00000000-0005-0000-0000-000002000000}"/>
    <cellStyle name="Check Cell 2" xfId="43" xr:uid="{BBF9D18C-FA05-4240-A7DD-4AB8EC1ACC2A}"/>
    <cellStyle name="column field" xfId="7" xr:uid="{00000000-0005-0000-0000-000003000000}"/>
    <cellStyle name="Comma" xfId="1" builtinId="3"/>
    <cellStyle name="Comma 2" xfId="44" xr:uid="{F8BE13A5-8A55-4DCA-8B99-F4132D0EFB79}"/>
    <cellStyle name="Comma 3" xfId="72" xr:uid="{50B3B6C7-773D-4DF3-8CFD-E10BB1DEE40D}"/>
    <cellStyle name="Comma 3 2" xfId="94" xr:uid="{B5ECC5F7-F863-4BD6-9EC8-65A84B201C2E}"/>
    <cellStyle name="Comma 4" xfId="95" xr:uid="{6339E3C1-2188-4611-9781-313A100A5C3C}"/>
    <cellStyle name="Comma 5" xfId="98" xr:uid="{CF3304E1-2F51-405D-AF7A-BDD6A0B5BD68}"/>
    <cellStyle name="Explanatory Text 2" xfId="45" xr:uid="{4C3B4004-0BE7-4D74-89A4-78BABF518FA9}"/>
    <cellStyle name="field names" xfId="12" xr:uid="{00000000-0005-0000-0000-000005000000}"/>
    <cellStyle name="Good 2" xfId="46" xr:uid="{4DD23FCC-E7B1-45FE-B3BB-0BF30B17125B}"/>
    <cellStyle name="Heading 1 2" xfId="79" xr:uid="{7875F9B3-47AA-4556-AC2B-B51840483BFE}"/>
    <cellStyle name="Heading 1 2 2" xfId="106" xr:uid="{59E2B6F3-A1BE-43E0-9388-869F4E240DFF}"/>
    <cellStyle name="Heading 1 3" xfId="82" xr:uid="{0ACD4B93-C2BC-4424-837F-E001CC9EF3E0}"/>
    <cellStyle name="Heading 1 4" xfId="102" xr:uid="{0BF78DAE-ED1B-4FCC-BB94-E770A77A5C12}"/>
    <cellStyle name="Heading 1 5" xfId="47" xr:uid="{8AACF751-9B62-41BB-B0F9-68EA73F41A77}"/>
    <cellStyle name="Heading 2 2" xfId="80" xr:uid="{A53015A1-E830-4E45-AD35-534B8DF92A86}"/>
    <cellStyle name="Heading 2 2 2" xfId="105" xr:uid="{C7AF4C93-5EF9-4D76-A3AE-5516C353DF8E}"/>
    <cellStyle name="Heading 2 3" xfId="83" xr:uid="{FB2F0DDD-24FD-4A5A-9FB5-CFA0C5B3FC76}"/>
    <cellStyle name="Heading 2 4" xfId="48" xr:uid="{93230DC1-224F-4435-BB4A-DADF8CF95098}"/>
    <cellStyle name="Heading 3 2" xfId="84" xr:uid="{4E1E9F65-837A-407E-A7F3-CA0C8AFBC8D8}"/>
    <cellStyle name="Heading 3 3" xfId="49" xr:uid="{CFA5FBBB-9E4C-472E-9036-BCED6C566CDE}"/>
    <cellStyle name="Heading 4 2" xfId="50" xr:uid="{37B14711-B251-4D43-9B19-54CD2ACE9D43}"/>
    <cellStyle name="Hyperlink" xfId="2" builtinId="8"/>
    <cellStyle name="Hyperlink 2" xfId="99" xr:uid="{4410494D-0EDA-4638-93A2-4575F6A3F226}"/>
    <cellStyle name="Hyperlink 3" xfId="101" xr:uid="{0199F47A-67E9-4117-8746-EE91CFBC4FE3}"/>
    <cellStyle name="Hyperlink 4" xfId="51" xr:uid="{92A3FAE6-4FF1-47FF-BCB9-8850DB067D78}"/>
    <cellStyle name="Input 2" xfId="52" xr:uid="{E38FB7AD-26B2-46FF-9938-C4BAA80C5638}"/>
    <cellStyle name="Linked Cell 2" xfId="53" xr:uid="{20E6D16F-DBD6-400D-A151-9096A03EF0CF}"/>
    <cellStyle name="Neutral 2" xfId="54" xr:uid="{DB52DB32-C64E-4FCF-8335-332FC37E3F50}"/>
    <cellStyle name="Normal" xfId="0" builtinId="0"/>
    <cellStyle name="Normal 10" xfId="100" xr:uid="{D8894BF3-A25D-49A5-AD08-451FD4401539}"/>
    <cellStyle name="Normal 11" xfId="16" xr:uid="{A3DA5214-80B8-4103-9D74-4B951E869DF4}"/>
    <cellStyle name="Normal 2" xfId="4" xr:uid="{00000000-0005-0000-0000-000008000000}"/>
    <cellStyle name="Normal 2 2" xfId="63" xr:uid="{1AB70C39-4574-437E-8D45-02F3DAD5E42B}"/>
    <cellStyle name="Normal 2 2 2" xfId="69" xr:uid="{DD7E33C7-AA57-4528-89A2-E2BF7463B59F}"/>
    <cellStyle name="Normal 2 2 2 2" xfId="91" xr:uid="{CF05A5B8-26C0-4334-9F18-FFA0CAF69329}"/>
    <cellStyle name="Normal 2 2 2 2 2" xfId="65" xr:uid="{96331AFB-9CD2-45B5-906E-DC0E6D525A9C}"/>
    <cellStyle name="Normal 2 2 2 2 2 2" xfId="71" xr:uid="{EB70D977-297E-42C1-9BA1-F32B050212FC}"/>
    <cellStyle name="Normal 2 2 2 2 2 2 2" xfId="93" xr:uid="{7FDCDAB1-DF49-4D0D-A325-0DA3A3B29784}"/>
    <cellStyle name="Normal 2 2 2 2 2 3" xfId="88" xr:uid="{6458391E-FC08-43B5-92C9-E2868416CFCA}"/>
    <cellStyle name="Normal 2 2 3" xfId="86" xr:uid="{E6B9B42C-466C-4A8A-A7C0-81BFE16B43E7}"/>
    <cellStyle name="Normal 2 3" xfId="68" xr:uid="{CA69A232-AC2A-48C5-A643-71B25102A299}"/>
    <cellStyle name="Normal 2 3 2" xfId="90" xr:uid="{3216A36D-11CA-4534-9FC1-465839386A54}"/>
    <cellStyle name="Normal 2 4" xfId="85" xr:uid="{D31D9D88-BAA7-4103-9C13-C39AF39EAB07}"/>
    <cellStyle name="Normal 2 5" xfId="103" xr:uid="{91358DE8-F1BD-4740-B0E4-2E50E492275F}"/>
    <cellStyle name="Normal 2 6" xfId="104" xr:uid="{A75DB994-436D-40F2-9DB7-2B4309421F54}"/>
    <cellStyle name="Normal 3" xfId="62" xr:uid="{A8E45AC2-B379-4857-817A-8429A5D5C6DF}"/>
    <cellStyle name="Normal 32" xfId="5" xr:uid="{00000000-0005-0000-0000-000009000000}"/>
    <cellStyle name="Normal 35" xfId="8" xr:uid="{00000000-0005-0000-0000-00000A000000}"/>
    <cellStyle name="Normal 4" xfId="64" xr:uid="{3ABC05DF-E21F-42F9-9848-E24CACC5F4B5}"/>
    <cellStyle name="Normal 4 2" xfId="70" xr:uid="{7340EEF2-A1F9-47C0-B1A7-BDC827B59798}"/>
    <cellStyle name="Normal 4 2 2" xfId="92" xr:uid="{0A9F6879-EE4C-4933-B74C-B3891EB8CAD3}"/>
    <cellStyle name="Normal 4 3" xfId="75" xr:uid="{27078546-0BC8-4714-9A10-977B28C09FF3}"/>
    <cellStyle name="Normal 4 4" xfId="87" xr:uid="{F9A2298A-0051-4E8D-867C-D06C889DE730}"/>
    <cellStyle name="Normal 5" xfId="73" xr:uid="{0787564E-11D9-4A91-831E-5790326A8D59}"/>
    <cellStyle name="Normal 6" xfId="76" xr:uid="{85ECA2BA-17F9-49A6-81BE-9267C5645CCE}"/>
    <cellStyle name="Normal 7" xfId="77" xr:uid="{79DDAAD2-70D6-4192-9654-467E75B0EC4C}"/>
    <cellStyle name="Normal 7 2" xfId="96" xr:uid="{EABD28F7-24FC-4365-AE0A-4398CE7E7A0E}"/>
    <cellStyle name="Normal 8" xfId="78" xr:uid="{2C65742B-36DD-46F2-A1CE-EDD99EE0D6E1}"/>
    <cellStyle name="Normal 8 2" xfId="97" xr:uid="{3084DA3A-4DB2-4B3C-AA6A-7E5AB3520812}"/>
    <cellStyle name="Normal 9" xfId="81" xr:uid="{52668661-734B-4AD0-98FD-1F1237744736}"/>
    <cellStyle name="Normal_drd-2011-table1" xfId="6" xr:uid="{00000000-0005-0000-0000-00000B000000}"/>
    <cellStyle name="Normal_TABLE5" xfId="11" xr:uid="{00000000-0005-0000-0000-00000C000000}"/>
    <cellStyle name="Note 2" xfId="55" xr:uid="{13FDC95B-380B-49F3-8396-A7DD1127EBBF}"/>
    <cellStyle name="Output 2" xfId="56" xr:uid="{34120E82-6DB1-4A66-9B45-821A5AE5C199}"/>
    <cellStyle name="Percent" xfId="3" builtinId="5"/>
    <cellStyle name="Percent 2" xfId="67" xr:uid="{7F6FC530-6595-44A2-ADE0-17B7AEE02388}"/>
    <cellStyle name="Percent 2 2" xfId="89" xr:uid="{4FBA2D5D-DE70-42A9-868C-B3DCB5502A42}"/>
    <cellStyle name="Percent 3" xfId="74" xr:uid="{E92C57F3-C950-412D-80B7-BB92A7478872}"/>
    <cellStyle name="rowfield" xfId="13" xr:uid="{00000000-0005-0000-0000-00000E000000}"/>
    <cellStyle name="sources" xfId="15" xr:uid="{191A5E08-B63E-4CEE-BE8F-BC3582B8E18A}"/>
    <cellStyle name="Title 2" xfId="57" xr:uid="{373E8C4D-672E-4305-975E-F776F60A5B48}"/>
    <cellStyle name="Total 2" xfId="58" xr:uid="{04298B17-6A5C-453C-92EF-8D4FF9178607}"/>
    <cellStyle name="Warning Text 2" xfId="59" xr:uid="{4E2C9990-8B72-447F-A87C-94634B80E98B}"/>
    <cellStyle name="whole number" xfId="60" xr:uid="{189C2E63-21F1-4E3C-A6FB-F7785BB0E4E4}"/>
    <cellStyle name="whole number 2" xfId="61" xr:uid="{DD519042-3B11-4CB2-BC6B-FD4A360AC30F}"/>
  </cellStyles>
  <dxfs count="18">
    <dxf>
      <fill>
        <patternFill>
          <fgColor indexed="64"/>
          <bgColor rgb="FFCCEAE3"/>
        </patternFill>
      </fill>
    </dxf>
    <dxf>
      <fill>
        <patternFill>
          <fgColor indexed="64"/>
          <bgColor rgb="FFC2DEF3"/>
        </patternFill>
      </fill>
    </dxf>
    <dxf>
      <fill>
        <patternFill>
          <fgColor indexed="64"/>
          <bgColor rgb="FFCCEAE3"/>
        </patternFill>
      </fill>
    </dxf>
    <dxf>
      <fill>
        <patternFill>
          <fgColor indexed="64"/>
          <bgColor rgb="FFC2DEF3"/>
        </patternFill>
      </fill>
    </dxf>
    <dxf>
      <fill>
        <patternFill>
          <fgColor indexed="64"/>
          <bgColor rgb="FFCCEAE3"/>
        </patternFill>
      </fill>
    </dxf>
    <dxf>
      <fill>
        <patternFill>
          <fgColor indexed="64"/>
          <bgColor rgb="FFC2DEF3"/>
        </patternFill>
      </fill>
    </dxf>
    <dxf>
      <fill>
        <patternFill>
          <fgColor indexed="64"/>
          <bgColor rgb="FFCCEAE3"/>
        </patternFill>
      </fill>
    </dxf>
    <dxf>
      <fill>
        <patternFill>
          <fgColor indexed="64"/>
          <bgColor rgb="FFC2DEF3"/>
        </patternFill>
      </fill>
    </dxf>
    <dxf>
      <font>
        <condense val="0"/>
        <extend val="0"/>
        <color indexed="9"/>
      </font>
    </dxf>
    <dxf>
      <fill>
        <patternFill>
          <fgColor indexed="64"/>
          <bgColor rgb="FFCCEAE3"/>
        </patternFill>
      </fill>
    </dxf>
    <dxf>
      <fill>
        <patternFill>
          <fgColor indexed="64"/>
          <bgColor rgb="FFC2DEF3"/>
        </patternFill>
      </fill>
    </dxf>
    <dxf>
      <font>
        <b val="0"/>
        <i val="0"/>
        <strike val="0"/>
        <condense val="0"/>
        <extend val="0"/>
        <outline val="0"/>
        <shadow val="0"/>
        <u val="none"/>
        <vertAlign val="baseline"/>
        <sz val="12"/>
        <color auto="1"/>
        <name val="Arial"/>
        <family val="2"/>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ertAlign val="baseline"/>
        <sz val="12"/>
        <color indexed="12"/>
        <name val="Arial"/>
        <family val="2"/>
        <scheme val="none"/>
      </font>
      <fill>
        <patternFill patternType="solid">
          <fgColor indexed="64"/>
          <bgColor theme="0"/>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solid">
          <fgColor indexed="64"/>
          <bgColor theme="0"/>
        </patternFill>
      </fill>
    </dxf>
    <dxf>
      <border>
        <bottom style="thin">
          <color indexed="64"/>
        </bottom>
      </border>
    </dxf>
    <dxf>
      <font>
        <strike val="0"/>
        <outline val="0"/>
        <shadow val="0"/>
        <u val="none"/>
        <vertAlign val="baseline"/>
        <sz val="12"/>
        <color auto="1"/>
        <name val="Arial"/>
        <family val="2"/>
        <scheme val="none"/>
      </font>
      <fill>
        <patternFill patternType="solid">
          <fgColor indexed="64"/>
          <bgColor theme="4" tint="0.79998168889431442"/>
        </patternFill>
      </fill>
      <border diagonalUp="0" diagonalDown="0" outline="0">
        <left style="thin">
          <color indexed="64"/>
        </left>
        <right style="thin">
          <color indexed="64"/>
        </right>
        <top/>
        <bottom/>
      </border>
    </dxf>
  </dxfs>
  <tableStyles count="0" defaultTableStyle="TableStyleMedium2" defaultPivotStyle="PivotStyleLight16"/>
  <colors>
    <mruColors>
      <color rgb="FFCCFFFF"/>
      <color rgb="FF0000FF"/>
      <color rgb="FFFFFFFF"/>
      <color rgb="FFE6D5F3"/>
      <color rgb="FF9C5BCD"/>
      <color rgb="FFBA8CDC"/>
      <color rgb="FFD6BBEB"/>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8312150</xdr:colOff>
      <xdr:row>0</xdr:row>
      <xdr:rowOff>0</xdr:rowOff>
    </xdr:from>
    <xdr:to>
      <xdr:col>1</xdr:col>
      <xdr:colOff>25400</xdr:colOff>
      <xdr:row>1</xdr:row>
      <xdr:rowOff>19050</xdr:rowOff>
    </xdr:to>
    <xdr:pic>
      <xdr:nvPicPr>
        <xdr:cNvPr id="2" name="Picture 1" descr="Glasgow City HSCP logo&#10;">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12150" y="0"/>
          <a:ext cx="1879600" cy="128905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F9E0431-3BCC-448D-8B0F-02803FB4E19E}" name="Other_useful_links" displayName="Other_useful_links" ref="A3:B15" totalsRowShown="0" headerRowDxfId="17" dataDxfId="15" headerRowBorderDxfId="16" tableBorderDxfId="14" totalsRowBorderDxfId="13">
  <tableColumns count="2">
    <tableColumn id="1" xr3:uid="{0B34AA6F-FDEE-43C6-B39B-41D5CD8A0B36}" name="Hyperlink and web-page name" dataDxfId="12" dataCellStyle="Hyperlink"/>
    <tableColumn id="2" xr3:uid="{C7359CBB-4AC8-43BF-8826-C863E1589056}" name="Web-page content" dataDxfId="11"/>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glasgow.gov.uk/article/6031/Introduction" TargetMode="External"/><Relationship Id="rId1" Type="http://schemas.openxmlformats.org/officeDocument/2006/relationships/hyperlink" Target="http://www.nationalarchives.gov.uk/doc/open-government-licence/version/3/"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hyperlink" Target="https://www.gov.scot/publications/pupil-census-supplementary-statistics/" TargetMode="External"/><Relationship Id="rId2" Type="http://schemas.openxmlformats.org/officeDocument/2006/relationships/hyperlink" Target="https://www.gov.scot/publications/pupil-census-supplementary-statistics/" TargetMode="External"/><Relationship Id="rId1" Type="http://schemas.openxmlformats.org/officeDocument/2006/relationships/hyperlink" Target="https://www.scotlandscensus.gov.uk/search-the-census" TargetMode="External"/><Relationship Id="rId6" Type="http://schemas.openxmlformats.org/officeDocument/2006/relationships/printerSettings" Target="../printerSettings/printerSettings10.bin"/><Relationship Id="rId5" Type="http://schemas.openxmlformats.org/officeDocument/2006/relationships/hyperlink" Target="https://www.nrscotland.gov.uk/publications/small-area-population-estimates-mid-2023-and-mid-2024-2011-data-zones/" TargetMode="External"/><Relationship Id="rId4" Type="http://schemas.openxmlformats.org/officeDocument/2006/relationships/hyperlink" Target="https://www.gov.uk/government/statistical-data-sets/immigration-system-statistics-data-tables" TargetMode="Externa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s://www.nrscotland.gov.uk/publications/small-area-population-estimates-mid-2023-and-mid-2024-2011-data-zones/" TargetMode="External"/><Relationship Id="rId1" Type="http://schemas.openxmlformats.org/officeDocument/2006/relationships/hyperlink" Target="https://www.scotlandscensus.gov.uk/search-the-census"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https://www.nrscotland.gov.uk/publications/small-area-population-estimates-mid-2023-and-mid-2024-2011-data-zones/" TargetMode="External"/><Relationship Id="rId2" Type="http://schemas.openxmlformats.org/officeDocument/2006/relationships/hyperlink" Target="https://www.gov.scot/publications/pupil-census-supplementary-statistics/" TargetMode="External"/><Relationship Id="rId1" Type="http://schemas.openxmlformats.org/officeDocument/2006/relationships/hyperlink" Target="https://www.scotlandscensus.gov.uk/search-the-census" TargetMode="External"/><Relationship Id="rId6" Type="http://schemas.openxmlformats.org/officeDocument/2006/relationships/printerSettings" Target="../printerSettings/printerSettings12.bin"/><Relationship Id="rId5" Type="http://schemas.openxmlformats.org/officeDocument/2006/relationships/hyperlink" Target="https://www.nrscotland.gov.uk/publications/small-area-population-estimates-mid-2023-and-mid-2024-2011-data-zones/" TargetMode="External"/><Relationship Id="rId4" Type="http://schemas.openxmlformats.org/officeDocument/2006/relationships/hyperlink" Target="https://www.scotlandscensus.gov.uk/search-the-census"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https://www.nrscotland.gov.uk/publications/small-area-population-estimates-mid-2023-and-mid-2024-2011-data-zones/" TargetMode="External"/><Relationship Id="rId2" Type="http://schemas.openxmlformats.org/officeDocument/2006/relationships/hyperlink" Target="https://www.scotlandscensus.gov.uk/search-the-census" TargetMode="External"/><Relationship Id="rId1" Type="http://schemas.openxmlformats.org/officeDocument/2006/relationships/hyperlink" Target="https://www.stor.scot.nhs.uk/bitstream/handle/11289/580309/Glasgow%20City%20School%20Survey%202019-2020.pdf?sequence=1&amp;isAllowed=y" TargetMode="External"/><Relationship Id="rId4"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s://www.nrscotland.gov.uk/publications/small-area-population-estimates-mid-2023-and-mid-2024-2011-data-zones/" TargetMode="External"/><Relationship Id="rId1" Type="http://schemas.openxmlformats.org/officeDocument/2006/relationships/hyperlink" Target="https://www.scotlandscensus.gov.uk/search-the-census"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https://www.nrscotland.gov.uk/publications/subnational-population-projections-2022-based/" TargetMode="External"/><Relationship Id="rId2" Type="http://schemas.openxmlformats.org/officeDocument/2006/relationships/hyperlink" Target="https://www.nrscotland.gov.uk/publications/subnational-population-projections-2022-based/" TargetMode="External"/><Relationship Id="rId1" Type="http://schemas.openxmlformats.org/officeDocument/2006/relationships/hyperlink" Target="https://www.nrscotland.gov.uk/publications/subnational-population-projections-2022-based/" TargetMode="External"/><Relationship Id="rId4"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hyperlink" Target="https://www.improvementservice.org.uk/products-and-services/data-and-intelligence2/sub-council-area-population-projections/downloads" TargetMode="External"/><Relationship Id="rId2" Type="http://schemas.openxmlformats.org/officeDocument/2006/relationships/hyperlink" Target="https://www.improvementservice.org.uk/products-and-services/data-and-intelligence2/sub-council-area-population-projections/downloads" TargetMode="External"/><Relationship Id="rId1" Type="http://schemas.openxmlformats.org/officeDocument/2006/relationships/hyperlink" Target="https://www.improvementservice.org.uk/products-and-services/data-and-intelligence2/sub-council-area-population-projections/downloads" TargetMode="External"/><Relationship Id="rId4"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s://www.gov.scot/collections/scottish-surveys-core-questions/" TargetMode="External"/><Relationship Id="rId2" Type="http://schemas.openxmlformats.org/officeDocument/2006/relationships/hyperlink" Target="https://www.stor.scot.nhs.uk/bitstream/handle/11289/580309/Glasgow%20City%20School%20Survey%202019-2020.pdf?sequence=1&amp;isAllowed=y" TargetMode="External"/><Relationship Id="rId1" Type="http://schemas.openxmlformats.org/officeDocument/2006/relationships/hyperlink" Target="https://www.scotlandscensus.gov.uk/" TargetMode="External"/><Relationship Id="rId5" Type="http://schemas.openxmlformats.org/officeDocument/2006/relationships/printerSettings" Target="../printerSettings/printerSettings17.bin"/><Relationship Id="rId4" Type="http://schemas.openxmlformats.org/officeDocument/2006/relationships/hyperlink" Target="https://www.nrscotland.gov.uk/publications/households-and-dwellings-in-scotland-2024/" TargetMode="External"/></Relationships>
</file>

<file path=xl/worksheets/_rels/sheet18.xml.rels><?xml version="1.0" encoding="UTF-8" standalone="yes"?>
<Relationships xmlns="http://schemas.openxmlformats.org/package/2006/relationships"><Relationship Id="rId3" Type="http://schemas.openxmlformats.org/officeDocument/2006/relationships/hyperlink" Target="https://www.gov.scot/collections/scottish-household-survey-publications/" TargetMode="External"/><Relationship Id="rId2" Type="http://schemas.openxmlformats.org/officeDocument/2006/relationships/hyperlink" Target="https://www.gov.scot/collections/scottish-house-condition-survey/" TargetMode="External"/><Relationship Id="rId1" Type="http://schemas.openxmlformats.org/officeDocument/2006/relationships/hyperlink" Target="https://www.gov.scot/collections/scottish-surveys-core-questions/" TargetMode="External"/><Relationship Id="rId4"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hyperlink" Target="https://www.nrscotland.gov.uk/publications/healthy-life-expectancy-2022-2024/" TargetMode="External"/><Relationship Id="rId1" Type="http://schemas.openxmlformats.org/officeDocument/2006/relationships/hyperlink" Target="https://scotland.shinyapps.io/ScotPHO_profiles_tool/"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glasgow.gov.uk/factsheets" TargetMode="External"/><Relationship Id="rId13" Type="http://schemas.openxmlformats.org/officeDocument/2006/relationships/printerSettings" Target="../printerSettings/printerSettings2.bin"/><Relationship Id="rId3" Type="http://schemas.openxmlformats.org/officeDocument/2006/relationships/hyperlink" Target="https://glasgowcity.hscp.scot/performance-and-demographics" TargetMode="External"/><Relationship Id="rId7" Type="http://schemas.openxmlformats.org/officeDocument/2006/relationships/hyperlink" Target="https://www.gov.scot/collections/health-and-care-experience-survey/" TargetMode="External"/><Relationship Id="rId12" Type="http://schemas.openxmlformats.org/officeDocument/2006/relationships/hyperlink" Target="https://www.understandingglasgow.com/" TargetMode="External"/><Relationship Id="rId2" Type="http://schemas.openxmlformats.org/officeDocument/2006/relationships/hyperlink" Target="https://www.scotpho.org.uk/comparative-health/burden-of-disease/overview/" TargetMode="External"/><Relationship Id="rId1" Type="http://schemas.openxmlformats.org/officeDocument/2006/relationships/hyperlink" Target="https://www.gov.scot/publications/life-age-14-initial-findings-growing-up-scotland-study/documents/" TargetMode="External"/><Relationship Id="rId6" Type="http://schemas.openxmlformats.org/officeDocument/2006/relationships/hyperlink" Target="https://www.glasgowcpp.org.uk/communityplan" TargetMode="External"/><Relationship Id="rId11" Type="http://schemas.openxmlformats.org/officeDocument/2006/relationships/hyperlink" Target="https://storymaps.arcgis.com/collections/811e032f72224799ae49faf874ccf784" TargetMode="External"/><Relationship Id="rId5" Type="http://schemas.openxmlformats.org/officeDocument/2006/relationships/hyperlink" Target="https://glasgowcity.hscp.scot/strategies-and-plans" TargetMode="External"/><Relationship Id="rId10" Type="http://schemas.openxmlformats.org/officeDocument/2006/relationships/hyperlink" Target="https://www.stor.scot.nhs.uk/server/api/core/bitstreams/a26b3ce8-e203-460b-9d4c-44921b2f23a7/content" TargetMode="External"/><Relationship Id="rId4" Type="http://schemas.openxmlformats.org/officeDocument/2006/relationships/hyperlink" Target="https://www.gcph.co.uk/" TargetMode="External"/><Relationship Id="rId9" Type="http://schemas.openxmlformats.org/officeDocument/2006/relationships/hyperlink" Target="https://www.stor.scot.nhs.uk/server/api/core/bitstreams/81973d73-0489-446c-a7ac-680f6957837d/content" TargetMode="External"/><Relationship Id="rId14" Type="http://schemas.openxmlformats.org/officeDocument/2006/relationships/table" Target="../tables/table1.xml"/></Relationships>
</file>

<file path=xl/worksheets/_rels/sheet20.xml.rels><?xml version="1.0" encoding="UTF-8" standalone="yes"?>
<Relationships xmlns="http://schemas.openxmlformats.org/package/2006/relationships"><Relationship Id="rId3" Type="http://schemas.openxmlformats.org/officeDocument/2006/relationships/hyperlink" Target="https://www.nrscotland.gov.uk/publications/drug-related-deaths-in-scotland-2024/" TargetMode="External"/><Relationship Id="rId2" Type="http://schemas.openxmlformats.org/officeDocument/2006/relationships/hyperlink" Target="https://www.nrscotland.gov.uk/publications/homeless-deaths-2024/" TargetMode="External"/><Relationship Id="rId1" Type="http://schemas.openxmlformats.org/officeDocument/2006/relationships/hyperlink" Target="https://scotland.shinyapps.io/ScotPHO_profiles_tool/" TargetMode="External"/><Relationship Id="rId6" Type="http://schemas.openxmlformats.org/officeDocument/2006/relationships/printerSettings" Target="../printerSettings/printerSettings20.bin"/><Relationship Id="rId5" Type="http://schemas.openxmlformats.org/officeDocument/2006/relationships/hyperlink" Target="https://scotland.shinyapps.io/ScotPHO_profiles_tool/" TargetMode="External"/><Relationship Id="rId4" Type="http://schemas.openxmlformats.org/officeDocument/2006/relationships/hyperlink" Target="https://scotland.shinyapps.io/ScotPHO_profiles_tool/" TargetMode="External"/></Relationships>
</file>

<file path=xl/worksheets/_rels/sheet21.xml.rels><?xml version="1.0" encoding="UTF-8" standalone="yes"?>
<Relationships xmlns="http://schemas.openxmlformats.org/package/2006/relationships"><Relationship Id="rId8" Type="http://schemas.openxmlformats.org/officeDocument/2006/relationships/printerSettings" Target="../printerSettings/printerSettings21.bin"/><Relationship Id="rId3" Type="http://schemas.openxmlformats.org/officeDocument/2006/relationships/hyperlink" Target="https://www.nationalarchives.gov.uk/doc/open-government-licence/version/3/" TargetMode="External"/><Relationship Id="rId7" Type="http://schemas.openxmlformats.org/officeDocument/2006/relationships/hyperlink" Target="https://publichealthscotland.scot/publications/nhs-dental-data-monitoring-report/nhs-dental-data-monitoring-report-quarter-ending-december-2025/" TargetMode="External"/><Relationship Id="rId2" Type="http://schemas.openxmlformats.org/officeDocument/2006/relationships/hyperlink" Target="https://beta.isdscotland.org/find-publications-and-data/population-health/child-health/infant-feeding-statistics/" TargetMode="External"/><Relationship Id="rId1" Type="http://schemas.openxmlformats.org/officeDocument/2006/relationships/hyperlink" Target="https://scotland.shinyapps.io/ScotPHO_profiles_tool/" TargetMode="External"/><Relationship Id="rId6" Type="http://schemas.openxmlformats.org/officeDocument/2006/relationships/hyperlink" Target="https://glasgowcity.hscp.scot/quarterly-performance-reports" TargetMode="External"/><Relationship Id="rId5" Type="http://schemas.openxmlformats.org/officeDocument/2006/relationships/hyperlink" Target="https://glasgowcity.hscp.scot/quarterly-performance-reports" TargetMode="External"/><Relationship Id="rId4" Type="http://schemas.openxmlformats.org/officeDocument/2006/relationships/hyperlink" Target="https://www.gov.scot/publications/health-and-wellbeing-census-scotland-2021-22/documents/"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s://publichealthscotland.scot/publications/nhs-dental-data-monitoring-report/nhs-dental-data-monitoring-report-quarter-ending-december-2025/" TargetMode="External"/><Relationship Id="rId3" Type="http://schemas.openxmlformats.org/officeDocument/2006/relationships/hyperlink" Target="https://scotland.shinyapps.io/sg-scottish-health-survey/" TargetMode="External"/><Relationship Id="rId7" Type="http://schemas.openxmlformats.org/officeDocument/2006/relationships/hyperlink" Target="https://publichealthscotland.scot/publications/scottish-stroke-statistics/scottish-stroke-statistics-year-ending-31-march-2025/" TargetMode="External"/><Relationship Id="rId2" Type="http://schemas.openxmlformats.org/officeDocument/2006/relationships/hyperlink" Target="https://scotland.shinyapps.io/ScotPHO_profiles_tool/" TargetMode="External"/><Relationship Id="rId1" Type="http://schemas.openxmlformats.org/officeDocument/2006/relationships/hyperlink" Target="https://scotland.shinyapps.io/ScotPHO_profiles_tool/" TargetMode="External"/><Relationship Id="rId6" Type="http://schemas.openxmlformats.org/officeDocument/2006/relationships/hyperlink" Target="https://www.stor.scot.nhs.uk/handle/11289/580373" TargetMode="External"/><Relationship Id="rId5" Type="http://schemas.openxmlformats.org/officeDocument/2006/relationships/hyperlink" Target="https://www.nationalarchives.gov.uk/doc/open-government-licence/version/3/" TargetMode="External"/><Relationship Id="rId10" Type="http://schemas.openxmlformats.org/officeDocument/2006/relationships/printerSettings" Target="../printerSettings/printerSettings22.bin"/><Relationship Id="rId4" Type="http://schemas.openxmlformats.org/officeDocument/2006/relationships/hyperlink" Target="https://www.scotlandscensus.gov.uk/search-the-census" TargetMode="External"/><Relationship Id="rId9" Type="http://schemas.openxmlformats.org/officeDocument/2006/relationships/hyperlink" Target="https://www.gov.scot/collections/scottish-surveys-core-questions/" TargetMode="External"/></Relationships>
</file>

<file path=xl/worksheets/_rels/sheet23.xml.rels><?xml version="1.0" encoding="UTF-8" standalone="yes"?>
<Relationships xmlns="http://schemas.openxmlformats.org/package/2006/relationships"><Relationship Id="rId3" Type="http://schemas.openxmlformats.org/officeDocument/2006/relationships/hyperlink" Target="https://visualisation.polimapper.co.uk/?dataSetKey=dementia-prevalence-by-uk-constituency-2024&amp;client=alzheimersresearch" TargetMode="External"/><Relationship Id="rId2" Type="http://schemas.openxmlformats.org/officeDocument/2006/relationships/hyperlink" Target="https://www.nationalarchives.gov.uk/doc/open-government-licence/version/3/" TargetMode="External"/><Relationship Id="rId1" Type="http://schemas.openxmlformats.org/officeDocument/2006/relationships/hyperlink" Target="https://scotland.shinyapps.io/ScotPHO_profiles_tool/" TargetMode="External"/><Relationship Id="rId6" Type="http://schemas.openxmlformats.org/officeDocument/2006/relationships/printerSettings" Target="../printerSettings/printerSettings23.bin"/><Relationship Id="rId5" Type="http://schemas.openxmlformats.org/officeDocument/2006/relationships/hyperlink" Target="https://publichealthscotland.scot/healthcare-system/urgent-and-unscheduled-care/unintentional-injuries/introduction/" TargetMode="External"/><Relationship Id="rId4" Type="http://schemas.openxmlformats.org/officeDocument/2006/relationships/hyperlink" Target="https://www.alzheimers.org.uk/sites/default/files/2019-11/cpec_report_november_2019.pdf" TargetMode="External"/></Relationships>
</file>

<file path=xl/worksheets/_rels/sheet24.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hyperlink" Target="https://www.gov.scot/publications/health-and-wellbeing-census-scotland-2021-22/documents/" TargetMode="External"/><Relationship Id="rId7" Type="http://schemas.openxmlformats.org/officeDocument/2006/relationships/hyperlink" Target="https://www.stor.scot.nhs.uk/handle/11289/580385" TargetMode="External"/><Relationship Id="rId2" Type="http://schemas.openxmlformats.org/officeDocument/2006/relationships/hyperlink" Target="https://scotland.shinyapps.io/ScotPHO_profiles_tool/" TargetMode="External"/><Relationship Id="rId1" Type="http://schemas.openxmlformats.org/officeDocument/2006/relationships/hyperlink" Target="https://scotland.shinyapps.io/sg-scottish-health-survey/" TargetMode="External"/><Relationship Id="rId6" Type="http://schemas.openxmlformats.org/officeDocument/2006/relationships/hyperlink" Target="https://www.stor.scot.nhs.uk/handle/11289/580382" TargetMode="External"/><Relationship Id="rId5" Type="http://schemas.openxmlformats.org/officeDocument/2006/relationships/hyperlink" Target="https://www.stor.scot.nhs.uk/handle/11289/580379" TargetMode="External"/><Relationship Id="rId4" Type="http://schemas.openxmlformats.org/officeDocument/2006/relationships/hyperlink" Target="https://www.stor.scot.nhs.uk/handle/11289/580373" TargetMode="External"/></Relationships>
</file>

<file path=xl/worksheets/_rels/sheet25.xml.rels><?xml version="1.0" encoding="UTF-8" standalone="yes"?>
<Relationships xmlns="http://schemas.openxmlformats.org/package/2006/relationships"><Relationship Id="rId3" Type="http://schemas.openxmlformats.org/officeDocument/2006/relationships/hyperlink" Target="https://www.stor.scot.nhs.uk/handle/11289/580382" TargetMode="External"/><Relationship Id="rId7" Type="http://schemas.openxmlformats.org/officeDocument/2006/relationships/printerSettings" Target="../printerSettings/printerSettings25.bin"/><Relationship Id="rId2" Type="http://schemas.openxmlformats.org/officeDocument/2006/relationships/hyperlink" Target="https://www.stor.scot.nhs.uk/handle/11289/580373" TargetMode="External"/><Relationship Id="rId1" Type="http://schemas.openxmlformats.org/officeDocument/2006/relationships/hyperlink" Target="https://www.gov.scot/publications/health-and-wellbeing-census-scotland-2021-22/documents/" TargetMode="External"/><Relationship Id="rId6" Type="http://schemas.openxmlformats.org/officeDocument/2006/relationships/hyperlink" Target="https://scotland.shinyapps.io/sg-scottish-health-survey/" TargetMode="External"/><Relationship Id="rId5" Type="http://schemas.openxmlformats.org/officeDocument/2006/relationships/hyperlink" Target="https://www.stor.scot.nhs.uk/handle/11289/580379" TargetMode="External"/><Relationship Id="rId4" Type="http://schemas.openxmlformats.org/officeDocument/2006/relationships/hyperlink" Target="https://www.stor.scot.nhs.uk/handle/11289/580385" TargetMode="External"/></Relationships>
</file>

<file path=xl/worksheets/_rels/sheet26.xml.rels><?xml version="1.0" encoding="UTF-8" standalone="yes"?>
<Relationships xmlns="http://schemas.openxmlformats.org/package/2006/relationships"><Relationship Id="rId8" Type="http://schemas.openxmlformats.org/officeDocument/2006/relationships/hyperlink" Target="https://www.gov.scot/collections/scottish-health-survey/" TargetMode="External"/><Relationship Id="rId3" Type="http://schemas.openxmlformats.org/officeDocument/2006/relationships/hyperlink" Target="https://www.gov.scot/publications/health-and-wellbeing-census-scotland-2021-22/documents/" TargetMode="External"/><Relationship Id="rId7" Type="http://schemas.openxmlformats.org/officeDocument/2006/relationships/hyperlink" Target="https://www.stor.scot.nhs.uk/handle/11289/580379" TargetMode="External"/><Relationship Id="rId2" Type="http://schemas.openxmlformats.org/officeDocument/2006/relationships/hyperlink" Target="https://scotland.shinyapps.io/sg-scottish-health-survey/" TargetMode="External"/><Relationship Id="rId1" Type="http://schemas.openxmlformats.org/officeDocument/2006/relationships/hyperlink" Target="https://scotland.shinyapps.io/ScotPHO_profiles_tool/" TargetMode="External"/><Relationship Id="rId6" Type="http://schemas.openxmlformats.org/officeDocument/2006/relationships/hyperlink" Target="https://www.stor.scot.nhs.uk/handle/11289/580385" TargetMode="External"/><Relationship Id="rId5" Type="http://schemas.openxmlformats.org/officeDocument/2006/relationships/hyperlink" Target="https://www.stor.scot.nhs.uk/handle/11289/580382" TargetMode="External"/><Relationship Id="rId4" Type="http://schemas.openxmlformats.org/officeDocument/2006/relationships/hyperlink" Target="https://www.stor.scot.nhs.uk/handle/11289/580373" TargetMode="External"/><Relationship Id="rId9"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hyperlink" Target="https://www.nationalarchives.gov.uk/doc/open-government-licence/version/3/" TargetMode="External"/><Relationship Id="rId2" Type="http://schemas.openxmlformats.org/officeDocument/2006/relationships/hyperlink" Target="https://www.gov.scot/publications/health-and-wellbeing-census-scotland-2021-22/documents/" TargetMode="External"/><Relationship Id="rId1" Type="http://schemas.openxmlformats.org/officeDocument/2006/relationships/hyperlink" Target="https://scotland.shinyapps.io/ScotPHO_profiles_tool/" TargetMode="External"/><Relationship Id="rId5" Type="http://schemas.openxmlformats.org/officeDocument/2006/relationships/printerSettings" Target="../printerSettings/printerSettings27.bin"/><Relationship Id="rId4" Type="http://schemas.openxmlformats.org/officeDocument/2006/relationships/hyperlink" Target="https://publichealthscotland.scot/publications/estimated-prevalence-of-opioid-dependence-in-scotland/estimated-prevalence-of-opioid-dependence-in-scotland-201415-to-202324/" TargetMode="External"/></Relationships>
</file>

<file path=xl/worksheets/_rels/sheet28.xml.rels><?xml version="1.0" encoding="UTF-8" standalone="yes"?>
<Relationships xmlns="http://schemas.openxmlformats.org/package/2006/relationships"><Relationship Id="rId8" Type="http://schemas.openxmlformats.org/officeDocument/2006/relationships/printerSettings" Target="../printerSettings/printerSettings28.bin"/><Relationship Id="rId3" Type="http://schemas.openxmlformats.org/officeDocument/2006/relationships/hyperlink" Target="https://www.stor.scot.nhs.uk/handle/11289/580373" TargetMode="External"/><Relationship Id="rId7" Type="http://schemas.openxmlformats.org/officeDocument/2006/relationships/hyperlink" Target="https://www.gov.scot/publications/scottish-surveys-core-questions-2024/" TargetMode="External"/><Relationship Id="rId2" Type="http://schemas.openxmlformats.org/officeDocument/2006/relationships/hyperlink" Target="https://www.gov.scot/publications/health-and-wellbeing-census-scotland-2021-22/documents/" TargetMode="External"/><Relationship Id="rId1" Type="http://schemas.openxmlformats.org/officeDocument/2006/relationships/hyperlink" Target="https://scotland.shinyapps.io/ScotPHO_profiles_tool/" TargetMode="External"/><Relationship Id="rId6" Type="http://schemas.openxmlformats.org/officeDocument/2006/relationships/hyperlink" Target="https://www.stor.scot.nhs.uk/handle/11289/580379" TargetMode="External"/><Relationship Id="rId5" Type="http://schemas.openxmlformats.org/officeDocument/2006/relationships/hyperlink" Target="https://www.stor.scot.nhs.uk/handle/11289/580385" TargetMode="External"/><Relationship Id="rId4" Type="http://schemas.openxmlformats.org/officeDocument/2006/relationships/hyperlink" Target="https://www.stor.scot.nhs.uk/handle/11289/580382"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s://publichealthscotland.scot/publications/teenage-pregnancies/teenage-pregnancies-year-of-conception-ending-31-december-2023/" TargetMode="External"/><Relationship Id="rId2" Type="http://schemas.openxmlformats.org/officeDocument/2006/relationships/hyperlink" Target="https://scotland.shinyapps.io/ScotPHO_profiles_tool/" TargetMode="External"/><Relationship Id="rId1" Type="http://schemas.openxmlformats.org/officeDocument/2006/relationships/hyperlink" Target="https://www.gov.scot/publications/health-and-wellbeing-census-scotland-2021-22/documents/" TargetMode="External"/><Relationship Id="rId5" Type="http://schemas.openxmlformats.org/officeDocument/2006/relationships/printerSettings" Target="../printerSettings/printerSettings29.bin"/><Relationship Id="rId4" Type="http://schemas.openxmlformats.org/officeDocument/2006/relationships/hyperlink" Target="https://www.nationalarchives.gov.uk/doc/open-government-licence/version/3/"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nrscotland.gov.uk/publications/small-area-population-estimates-mid-2023-and-mid-2024-2011-data-zones/" TargetMode="External"/></Relationships>
</file>

<file path=xl/worksheets/_rels/sheet30.xml.rels><?xml version="1.0" encoding="UTF-8" standalone="yes"?>
<Relationships xmlns="http://schemas.openxmlformats.org/package/2006/relationships"><Relationship Id="rId8" Type="http://schemas.openxmlformats.org/officeDocument/2006/relationships/hyperlink" Target="https://www.scra.gov.uk/stats/?=undefined&amp;areas%5B%5D=Glasgow&amp;areas%5B%5D=Scotland&amp;measures%5B%5D=Children%20referred&amp;measure=Children%20referred%20-%20offence" TargetMode="External"/><Relationship Id="rId3" Type="http://schemas.openxmlformats.org/officeDocument/2006/relationships/hyperlink" Target="https://scotland.shinyapps.io/ScotPHO_profiles_tool/" TargetMode="External"/><Relationship Id="rId7" Type="http://schemas.openxmlformats.org/officeDocument/2006/relationships/hyperlink" Target="https://www.nrscotland.gov.uk/publications/small-area-population-estimates-mid-2023-and-mid-2024-2011-data-zones/" TargetMode="External"/><Relationship Id="rId2" Type="http://schemas.openxmlformats.org/officeDocument/2006/relationships/hyperlink" Target="https://www.nationalarchives.gov.uk/doc/open-government-licence/version/3/" TargetMode="External"/><Relationship Id="rId1" Type="http://schemas.openxmlformats.org/officeDocument/2006/relationships/hyperlink" Target="https://beta.isdscotland.org/find-publications-and-data/health-and-social-care/social-and-community-care/core-suite-of-integration-indicators/" TargetMode="External"/><Relationship Id="rId6" Type="http://schemas.openxmlformats.org/officeDocument/2006/relationships/hyperlink" Target="https://www.gov.scot/collections/childrens-social-work/" TargetMode="External"/><Relationship Id="rId5" Type="http://schemas.openxmlformats.org/officeDocument/2006/relationships/hyperlink" Target="https://www.gov.scot/collections/free-personal-and-nursing-care/" TargetMode="External"/><Relationship Id="rId10" Type="http://schemas.openxmlformats.org/officeDocument/2006/relationships/printerSettings" Target="../printerSettings/printerSettings30.bin"/><Relationship Id="rId4" Type="http://schemas.openxmlformats.org/officeDocument/2006/relationships/hyperlink" Target="https://www.gov.scot/collections/free-personal-and-nursing-care/" TargetMode="External"/><Relationship Id="rId9" Type="http://schemas.openxmlformats.org/officeDocument/2006/relationships/hyperlink" Target="https://publichealthscotland.scot/publications/care-home-census-for-adults-in-scotland/care-home-census-for-adults-in-scotland-statistics-for-2015-to-2025/" TargetMode="External"/></Relationships>
</file>

<file path=xl/worksheets/_rels/sheet31.xml.rels><?xml version="1.0" encoding="UTF-8" standalone="yes"?>
<Relationships xmlns="http://schemas.openxmlformats.org/package/2006/relationships"><Relationship Id="rId8" Type="http://schemas.openxmlformats.org/officeDocument/2006/relationships/hyperlink" Target="https://www.socialsecurity.gov.scot/publications/2026/05/young-carer-grant-statistics-to-31-march-2026" TargetMode="External"/><Relationship Id="rId3" Type="http://schemas.openxmlformats.org/officeDocument/2006/relationships/hyperlink" Target="https://www.scotlandscensus.gov.uk/search-the-census" TargetMode="External"/><Relationship Id="rId7" Type="http://schemas.openxmlformats.org/officeDocument/2006/relationships/hyperlink" Target="https://scotland.shinyapps.io/sg-scottish-health-survey/" TargetMode="External"/><Relationship Id="rId2" Type="http://schemas.openxmlformats.org/officeDocument/2006/relationships/hyperlink" Target="https://www.gov.scot/publications/health-and-wellbeing-census-scotland-2021-22/documents/" TargetMode="External"/><Relationship Id="rId1" Type="http://schemas.openxmlformats.org/officeDocument/2006/relationships/hyperlink" Target="https://www.gov.scot/collections/carers-census/" TargetMode="External"/><Relationship Id="rId6" Type="http://schemas.openxmlformats.org/officeDocument/2006/relationships/hyperlink" Target="https://www.gov.scot/collections/carers-census/" TargetMode="External"/><Relationship Id="rId5" Type="http://schemas.openxmlformats.org/officeDocument/2006/relationships/hyperlink" Target="https://www.socialsecurity.gov.scot/publications/2026/05/carer-support-payment-statistics-to-31-march-2026" TargetMode="External"/><Relationship Id="rId4" Type="http://schemas.openxmlformats.org/officeDocument/2006/relationships/hyperlink" Target="https://www.scotlandscensus.gov.uk/search-the-census" TargetMode="External"/><Relationship Id="rId9"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s://www.gov.scot/collections/homelessness-statistics/" TargetMode="External"/></Relationships>
</file>

<file path=xl/worksheets/_rels/sheet33.xml.rels><?xml version="1.0" encoding="UTF-8" standalone="yes"?>
<Relationships xmlns="http://schemas.openxmlformats.org/package/2006/relationships"><Relationship Id="rId3" Type="http://schemas.openxmlformats.org/officeDocument/2006/relationships/hyperlink" Target="https://www.stor.scot.nhs.uk/handle/11289/580373" TargetMode="External"/><Relationship Id="rId7" Type="http://schemas.openxmlformats.org/officeDocument/2006/relationships/printerSettings" Target="../printerSettings/printerSettings33.bin"/><Relationship Id="rId2" Type="http://schemas.openxmlformats.org/officeDocument/2006/relationships/hyperlink" Target="https://www.gov.scot/collections/scottish-household-survey-publications/" TargetMode="External"/><Relationship Id="rId1" Type="http://schemas.openxmlformats.org/officeDocument/2006/relationships/hyperlink" Target="https://www.gov.scot/publications/health-and-wellbeing-census-scotland-2021-22/documents/" TargetMode="External"/><Relationship Id="rId6" Type="http://schemas.openxmlformats.org/officeDocument/2006/relationships/hyperlink" Target="https://www.stor.scot.nhs.uk/handle/11289/580385" TargetMode="External"/><Relationship Id="rId5" Type="http://schemas.openxmlformats.org/officeDocument/2006/relationships/hyperlink" Target="https://www.stor.scot.nhs.uk/handle/11289/580382" TargetMode="External"/><Relationship Id="rId4" Type="http://schemas.openxmlformats.org/officeDocument/2006/relationships/hyperlink" Target="https://www.stor.scot.nhs.uk/handle/11289/580379" TargetMode="External"/></Relationships>
</file>

<file path=xl/worksheets/_rels/sheet34.xml.rels><?xml version="1.0" encoding="UTF-8" standalone="yes"?>
<Relationships xmlns="http://schemas.openxmlformats.org/package/2006/relationships"><Relationship Id="rId3" Type="http://schemas.openxmlformats.org/officeDocument/2006/relationships/hyperlink" Target="https://www.gov.scot/collections/scottish-index-of-multiple-deprivation-2020/" TargetMode="External"/><Relationship Id="rId2" Type="http://schemas.openxmlformats.org/officeDocument/2006/relationships/hyperlink" Target="https://www.gov.scot/collections/scottish-index-of-multiple-deprivation-2020/" TargetMode="External"/><Relationship Id="rId1" Type="http://schemas.openxmlformats.org/officeDocument/2006/relationships/hyperlink" Target="https://www.gov.scot/collections/scottish-index-of-multiple-deprivation-2020/" TargetMode="External"/><Relationship Id="rId6" Type="http://schemas.openxmlformats.org/officeDocument/2006/relationships/printerSettings" Target="../printerSettings/printerSettings34.bin"/><Relationship Id="rId5" Type="http://schemas.openxmlformats.org/officeDocument/2006/relationships/hyperlink" Target="https://www.nrscotland.gov.uk/publications/small-area-population-estimates-mid-2023-and-mid-2024-2011-data-zones/" TargetMode="External"/><Relationship Id="rId4" Type="http://schemas.openxmlformats.org/officeDocument/2006/relationships/hyperlink" Target="https://www.gov.scot/publications/pupil-census-supplementary-statistics/" TargetMode="External"/></Relationships>
</file>

<file path=xl/worksheets/_rels/sheet35.xml.rels><?xml version="1.0" encoding="UTF-8" standalone="yes"?>
<Relationships xmlns="http://schemas.openxmlformats.org/package/2006/relationships"><Relationship Id="rId3" Type="http://schemas.openxmlformats.org/officeDocument/2006/relationships/hyperlink" Target="https://www.socialsecurity.gov.scot/publications/2026/02/scottish-child-payment-to-31-december-2025" TargetMode="External"/><Relationship Id="rId2" Type="http://schemas.openxmlformats.org/officeDocument/2006/relationships/hyperlink" Target="https://www.gov.scot/publications/health-and-wellbeing-census-scotland-2021-22/documents/" TargetMode="External"/><Relationship Id="rId1" Type="http://schemas.openxmlformats.org/officeDocument/2006/relationships/hyperlink" Target="https://www.gov.scot/publications/pupil-census-supplementary-statistics/" TargetMode="External"/><Relationship Id="rId6" Type="http://schemas.openxmlformats.org/officeDocument/2006/relationships/printerSettings" Target="../printerSettings/printerSettings35.bin"/><Relationship Id="rId5" Type="http://schemas.openxmlformats.org/officeDocument/2006/relationships/hyperlink" Target="https://endchildpoverty.org.uk/child-poverty-2026/" TargetMode="External"/><Relationship Id="rId4" Type="http://schemas.openxmlformats.org/officeDocument/2006/relationships/hyperlink" Target="https://www.gov.uk/government/collections/children-in-low-income-families-local-area-statistics" TargetMode="External"/></Relationships>
</file>

<file path=xl/worksheets/_rels/sheet36.xml.rels><?xml version="1.0" encoding="UTF-8" standalone="yes"?>
<Relationships xmlns="http://schemas.openxmlformats.org/package/2006/relationships"><Relationship Id="rId8" Type="http://schemas.openxmlformats.org/officeDocument/2006/relationships/hyperlink" Target="https://www.stor.scot.nhs.uk/handle/11289/580385" TargetMode="External"/><Relationship Id="rId3" Type="http://schemas.openxmlformats.org/officeDocument/2006/relationships/hyperlink" Target="https://scotland.shinyapps.io/sg-scottish-health-survey/" TargetMode="External"/><Relationship Id="rId7" Type="http://schemas.openxmlformats.org/officeDocument/2006/relationships/hyperlink" Target="https://www.stor.scot.nhs.uk/handle/11289/580382" TargetMode="External"/><Relationship Id="rId2" Type="http://schemas.openxmlformats.org/officeDocument/2006/relationships/hyperlink" Target="https://www.gov.scot/collections/scottish-index-of-multiple-deprivation-2020/" TargetMode="External"/><Relationship Id="rId1" Type="http://schemas.openxmlformats.org/officeDocument/2006/relationships/hyperlink" Target="https://stat-xplore.dwp.gov.uk/webapi/jsf/dataCatalogueExplorer.xhtml" TargetMode="External"/><Relationship Id="rId6" Type="http://schemas.openxmlformats.org/officeDocument/2006/relationships/hyperlink" Target="https://www.stor.scot.nhs.uk/handle/11289/580379" TargetMode="External"/><Relationship Id="rId11" Type="http://schemas.openxmlformats.org/officeDocument/2006/relationships/printerSettings" Target="../printerSettings/printerSettings36.bin"/><Relationship Id="rId5" Type="http://schemas.openxmlformats.org/officeDocument/2006/relationships/hyperlink" Target="https://www.gov.scot/collections/scottish-household-survey-publications/" TargetMode="External"/><Relationship Id="rId10" Type="http://schemas.openxmlformats.org/officeDocument/2006/relationships/hyperlink" Target="https://www.gov.scot/policies/home-energy-and-fuel-poverty/fuel-poverty/" TargetMode="External"/><Relationship Id="rId4" Type="http://schemas.openxmlformats.org/officeDocument/2006/relationships/hyperlink" Target="https://www.stor.scot.nhs.uk/handle/11289/580373" TargetMode="External"/><Relationship Id="rId9" Type="http://schemas.openxmlformats.org/officeDocument/2006/relationships/hyperlink" Target="https://www.gov.scot/collections/scottish-house-condition-survey/" TargetMode="External"/></Relationships>
</file>

<file path=xl/worksheets/_rels/sheet37.xml.rels><?xml version="1.0" encoding="UTF-8" standalone="yes"?>
<Relationships xmlns="http://schemas.openxmlformats.org/package/2006/relationships"><Relationship Id="rId3" Type="http://schemas.openxmlformats.org/officeDocument/2006/relationships/hyperlink" Target="https://www.gov.scot/collections/childrens-social-work/" TargetMode="External"/><Relationship Id="rId2" Type="http://schemas.openxmlformats.org/officeDocument/2006/relationships/hyperlink" Target="https://www.skillsdevelopmentscotland.co.uk/publications-statistics/statistics/annual-participation-measure/?page=1&amp;statisticCategoryId=7&amp;order=date-desc" TargetMode="External"/><Relationship Id="rId1" Type="http://schemas.openxmlformats.org/officeDocument/2006/relationships/hyperlink" Target="https://www.gov.scot/publications/school-attendance-and-absence-statistics/" TargetMode="External"/><Relationship Id="rId5" Type="http://schemas.openxmlformats.org/officeDocument/2006/relationships/printerSettings" Target="../printerSettings/printerSettings37.bin"/><Relationship Id="rId4" Type="http://schemas.openxmlformats.org/officeDocument/2006/relationships/hyperlink" Target="https://www.gov.scot/publications/summary-statistics-for-attainment-and-initial-leaver-destinations-no-8-2026-edition/" TargetMode="External"/></Relationships>
</file>

<file path=xl/worksheets/_rels/sheet38.xml.rels><?xml version="1.0" encoding="UTF-8" standalone="yes"?>
<Relationships xmlns="http://schemas.openxmlformats.org/package/2006/relationships"><Relationship Id="rId3" Type="http://schemas.openxmlformats.org/officeDocument/2006/relationships/hyperlink" Target="https://www.stor.scot.nhs.uk/handle/11289/580382" TargetMode="External"/><Relationship Id="rId7" Type="http://schemas.openxmlformats.org/officeDocument/2006/relationships/printerSettings" Target="../printerSettings/printerSettings38.bin"/><Relationship Id="rId2" Type="http://schemas.openxmlformats.org/officeDocument/2006/relationships/hyperlink" Target="https://www.stor.scot.nhs.uk/handle/11289/580379" TargetMode="External"/><Relationship Id="rId1" Type="http://schemas.openxmlformats.org/officeDocument/2006/relationships/hyperlink" Target="https://www.stor.scot.nhs.uk/handle/11289/580373" TargetMode="External"/><Relationship Id="rId6" Type="http://schemas.openxmlformats.org/officeDocument/2006/relationships/hyperlink" Target="https://www.nomisweb.co.uk/reports/lmp/lad/1778385245/report.aspx" TargetMode="External"/><Relationship Id="rId5" Type="http://schemas.openxmlformats.org/officeDocument/2006/relationships/hyperlink" Target="https://www.gov.scot/collections/scottish-surveys-core-questions/" TargetMode="External"/><Relationship Id="rId4" Type="http://schemas.openxmlformats.org/officeDocument/2006/relationships/hyperlink" Target="https://www.stor.scot.nhs.uk/handle/11289/580385" TargetMode="External"/></Relationships>
</file>

<file path=xl/worksheets/_rels/sheet39.xml.rels><?xml version="1.0" encoding="UTF-8" standalone="yes"?>
<Relationships xmlns="http://schemas.openxmlformats.org/package/2006/relationships"><Relationship Id="rId3" Type="http://schemas.openxmlformats.org/officeDocument/2006/relationships/hyperlink" Target="https://www.stor.scot.nhs.uk/handle/11289/580373" TargetMode="External"/><Relationship Id="rId2" Type="http://schemas.openxmlformats.org/officeDocument/2006/relationships/hyperlink" Target="https://scotland.shinyapps.io/ScotPHO_profiles_tool/" TargetMode="External"/><Relationship Id="rId1" Type="http://schemas.openxmlformats.org/officeDocument/2006/relationships/hyperlink" Target="https://www.gov.scot/publications/criminal-justice-social-work-statistics-additional-tables-back-to-2004-2005/" TargetMode="External"/><Relationship Id="rId4"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nrscotland.gov.uk/publications/small-area-population-estimates-mid-2023-and-mid-2024-2011-data-zones/" TargetMode="External"/><Relationship Id="rId2" Type="http://schemas.openxmlformats.org/officeDocument/2006/relationships/hyperlink" Target="https://www.nrscotland.gov.uk/publications/small-area-population-estimates-mid-2023-and-mid-2024-2011-data-zones/" TargetMode="External"/><Relationship Id="rId1" Type="http://schemas.openxmlformats.org/officeDocument/2006/relationships/hyperlink" Target="https://www.nrscotland.gov.uk/publications/small-area-population-estimates-mid-2023-and-mid-2024-2011-data-zones/" TargetMode="External"/><Relationship Id="rId4"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3" Type="http://schemas.openxmlformats.org/officeDocument/2006/relationships/hyperlink" Target="https://www.gov.scot/collections/childrens-social-work/" TargetMode="External"/><Relationship Id="rId18" Type="http://schemas.openxmlformats.org/officeDocument/2006/relationships/hyperlink" Target="https://www.gov.scot/collections/scottish-household-survey-publications/" TargetMode="External"/><Relationship Id="rId26" Type="http://schemas.openxmlformats.org/officeDocument/2006/relationships/hyperlink" Target="https://www.gov.uk/government/collections/children-in-low-income-families-local-area-statistics" TargetMode="External"/><Relationship Id="rId39" Type="http://schemas.openxmlformats.org/officeDocument/2006/relationships/hyperlink" Target="https://publichealthscotland.scot/healthcare-system/urgent-and-unscheduled-care/unintentional-injuries/introduction/" TargetMode="External"/><Relationship Id="rId3" Type="http://schemas.openxmlformats.org/officeDocument/2006/relationships/hyperlink" Target="https://beta.isdscotland.org/find-publications-and-data/health-and-social-care/social-and-community-care/care-home-census-for-adults-in-scotland/" TargetMode="External"/><Relationship Id="rId21" Type="http://schemas.openxmlformats.org/officeDocument/2006/relationships/hyperlink" Target="https://www.stor.scot.nhs.uk/handle/11289/580382" TargetMode="External"/><Relationship Id="rId34" Type="http://schemas.openxmlformats.org/officeDocument/2006/relationships/hyperlink" Target="https://www.socialsecurity.gov.scot/publications/2026/02/scottish-child-payment-to-31-december-2025" TargetMode="External"/><Relationship Id="rId42" Type="http://schemas.openxmlformats.org/officeDocument/2006/relationships/hyperlink" Target="https://www.nrscotland.gov.uk/publications/drug-related-deaths-in-scotland-2024/" TargetMode="External"/><Relationship Id="rId47" Type="http://schemas.openxmlformats.org/officeDocument/2006/relationships/hyperlink" Target="https://endchildpoverty.org.uk/child-poverty-2026/" TargetMode="External"/><Relationship Id="rId50" Type="http://schemas.openxmlformats.org/officeDocument/2006/relationships/hyperlink" Target="https://www.gov.scot/collections/childrens-social-work/" TargetMode="External"/><Relationship Id="rId7" Type="http://schemas.openxmlformats.org/officeDocument/2006/relationships/hyperlink" Target="https://www.gov.scot/publications/pupil-census-supplementary-statistics/" TargetMode="External"/><Relationship Id="rId12" Type="http://schemas.openxmlformats.org/officeDocument/2006/relationships/hyperlink" Target="https://www.gov.scot/publications/health-and-wellbeing-census-scotland-2021-22/documents/" TargetMode="External"/><Relationship Id="rId17" Type="http://schemas.openxmlformats.org/officeDocument/2006/relationships/hyperlink" Target="https://www.gov.uk/government/statistical-data-sets/immigration-system-statistics-data-tables" TargetMode="External"/><Relationship Id="rId25" Type="http://schemas.openxmlformats.org/officeDocument/2006/relationships/hyperlink" Target="https://www.gov.scot/collections/carers-census/" TargetMode="External"/><Relationship Id="rId33" Type="http://schemas.openxmlformats.org/officeDocument/2006/relationships/hyperlink" Target="https://www.gov.scot/publications/summary-statistics-for-attainment-and-initial-leaver-destinations-no-8-2026-edition/" TargetMode="External"/><Relationship Id="rId38" Type="http://schemas.openxmlformats.org/officeDocument/2006/relationships/hyperlink" Target="https://www.alzheimers.org.uk/sites/default/files/2019-11/cpec_report_november_2019.pdf" TargetMode="External"/><Relationship Id="rId46" Type="http://schemas.openxmlformats.org/officeDocument/2006/relationships/hyperlink" Target="https://www.socialsecurity.gov.scot/publications/2026/05/young-carer-grant-statistics-to-31-march-2026" TargetMode="External"/><Relationship Id="rId2" Type="http://schemas.openxmlformats.org/officeDocument/2006/relationships/hyperlink" Target="https://www.gov.scot/collections/criminal-justice-social-work/" TargetMode="External"/><Relationship Id="rId16" Type="http://schemas.openxmlformats.org/officeDocument/2006/relationships/hyperlink" Target="https://www.gov.scot/collections/scottish-surveys-core-questions/" TargetMode="External"/><Relationship Id="rId20" Type="http://schemas.openxmlformats.org/officeDocument/2006/relationships/hyperlink" Target="https://www.stor.scot.nhs.uk/handle/11289/580379" TargetMode="External"/><Relationship Id="rId29" Type="http://schemas.openxmlformats.org/officeDocument/2006/relationships/hyperlink" Target="https://www.nrscotland.gov.uk/publications/subnational-population-projections-2022-based/" TargetMode="External"/><Relationship Id="rId41" Type="http://schemas.openxmlformats.org/officeDocument/2006/relationships/hyperlink" Target="https://www.improvementservice.org.uk/products-and-services/data-and-intelligence2/sub-council-area-population-projections/downloads" TargetMode="External"/><Relationship Id="rId1" Type="http://schemas.openxmlformats.org/officeDocument/2006/relationships/hyperlink" Target="https://www.gov.scot/publications/school-attendance-and-absence-statistics/" TargetMode="External"/><Relationship Id="rId6" Type="http://schemas.openxmlformats.org/officeDocument/2006/relationships/hyperlink" Target="https://beta.isdscotland.org/find-publications-and-data/health-and-social-care/social-and-community-care/core-suite-of-integration-indicators/" TargetMode="External"/><Relationship Id="rId11" Type="http://schemas.openxmlformats.org/officeDocument/2006/relationships/hyperlink" Target="https://stat-xplore.dwp.gov.uk/webapi/jsf/dataCatalogueExplorer.xhtml" TargetMode="External"/><Relationship Id="rId24" Type="http://schemas.openxmlformats.org/officeDocument/2006/relationships/hyperlink" Target="https://www.scra.gov.uk/resources_articles_category/official-statistics/" TargetMode="External"/><Relationship Id="rId32" Type="http://schemas.openxmlformats.org/officeDocument/2006/relationships/hyperlink" Target="https://publichealthscotland.scot/publications/scottish-stroke-statistics/scottish-stroke-statistics-year-ending-31-march-2025/" TargetMode="External"/><Relationship Id="rId37" Type="http://schemas.openxmlformats.org/officeDocument/2006/relationships/hyperlink" Target="https://www.gov.scot/collections/scottish-house-condition-survey/" TargetMode="External"/><Relationship Id="rId40" Type="http://schemas.openxmlformats.org/officeDocument/2006/relationships/hyperlink" Target="https://publichealthscotland.scot/publications/estimated-prevalence-of-opioid-dependence-in-scotland/estimated-prevalence-of-opioid-dependence-in-scotland-201415-to-202324/" TargetMode="External"/><Relationship Id="rId45" Type="http://schemas.openxmlformats.org/officeDocument/2006/relationships/hyperlink" Target="https://www.gov.scot/collections/free-personal-and-nursing-care/" TargetMode="External"/><Relationship Id="rId5" Type="http://schemas.openxmlformats.org/officeDocument/2006/relationships/hyperlink" Target="https://beta.isdscotland.org/find-publications-and-data/population-health/child-health/infant-feeding-statistics/" TargetMode="External"/><Relationship Id="rId15" Type="http://schemas.openxmlformats.org/officeDocument/2006/relationships/hyperlink" Target="https://www.scotlandscensus.gov.uk/" TargetMode="External"/><Relationship Id="rId23" Type="http://schemas.openxmlformats.org/officeDocument/2006/relationships/hyperlink" Target="https://www.gov.scot/collections/homelessness-statistics/" TargetMode="External"/><Relationship Id="rId28" Type="http://schemas.openxmlformats.org/officeDocument/2006/relationships/hyperlink" Target="https://www.nrscotland.gov.uk/publications/small-area-population-estimates-mid-2023-and-mid-2024-2011-data-zones/" TargetMode="External"/><Relationship Id="rId36" Type="http://schemas.openxmlformats.org/officeDocument/2006/relationships/hyperlink" Target="https://publichealthscotland.scot/publications/nhs-dental-data-monitoring-report/nhs-dental-data-monitoring-report-quarter-ending-december-2025/" TargetMode="External"/><Relationship Id="rId49" Type="http://schemas.openxmlformats.org/officeDocument/2006/relationships/hyperlink" Target="https://www.skillsdevelopmentscotland.co.uk/publications-statistics/statistics/annual-participation-measure/?page=1&amp;statisticCategoryId=7&amp;order=date-desc" TargetMode="External"/><Relationship Id="rId10" Type="http://schemas.openxmlformats.org/officeDocument/2006/relationships/hyperlink" Target="https://scotland.shinyapps.io/ScotPHO_profiles_tool/" TargetMode="External"/><Relationship Id="rId19" Type="http://schemas.openxmlformats.org/officeDocument/2006/relationships/hyperlink" Target="https://www.stor.scot.nhs.uk/handle/11289/580373" TargetMode="External"/><Relationship Id="rId31" Type="http://schemas.openxmlformats.org/officeDocument/2006/relationships/hyperlink" Target="https://www.nrscotland.gov.uk/publications/homeless-deaths-2024/" TargetMode="External"/><Relationship Id="rId44" Type="http://schemas.openxmlformats.org/officeDocument/2006/relationships/hyperlink" Target="https://publichealthscotland.scot/publications/teenage-pregnancies/teenage-pregnancies-year-of-conception-ending-31-december-2023/" TargetMode="External"/><Relationship Id="rId4" Type="http://schemas.openxmlformats.org/officeDocument/2006/relationships/hyperlink" Target="https://scotland.shinyapps.io/sg-scottish-health-survey/" TargetMode="External"/><Relationship Id="rId9" Type="http://schemas.openxmlformats.org/officeDocument/2006/relationships/hyperlink" Target="https://www.gov.scot/collections/scottish-index-of-multiple-deprivation-2020/" TargetMode="External"/><Relationship Id="rId14" Type="http://schemas.openxmlformats.org/officeDocument/2006/relationships/hyperlink" Target="https://www.gov.scot/collections/scottish-health-survey/" TargetMode="External"/><Relationship Id="rId22" Type="http://schemas.openxmlformats.org/officeDocument/2006/relationships/hyperlink" Target="https://www.stor.scot.nhs.uk/handle/11289/580385" TargetMode="External"/><Relationship Id="rId27" Type="http://schemas.openxmlformats.org/officeDocument/2006/relationships/hyperlink" Target="https://visualisation.polimapper.co.uk/?dataSetKey=dementia-prevalence-by-uk-constituency-2024&amp;client=alzheimersresearch" TargetMode="External"/><Relationship Id="rId30" Type="http://schemas.openxmlformats.org/officeDocument/2006/relationships/hyperlink" Target="https://www.nrscotland.gov.uk/publications/households-and-dwellings-in-scotland-2024/" TargetMode="External"/><Relationship Id="rId35" Type="http://schemas.openxmlformats.org/officeDocument/2006/relationships/hyperlink" Target="https://www.nrscotland.gov.uk/publications/healthy-life-expectancy-2022-2024/" TargetMode="External"/><Relationship Id="rId43" Type="http://schemas.openxmlformats.org/officeDocument/2006/relationships/hyperlink" Target="https://www.nomisweb.co.uk/reports/lmp/lad/1778385245/report.aspx" TargetMode="External"/><Relationship Id="rId48" Type="http://schemas.openxmlformats.org/officeDocument/2006/relationships/hyperlink" Target="https://www.stor.scot.nhs.uk/bitstream/handle/11289/580309/Glasgow%20City%20School%20Survey%202019-2020.pdf?sequence=1&amp;isAllowed=y" TargetMode="External"/><Relationship Id="rId8" Type="http://schemas.openxmlformats.org/officeDocument/2006/relationships/hyperlink" Target="https://scotland.shinyapps.io/sg-scottish-household-survey-data-explorer/" TargetMode="External"/><Relationship Id="rId5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nrscotland.gov.uk/publications/small-area-population-estimates-mid-2023-and-mid-2024-2011-data-zones/" TargetMode="External"/><Relationship Id="rId2" Type="http://schemas.openxmlformats.org/officeDocument/2006/relationships/hyperlink" Target="https://www.nrscotland.gov.uk/publications/small-area-population-estimates-mid-2023-and-mid-2024-2011-data-zones/" TargetMode="External"/><Relationship Id="rId1" Type="http://schemas.openxmlformats.org/officeDocument/2006/relationships/hyperlink" Target="https://www.nrscotland.gov.uk/publications/small-area-population-estimates-mid-2023-and-mid-2024-2011-data-zones/" TargetMode="Externa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nrscotland.gov.uk/publications/small-area-population-estimates-mid-2023-and-mid-2024-2011-data-zones/" TargetMode="External"/><Relationship Id="rId2" Type="http://schemas.openxmlformats.org/officeDocument/2006/relationships/hyperlink" Target="https://www.nrscotland.gov.uk/publications/small-area-population-estimates-mid-2023-and-mid-2024-2011-data-zones/" TargetMode="External"/><Relationship Id="rId1" Type="http://schemas.openxmlformats.org/officeDocument/2006/relationships/hyperlink" Target="https://www.nrscotland.gov.uk/publications/small-area-population-estimates-mid-2023-and-mid-2024-2011-data-zones/" TargetMode="Externa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s://www.nrscotland.gov.uk/publications/small-area-population-estimates-mid-2023-and-mid-2024-2011-data-zones/" TargetMode="External"/><Relationship Id="rId2" Type="http://schemas.openxmlformats.org/officeDocument/2006/relationships/hyperlink" Target="https://www.nrscotland.gov.uk/publications/small-area-population-estimates-mid-2023-and-mid-2024-2011-data-zones/" TargetMode="External"/><Relationship Id="rId1" Type="http://schemas.openxmlformats.org/officeDocument/2006/relationships/hyperlink" Target="https://www.nrscotland.gov.uk/publications/small-area-population-estimates-mid-2023-and-mid-2024-2011-data-zones/" TargetMode="Externa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https://www.nrscotland.gov.uk/publications/small-area-population-estimates-mid-2023-and-mid-2024-2011-data-zones/" TargetMode="External"/><Relationship Id="rId2" Type="http://schemas.openxmlformats.org/officeDocument/2006/relationships/hyperlink" Target="https://www.nrscotland.gov.uk/publications/small-area-population-estimates-mid-2023-and-mid-2024-2011-data-zones/" TargetMode="External"/><Relationship Id="rId1" Type="http://schemas.openxmlformats.org/officeDocument/2006/relationships/hyperlink" Target="https://www.nrscotland.gov.uk/publications/small-area-population-estimates-mid-2023-and-mid-2024-2011-data-zones/" TargetMode="External"/><Relationship Id="rId4"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hyperlink" Target="https://www.nrscotland.gov.uk/publications/small-area-population-estimates-mid-2023-and-mid-2024-2011-data-zones/" TargetMode="External"/><Relationship Id="rId2" Type="http://schemas.openxmlformats.org/officeDocument/2006/relationships/hyperlink" Target="https://www.nrscotland.gov.uk/publications/small-area-population-estimates-mid-2023-and-mid-2024-2011-data-zones/" TargetMode="External"/><Relationship Id="rId1" Type="http://schemas.openxmlformats.org/officeDocument/2006/relationships/hyperlink" Target="https://www.nrscotland.gov.uk/publications/small-area-population-estimates-mid-2023-and-mid-2024-2011-data-zones/" TargetMode="External"/><Relationship Id="rId4"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A1:AE224"/>
  <sheetViews>
    <sheetView showGridLines="0" topLeftCell="A80" zoomScaleNormal="100" workbookViewId="0">
      <selection activeCell="A29" sqref="A29:A105"/>
    </sheetView>
  </sheetViews>
  <sheetFormatPr defaultRowHeight="14.5"/>
  <cols>
    <col min="1" max="1" width="145.54296875" customWidth="1"/>
    <col min="2" max="2" width="10.6328125" customWidth="1"/>
    <col min="3" max="7" width="12.6328125" customWidth="1"/>
  </cols>
  <sheetData>
    <row r="1" spans="1:31" ht="100" customHeight="1">
      <c r="A1" s="1453" t="s">
        <v>1053</v>
      </c>
      <c r="B1" s="282"/>
      <c r="C1" s="283"/>
      <c r="D1" s="283"/>
      <c r="E1" s="283"/>
      <c r="F1" s="283"/>
      <c r="G1" s="283"/>
      <c r="H1" s="283"/>
    </row>
    <row r="2" spans="1:31" ht="10" customHeight="1">
      <c r="A2" s="702"/>
      <c r="B2" s="114"/>
      <c r="C2" s="114"/>
      <c r="D2" s="114"/>
      <c r="E2" s="114"/>
      <c r="F2" s="114"/>
      <c r="G2" s="114"/>
    </row>
    <row r="3" spans="1:31" ht="20" customHeight="1">
      <c r="A3" s="1454" t="s">
        <v>90</v>
      </c>
      <c r="B3" s="284"/>
      <c r="C3" s="284"/>
      <c r="D3" s="284"/>
      <c r="E3" s="284"/>
      <c r="F3" s="284"/>
      <c r="G3" s="284"/>
    </row>
    <row r="4" spans="1:31" ht="10" customHeight="1">
      <c r="A4" s="1188"/>
      <c r="B4" s="250"/>
      <c r="C4" s="250"/>
      <c r="D4" s="250"/>
      <c r="E4" s="250"/>
      <c r="F4" s="250"/>
      <c r="G4" s="250"/>
    </row>
    <row r="5" spans="1:31" ht="46.5">
      <c r="A5" s="874" t="s">
        <v>1368</v>
      </c>
      <c r="B5" s="244"/>
      <c r="C5" s="244"/>
      <c r="D5" s="244"/>
      <c r="E5" s="244"/>
      <c r="F5" s="244"/>
      <c r="G5" s="244"/>
    </row>
    <row r="6" spans="1:31" ht="10" customHeight="1">
      <c r="A6" s="1189"/>
      <c r="B6" s="265"/>
      <c r="C6" s="265"/>
      <c r="D6" s="265"/>
      <c r="E6" s="265"/>
      <c r="F6" s="265"/>
      <c r="G6" s="265"/>
    </row>
    <row r="7" spans="1:31" ht="46.5">
      <c r="A7" s="244" t="s">
        <v>1054</v>
      </c>
      <c r="B7" s="244"/>
      <c r="C7" s="244"/>
      <c r="D7" s="244"/>
      <c r="E7" s="244"/>
      <c r="F7" s="244"/>
      <c r="G7" s="244"/>
      <c r="H7" s="23"/>
    </row>
    <row r="8" spans="1:31" ht="10" customHeight="1">
      <c r="A8" s="149"/>
      <c r="B8" s="149"/>
      <c r="C8" s="149"/>
      <c r="D8" s="149"/>
      <c r="E8" s="149"/>
      <c r="F8" s="149"/>
      <c r="G8" s="149"/>
      <c r="H8" s="23"/>
    </row>
    <row r="9" spans="1:31" s="14" customFormat="1" ht="62">
      <c r="A9" s="244" t="s">
        <v>1288</v>
      </c>
      <c r="B9" s="244"/>
      <c r="C9" s="244"/>
      <c r="D9" s="244"/>
      <c r="E9" s="244"/>
      <c r="F9" s="244"/>
      <c r="G9" s="244"/>
      <c r="I9" s="244"/>
      <c r="J9" s="244"/>
      <c r="K9" s="244"/>
      <c r="L9" s="244"/>
      <c r="M9" s="244"/>
      <c r="N9" s="244"/>
      <c r="O9" s="244"/>
      <c r="P9" s="244"/>
      <c r="Q9" s="244"/>
      <c r="R9" s="244"/>
      <c r="S9" s="244"/>
      <c r="U9" s="244"/>
      <c r="V9" s="244"/>
      <c r="W9" s="244"/>
      <c r="X9" s="244"/>
      <c r="Y9" s="244"/>
      <c r="Z9" s="244"/>
      <c r="AA9" s="244"/>
      <c r="AB9" s="244"/>
      <c r="AC9" s="244"/>
      <c r="AD9" s="244"/>
      <c r="AE9" s="244"/>
    </row>
    <row r="10" spans="1:31" s="14" customFormat="1" ht="10" customHeight="1">
      <c r="A10" s="1189"/>
      <c r="B10" s="265"/>
      <c r="C10" s="265"/>
      <c r="D10" s="265"/>
      <c r="E10" s="265"/>
      <c r="F10" s="265"/>
      <c r="G10" s="265"/>
    </row>
    <row r="11" spans="1:31" s="14" customFormat="1" ht="31">
      <c r="A11" s="244" t="s">
        <v>1055</v>
      </c>
      <c r="B11" s="244"/>
      <c r="C11" s="244"/>
      <c r="D11" s="244"/>
      <c r="E11" s="244"/>
      <c r="F11" s="244"/>
      <c r="G11" s="244"/>
    </row>
    <row r="12" spans="1:31" s="14" customFormat="1" ht="10" customHeight="1">
      <c r="A12" s="1189"/>
      <c r="B12" s="265"/>
      <c r="C12" s="265"/>
      <c r="D12" s="265"/>
      <c r="E12" s="265"/>
      <c r="F12" s="265"/>
      <c r="G12" s="265"/>
    </row>
    <row r="13" spans="1:31" s="14" customFormat="1" ht="46.5">
      <c r="A13" s="244" t="s">
        <v>725</v>
      </c>
      <c r="B13" s="244"/>
      <c r="C13" s="244"/>
      <c r="D13" s="244"/>
      <c r="E13" s="244"/>
      <c r="F13" s="244"/>
      <c r="G13" s="244"/>
      <c r="H13" s="244"/>
      <c r="I13" s="244"/>
      <c r="J13" s="244"/>
      <c r="K13" s="244"/>
      <c r="L13" s="244"/>
      <c r="M13" s="244"/>
      <c r="N13" s="244"/>
      <c r="O13" s="244"/>
      <c r="P13" s="244"/>
      <c r="Q13" s="244"/>
    </row>
    <row r="14" spans="1:31" s="14" customFormat="1" ht="10" customHeight="1">
      <c r="A14" s="1189"/>
      <c r="B14" s="265"/>
      <c r="C14" s="265"/>
      <c r="D14" s="265"/>
      <c r="E14" s="265"/>
      <c r="F14" s="265"/>
      <c r="G14" s="265"/>
      <c r="H14" s="244"/>
      <c r="I14" s="244"/>
      <c r="J14" s="244"/>
      <c r="K14" s="244"/>
      <c r="L14" s="244"/>
      <c r="M14" s="244"/>
      <c r="N14" s="244"/>
      <c r="O14" s="244"/>
      <c r="P14" s="244"/>
      <c r="Q14" s="244"/>
    </row>
    <row r="15" spans="1:31" s="14" customFormat="1" ht="31">
      <c r="A15" s="244" t="s">
        <v>1289</v>
      </c>
      <c r="B15" s="244"/>
      <c r="C15" s="244"/>
      <c r="D15" s="244"/>
      <c r="E15" s="244"/>
      <c r="F15" s="244"/>
      <c r="G15" s="244"/>
      <c r="H15" s="244"/>
      <c r="I15" s="244"/>
      <c r="J15" s="244"/>
      <c r="K15" s="244"/>
      <c r="L15" s="244"/>
      <c r="M15" s="244"/>
      <c r="N15" s="244"/>
      <c r="O15" s="244"/>
      <c r="P15" s="244"/>
      <c r="Q15" s="244"/>
    </row>
    <row r="16" spans="1:31" s="14" customFormat="1" ht="20" customHeight="1">
      <c r="A16" s="1469" t="s">
        <v>329</v>
      </c>
      <c r="B16" s="265"/>
      <c r="C16" s="265"/>
      <c r="D16" s="265"/>
      <c r="E16" s="265"/>
      <c r="F16" s="265"/>
      <c r="G16" s="265"/>
      <c r="H16" s="244"/>
      <c r="I16" s="244"/>
      <c r="J16" s="244"/>
      <c r="K16" s="244"/>
      <c r="L16" s="244"/>
      <c r="M16" s="244"/>
      <c r="N16" s="244"/>
      <c r="O16" s="244"/>
      <c r="P16" s="244"/>
      <c r="Q16" s="244"/>
    </row>
    <row r="17" spans="1:17" s="14" customFormat="1" ht="10" customHeight="1">
      <c r="A17" s="53"/>
      <c r="B17" s="265"/>
      <c r="C17" s="265"/>
      <c r="D17" s="265"/>
      <c r="E17" s="265"/>
      <c r="F17" s="265"/>
      <c r="G17" s="265"/>
      <c r="H17" s="244"/>
      <c r="I17" s="244"/>
      <c r="J17" s="244"/>
      <c r="K17" s="244"/>
      <c r="L17" s="244"/>
      <c r="M17" s="244"/>
      <c r="N17" s="244"/>
      <c r="O17" s="244"/>
      <c r="P17" s="244"/>
      <c r="Q17" s="244"/>
    </row>
    <row r="18" spans="1:17" s="14" customFormat="1" ht="46.5">
      <c r="A18" s="244" t="s">
        <v>462</v>
      </c>
      <c r="B18" s="244"/>
      <c r="C18" s="244"/>
      <c r="D18" s="244"/>
      <c r="E18" s="244"/>
      <c r="F18" s="244"/>
      <c r="G18" s="244"/>
    </row>
    <row r="19" spans="1:17" ht="10" customHeight="1">
      <c r="A19" s="150"/>
      <c r="B19" s="36"/>
      <c r="C19" s="36"/>
      <c r="D19" s="36"/>
      <c r="E19" s="36"/>
      <c r="F19" s="36"/>
      <c r="G19" s="36"/>
    </row>
    <row r="20" spans="1:17" ht="15.5">
      <c r="A20" s="281" t="s">
        <v>1290</v>
      </c>
      <c r="B20" s="281"/>
      <c r="C20" s="281"/>
      <c r="D20" s="281"/>
      <c r="E20" s="281"/>
      <c r="F20" s="281"/>
      <c r="G20" s="281"/>
    </row>
    <row r="21" spans="1:17" ht="9.5" customHeight="1">
      <c r="A21" s="150"/>
      <c r="B21" s="36"/>
      <c r="C21" s="36"/>
      <c r="D21" s="36"/>
      <c r="E21" s="36"/>
      <c r="F21" s="36"/>
      <c r="G21" s="36"/>
    </row>
    <row r="22" spans="1:17" s="59" customFormat="1" ht="15.5">
      <c r="A22" s="281" t="s">
        <v>726</v>
      </c>
      <c r="B22" s="281"/>
      <c r="C22" s="281"/>
      <c r="D22" s="281"/>
      <c r="E22" s="281"/>
      <c r="F22" s="281"/>
      <c r="G22" s="281"/>
    </row>
    <row r="23" spans="1:17" s="59" customFormat="1" ht="22" customHeight="1">
      <c r="A23" s="1469" t="s">
        <v>1056</v>
      </c>
      <c r="B23" s="266"/>
      <c r="C23" s="266"/>
      <c r="D23" s="266"/>
      <c r="E23" s="266"/>
      <c r="F23" s="266"/>
      <c r="G23" s="266"/>
    </row>
    <row r="24" spans="1:17" s="59" customFormat="1" ht="10" customHeight="1">
      <c r="A24" s="53"/>
      <c r="B24" s="266"/>
      <c r="C24" s="266"/>
      <c r="D24" s="266"/>
      <c r="E24" s="266"/>
      <c r="F24" s="266"/>
      <c r="G24" s="266"/>
    </row>
    <row r="25" spans="1:17" ht="62">
      <c r="A25" s="244" t="s">
        <v>603</v>
      </c>
      <c r="B25" s="244"/>
      <c r="C25" s="244"/>
      <c r="D25" s="244"/>
      <c r="E25" s="244"/>
      <c r="F25" s="244"/>
      <c r="G25" s="244"/>
    </row>
    <row r="26" spans="1:17" ht="10" customHeight="1">
      <c r="A26" s="1190"/>
      <c r="B26" s="266"/>
      <c r="C26" s="266"/>
      <c r="D26" s="266"/>
      <c r="E26" s="266"/>
      <c r="F26" s="266"/>
      <c r="G26" s="266"/>
    </row>
    <row r="27" spans="1:17" ht="15.5">
      <c r="A27" s="1302" t="s">
        <v>325</v>
      </c>
      <c r="B27" s="36"/>
      <c r="C27" s="36"/>
      <c r="D27" s="36"/>
      <c r="E27" s="36"/>
      <c r="F27" s="36"/>
      <c r="G27" s="36"/>
    </row>
    <row r="28" spans="1:17" ht="15.5">
      <c r="A28" s="36"/>
      <c r="B28" s="1371"/>
      <c r="C28" s="34"/>
      <c r="D28" s="34"/>
      <c r="E28" s="34"/>
      <c r="F28" s="34"/>
      <c r="G28" s="34"/>
    </row>
    <row r="29" spans="1:17" ht="20" customHeight="1">
      <c r="A29" s="1469" t="s">
        <v>321</v>
      </c>
      <c r="B29" s="1191"/>
      <c r="C29" s="114"/>
      <c r="D29" s="114"/>
      <c r="E29" s="114"/>
      <c r="F29" s="114"/>
      <c r="G29" s="114"/>
    </row>
    <row r="30" spans="1:17" ht="20" customHeight="1">
      <c r="A30" s="1469" t="s">
        <v>1337</v>
      </c>
      <c r="B30" s="1191"/>
      <c r="C30" s="114"/>
      <c r="D30" s="114"/>
      <c r="E30" s="114"/>
      <c r="F30" s="114"/>
      <c r="G30" s="114"/>
    </row>
    <row r="31" spans="1:17" ht="20" customHeight="1">
      <c r="A31" s="1469" t="s">
        <v>1338</v>
      </c>
      <c r="B31" s="1071"/>
      <c r="C31" s="114"/>
      <c r="D31" s="114"/>
      <c r="E31" s="114"/>
      <c r="F31" s="114"/>
      <c r="G31" s="114"/>
    </row>
    <row r="32" spans="1:17" ht="20" customHeight="1">
      <c r="A32" s="1469" t="s">
        <v>1339</v>
      </c>
      <c r="B32" s="1071"/>
      <c r="C32" s="114"/>
      <c r="D32" s="114"/>
      <c r="E32" s="114"/>
      <c r="F32" s="114"/>
      <c r="G32" s="114"/>
    </row>
    <row r="33" spans="1:7" ht="20" customHeight="1">
      <c r="A33" s="1469" t="s">
        <v>1340</v>
      </c>
      <c r="B33" s="1071"/>
      <c r="C33" s="114"/>
      <c r="D33" s="114"/>
      <c r="E33" s="114"/>
      <c r="F33" s="114"/>
      <c r="G33" s="114"/>
    </row>
    <row r="34" spans="1:7" ht="20" customHeight="1">
      <c r="A34" s="1469" t="s">
        <v>1341</v>
      </c>
      <c r="B34" s="1071"/>
      <c r="C34" s="114"/>
      <c r="D34" s="114"/>
      <c r="E34" s="114"/>
      <c r="F34" s="114"/>
      <c r="G34" s="114"/>
    </row>
    <row r="35" spans="1:7" ht="20" customHeight="1">
      <c r="A35" s="1469" t="s">
        <v>1342</v>
      </c>
      <c r="B35" s="1071"/>
      <c r="C35" s="114"/>
      <c r="D35" s="114"/>
      <c r="E35" s="114"/>
      <c r="F35" s="114"/>
      <c r="G35" s="114"/>
    </row>
    <row r="36" spans="1:7" ht="20" customHeight="1">
      <c r="A36" s="1469" t="s">
        <v>1343</v>
      </c>
      <c r="B36" s="1071"/>
      <c r="C36" s="114"/>
      <c r="D36" s="114"/>
      <c r="E36" s="114"/>
      <c r="F36" s="114"/>
      <c r="G36" s="114"/>
    </row>
    <row r="37" spans="1:7" ht="20" customHeight="1">
      <c r="A37" s="1469" t="s">
        <v>1344</v>
      </c>
      <c r="B37" s="1071"/>
      <c r="C37" s="114"/>
      <c r="D37" s="139"/>
      <c r="E37" s="114"/>
      <c r="F37" s="114"/>
      <c r="G37" s="114"/>
    </row>
    <row r="38" spans="1:7" ht="20" customHeight="1">
      <c r="A38" s="1469" t="s">
        <v>1345</v>
      </c>
      <c r="B38" s="1071"/>
      <c r="C38" s="114"/>
      <c r="D38" s="139"/>
      <c r="E38" s="114"/>
      <c r="F38" s="114"/>
      <c r="G38" s="114"/>
    </row>
    <row r="39" spans="1:7" ht="20" customHeight="1">
      <c r="A39" s="1469" t="s">
        <v>1346</v>
      </c>
      <c r="B39" s="1071"/>
      <c r="C39" s="114"/>
      <c r="D39" s="139"/>
      <c r="E39" s="114"/>
      <c r="F39" s="114"/>
      <c r="G39" s="114"/>
    </row>
    <row r="40" spans="1:7" ht="20" customHeight="1">
      <c r="A40" s="1469" t="s">
        <v>1371</v>
      </c>
      <c r="B40" s="1071"/>
      <c r="C40" s="114"/>
      <c r="D40" s="114"/>
      <c r="E40" s="114"/>
      <c r="F40" s="114"/>
      <c r="G40" s="114"/>
    </row>
    <row r="41" spans="1:7" ht="20" customHeight="1">
      <c r="A41" s="1469" t="s">
        <v>1372</v>
      </c>
      <c r="B41" s="1071"/>
      <c r="C41" s="114"/>
      <c r="D41" s="114"/>
      <c r="E41" s="114"/>
      <c r="F41" s="114"/>
      <c r="G41" s="114"/>
    </row>
    <row r="42" spans="1:7" ht="20" customHeight="1">
      <c r="A42" s="1469" t="s">
        <v>1373</v>
      </c>
      <c r="B42" s="1071"/>
      <c r="C42" s="114"/>
      <c r="D42" s="114"/>
      <c r="E42" s="114"/>
      <c r="F42" s="114"/>
      <c r="G42" s="114"/>
    </row>
    <row r="43" spans="1:7" ht="20" customHeight="1">
      <c r="A43" s="1469" t="s">
        <v>1374</v>
      </c>
      <c r="B43" s="1071"/>
      <c r="C43" s="114"/>
      <c r="D43" s="114"/>
      <c r="E43" s="114"/>
      <c r="F43" s="114"/>
      <c r="G43" s="114"/>
    </row>
    <row r="44" spans="1:7" ht="20" customHeight="1">
      <c r="A44" s="1469" t="s">
        <v>1375</v>
      </c>
      <c r="B44" s="1071"/>
      <c r="C44" s="114"/>
      <c r="D44" s="114"/>
      <c r="E44" s="114"/>
      <c r="F44" s="114"/>
      <c r="G44" s="114"/>
    </row>
    <row r="45" spans="1:7" ht="20" customHeight="1">
      <c r="A45" s="1469" t="s">
        <v>1376</v>
      </c>
      <c r="B45" s="1071"/>
      <c r="C45" s="114"/>
      <c r="D45" s="114"/>
      <c r="E45" s="114"/>
      <c r="F45" s="114"/>
      <c r="G45" s="114"/>
    </row>
    <row r="46" spans="1:7" ht="20" customHeight="1">
      <c r="A46" s="1469" t="s">
        <v>1377</v>
      </c>
      <c r="B46" s="1071"/>
      <c r="C46" s="114"/>
      <c r="D46" s="114"/>
      <c r="E46" s="114"/>
      <c r="F46" s="114"/>
      <c r="G46" s="114"/>
    </row>
    <row r="47" spans="1:7" ht="20" customHeight="1">
      <c r="A47" s="1469" t="s">
        <v>1378</v>
      </c>
      <c r="B47" s="1071"/>
      <c r="C47" s="114"/>
      <c r="D47" s="114"/>
      <c r="E47" s="114"/>
      <c r="F47" s="114"/>
      <c r="G47" s="114"/>
    </row>
    <row r="48" spans="1:7" ht="20" customHeight="1">
      <c r="A48" s="1469" t="s">
        <v>1379</v>
      </c>
      <c r="B48" s="1071"/>
      <c r="C48" s="114"/>
      <c r="D48" s="114"/>
      <c r="E48" s="114"/>
      <c r="F48" s="114"/>
      <c r="G48" s="114"/>
    </row>
    <row r="49" spans="1:7" ht="20" customHeight="1">
      <c r="A49" s="1469" t="s">
        <v>1347</v>
      </c>
      <c r="B49" s="1191"/>
      <c r="C49" s="114"/>
      <c r="D49" s="892"/>
      <c r="E49" s="892"/>
      <c r="F49" s="114"/>
      <c r="G49" s="114"/>
    </row>
    <row r="50" spans="1:7" ht="20" customHeight="1">
      <c r="A50" s="1469" t="s">
        <v>460</v>
      </c>
      <c r="B50" s="1191"/>
      <c r="C50" s="114"/>
      <c r="D50" s="114"/>
      <c r="E50" s="114"/>
      <c r="F50" s="114"/>
      <c r="G50" s="114"/>
    </row>
    <row r="51" spans="1:7" ht="20" customHeight="1">
      <c r="A51" s="1469" t="s">
        <v>461</v>
      </c>
      <c r="B51" s="1191"/>
      <c r="C51" s="114"/>
      <c r="D51" s="114"/>
      <c r="E51" s="114"/>
      <c r="F51" s="114"/>
      <c r="G51" s="114"/>
    </row>
    <row r="52" spans="1:7" ht="20" customHeight="1">
      <c r="A52" s="1469" t="s">
        <v>1348</v>
      </c>
      <c r="B52" s="1191"/>
      <c r="C52" s="114"/>
      <c r="D52" s="114"/>
      <c r="E52" s="114"/>
      <c r="F52" s="114"/>
      <c r="G52" s="114"/>
    </row>
    <row r="53" spans="1:7" ht="20" customHeight="1">
      <c r="A53" s="1469" t="s">
        <v>1349</v>
      </c>
      <c r="B53" s="1191"/>
      <c r="C53" s="114"/>
      <c r="D53" s="114"/>
      <c r="E53" s="114"/>
      <c r="F53" s="114"/>
      <c r="G53" s="114"/>
    </row>
    <row r="54" spans="1:7" ht="20" customHeight="1">
      <c r="A54" s="1469" t="s">
        <v>1350</v>
      </c>
      <c r="B54" s="1191"/>
      <c r="C54" s="114"/>
      <c r="D54" s="114"/>
      <c r="E54" s="114"/>
      <c r="F54" s="114"/>
      <c r="G54" s="114"/>
    </row>
    <row r="55" spans="1:7" ht="20" customHeight="1">
      <c r="A55" s="1469" t="s">
        <v>731</v>
      </c>
      <c r="B55" s="1191"/>
      <c r="C55" s="114"/>
      <c r="D55" s="114"/>
      <c r="E55" s="114"/>
      <c r="F55" s="114"/>
      <c r="G55" s="114"/>
    </row>
    <row r="56" spans="1:7" ht="20" customHeight="1">
      <c r="A56" s="1469" t="s">
        <v>1351</v>
      </c>
      <c r="B56" s="1191"/>
      <c r="C56" s="114"/>
      <c r="D56" s="44"/>
      <c r="E56" s="114"/>
      <c r="F56" s="114"/>
      <c r="G56" s="114"/>
    </row>
    <row r="57" spans="1:7" ht="20" customHeight="1">
      <c r="A57" s="1469" t="s">
        <v>333</v>
      </c>
      <c r="B57" s="1191"/>
      <c r="C57" s="114"/>
      <c r="D57" s="44"/>
      <c r="E57" s="114"/>
      <c r="F57" s="44"/>
      <c r="G57" s="114"/>
    </row>
    <row r="58" spans="1:7" ht="20" customHeight="1">
      <c r="A58" s="1469" t="s">
        <v>1352</v>
      </c>
      <c r="B58" s="1191"/>
      <c r="C58" s="114"/>
      <c r="D58" s="114"/>
      <c r="E58" s="114"/>
      <c r="F58" s="147"/>
      <c r="G58" s="114"/>
    </row>
    <row r="59" spans="1:7" ht="20" customHeight="1">
      <c r="A59" s="1470" t="s">
        <v>1380</v>
      </c>
      <c r="B59" s="1071"/>
      <c r="C59" s="1195"/>
      <c r="D59" s="523"/>
      <c r="E59" s="114"/>
      <c r="F59" s="114"/>
      <c r="G59" s="114"/>
    </row>
    <row r="60" spans="1:7" ht="20" customHeight="1">
      <c r="A60" s="1470" t="s">
        <v>1381</v>
      </c>
      <c r="B60" s="1191"/>
      <c r="C60" s="1191"/>
      <c r="D60" s="523"/>
      <c r="E60" s="114"/>
      <c r="F60" s="114"/>
      <c r="G60" s="114"/>
    </row>
    <row r="61" spans="1:7" ht="20" customHeight="1">
      <c r="A61" s="1470" t="s">
        <v>1382</v>
      </c>
      <c r="B61" s="1071"/>
      <c r="C61" s="1195"/>
      <c r="D61" s="523"/>
      <c r="E61" s="114"/>
      <c r="F61" s="114"/>
      <c r="G61" s="114"/>
    </row>
    <row r="62" spans="1:7" ht="20" customHeight="1">
      <c r="A62" s="1470" t="s">
        <v>1356</v>
      </c>
      <c r="B62" s="1071"/>
      <c r="C62" s="114"/>
      <c r="D62" s="114"/>
      <c r="E62" s="114"/>
      <c r="F62" s="114"/>
      <c r="G62" s="114"/>
    </row>
    <row r="63" spans="1:7" ht="35" customHeight="1">
      <c r="A63" s="1470" t="s">
        <v>1353</v>
      </c>
      <c r="B63" s="1071"/>
      <c r="C63" s="114"/>
      <c r="D63" s="114"/>
      <c r="E63" s="114"/>
      <c r="F63" s="114"/>
      <c r="G63" s="114"/>
    </row>
    <row r="64" spans="1:7" ht="35" customHeight="1">
      <c r="A64" s="1470" t="s">
        <v>1354</v>
      </c>
      <c r="B64" s="1071"/>
      <c r="C64" s="114"/>
      <c r="D64" s="44"/>
      <c r="E64" s="114"/>
      <c r="F64" s="114"/>
      <c r="G64" s="114"/>
    </row>
    <row r="65" spans="1:15" ht="20" customHeight="1">
      <c r="A65" s="1469" t="s">
        <v>1355</v>
      </c>
      <c r="B65" s="1191"/>
      <c r="C65" s="114"/>
      <c r="D65" s="44"/>
      <c r="E65" s="146"/>
      <c r="F65" s="114"/>
      <c r="G65" s="114"/>
    </row>
    <row r="66" spans="1:15" ht="20" customHeight="1">
      <c r="A66" s="1469" t="s">
        <v>1357</v>
      </c>
      <c r="B66" s="1191"/>
      <c r="C66" s="114"/>
      <c r="D66" s="87"/>
      <c r="E66" s="146"/>
      <c r="F66" s="114"/>
      <c r="G66" s="114"/>
    </row>
    <row r="67" spans="1:15" ht="20" customHeight="1">
      <c r="A67" s="1469" t="s">
        <v>1189</v>
      </c>
      <c r="B67" s="1191"/>
      <c r="C67" s="114"/>
      <c r="D67" s="87"/>
      <c r="E67" s="146"/>
      <c r="F67" s="114"/>
      <c r="G67" s="114"/>
    </row>
    <row r="68" spans="1:15" ht="20" customHeight="1">
      <c r="A68" s="1469" t="s">
        <v>1359</v>
      </c>
      <c r="B68" s="1191"/>
      <c r="C68" s="114"/>
      <c r="D68" s="87"/>
      <c r="E68" s="146"/>
      <c r="F68" s="114"/>
      <c r="G68" s="114"/>
    </row>
    <row r="69" spans="1:15" ht="20" customHeight="1">
      <c r="A69" s="1469" t="s">
        <v>1190</v>
      </c>
      <c r="B69" s="1192"/>
      <c r="C69" s="114"/>
      <c r="D69" s="87"/>
      <c r="E69" s="146"/>
      <c r="F69" s="114"/>
      <c r="G69" s="114"/>
    </row>
    <row r="70" spans="1:15" ht="20" customHeight="1">
      <c r="A70" s="1469" t="s">
        <v>1191</v>
      </c>
      <c r="B70" s="1192"/>
      <c r="C70" s="114"/>
      <c r="D70" s="87"/>
      <c r="E70" s="146"/>
      <c r="F70" s="114"/>
      <c r="G70" s="114"/>
    </row>
    <row r="71" spans="1:15" ht="20" customHeight="1">
      <c r="A71" s="1469" t="s">
        <v>1192</v>
      </c>
      <c r="B71" s="1192"/>
      <c r="C71" s="114"/>
      <c r="D71" s="87"/>
      <c r="E71" s="146"/>
      <c r="F71" s="114"/>
      <c r="G71" s="114"/>
    </row>
    <row r="72" spans="1:15" ht="20" customHeight="1">
      <c r="A72" s="1469" t="s">
        <v>1193</v>
      </c>
      <c r="B72" s="1191"/>
      <c r="C72" s="114"/>
      <c r="D72" s="114"/>
      <c r="E72" s="146"/>
      <c r="F72" s="114"/>
      <c r="G72" s="114"/>
    </row>
    <row r="73" spans="1:15" ht="20" customHeight="1">
      <c r="A73" s="1469" t="s">
        <v>1194</v>
      </c>
      <c r="B73" s="1191"/>
      <c r="C73" s="114"/>
      <c r="D73" s="44"/>
      <c r="E73" s="275"/>
      <c r="F73" s="275"/>
      <c r="G73" s="275"/>
      <c r="H73" s="275"/>
      <c r="I73" s="275"/>
      <c r="J73" s="275"/>
      <c r="K73" s="275"/>
      <c r="L73" s="44"/>
      <c r="M73" s="44"/>
      <c r="N73" s="44"/>
      <c r="O73" s="44"/>
    </row>
    <row r="74" spans="1:15" ht="20" customHeight="1">
      <c r="A74" s="1469" t="s">
        <v>1360</v>
      </c>
      <c r="B74" s="1191"/>
      <c r="C74" s="114"/>
      <c r="D74" s="247"/>
      <c r="E74" s="146"/>
      <c r="F74" s="114"/>
      <c r="G74" s="249"/>
      <c r="I74" s="247"/>
      <c r="J74" s="44"/>
      <c r="K74" s="44"/>
      <c r="L74" s="44"/>
      <c r="M74" s="44"/>
      <c r="N74" s="44"/>
      <c r="O74" s="44"/>
    </row>
    <row r="75" spans="1:15" ht="35" customHeight="1">
      <c r="A75" s="1470" t="s">
        <v>1195</v>
      </c>
      <c r="B75" s="1191"/>
      <c r="C75" s="114"/>
      <c r="D75" s="43"/>
      <c r="E75" s="146"/>
      <c r="F75" s="114"/>
      <c r="G75" s="147"/>
      <c r="K75" s="248"/>
    </row>
    <row r="76" spans="1:15" ht="20" customHeight="1">
      <c r="A76" s="1469" t="s">
        <v>1361</v>
      </c>
      <c r="B76" s="1191"/>
      <c r="C76" s="114"/>
      <c r="D76" s="114"/>
      <c r="E76" s="148"/>
      <c r="F76" s="114"/>
      <c r="G76" s="114"/>
    </row>
    <row r="77" spans="1:15" ht="20" customHeight="1">
      <c r="A77" s="1469" t="s">
        <v>1362</v>
      </c>
      <c r="B77" s="1193"/>
      <c r="C77" s="114"/>
      <c r="D77" s="78"/>
      <c r="E77" s="146"/>
      <c r="F77" s="114"/>
      <c r="G77" s="114"/>
    </row>
    <row r="78" spans="1:15" ht="20" customHeight="1">
      <c r="A78" s="1469" t="s">
        <v>1196</v>
      </c>
      <c r="B78" s="1193"/>
      <c r="C78" s="114"/>
      <c r="D78" s="114"/>
      <c r="E78" s="146"/>
      <c r="F78" s="147"/>
      <c r="G78" s="114"/>
    </row>
    <row r="79" spans="1:15" ht="20" customHeight="1">
      <c r="A79" s="1469" t="s">
        <v>1197</v>
      </c>
      <c r="B79" s="1193"/>
      <c r="C79" s="114"/>
      <c r="D79" s="114"/>
      <c r="E79" s="146"/>
      <c r="F79" s="147"/>
      <c r="G79" s="114"/>
    </row>
    <row r="80" spans="1:15" ht="20" customHeight="1">
      <c r="A80" s="1469" t="s">
        <v>1198</v>
      </c>
      <c r="B80" s="1193"/>
      <c r="C80" s="114"/>
      <c r="D80" s="114"/>
      <c r="E80" s="78"/>
      <c r="F80" s="146"/>
      <c r="G80" s="114"/>
    </row>
    <row r="81" spans="1:13" ht="20" customHeight="1">
      <c r="A81" s="1469" t="s">
        <v>1199</v>
      </c>
      <c r="B81" s="1193"/>
      <c r="C81" s="114"/>
      <c r="D81" s="114"/>
      <c r="E81" s="78"/>
      <c r="F81" s="146"/>
      <c r="G81" s="114"/>
    </row>
    <row r="82" spans="1:13" ht="20" customHeight="1">
      <c r="A82" s="1469" t="s">
        <v>1200</v>
      </c>
      <c r="B82" s="1193"/>
      <c r="C82" s="114"/>
      <c r="D82" s="114"/>
      <c r="E82" s="114"/>
      <c r="F82" s="146"/>
      <c r="G82" s="114"/>
    </row>
    <row r="83" spans="1:13" ht="20" customHeight="1">
      <c r="A83" s="1469" t="s">
        <v>1201</v>
      </c>
      <c r="B83" s="1193"/>
      <c r="C83" s="114"/>
      <c r="D83" s="114"/>
      <c r="E83" s="114"/>
      <c r="F83" s="146"/>
      <c r="G83" s="114"/>
      <c r="H83" s="44"/>
    </row>
    <row r="84" spans="1:13" ht="20" customHeight="1">
      <c r="A84" s="1469" t="s">
        <v>1202</v>
      </c>
      <c r="B84" s="1193"/>
      <c r="C84" s="114"/>
      <c r="D84" s="44"/>
      <c r="E84" s="114"/>
      <c r="F84" s="146"/>
      <c r="G84" s="114"/>
    </row>
    <row r="85" spans="1:13" ht="35" customHeight="1">
      <c r="A85" s="1470" t="s">
        <v>1203</v>
      </c>
      <c r="B85" s="1191"/>
      <c r="C85" s="114"/>
      <c r="D85" s="278"/>
      <c r="E85" s="278"/>
      <c r="F85" s="278"/>
      <c r="G85" s="278"/>
      <c r="H85" s="278"/>
      <c r="I85" s="278"/>
      <c r="J85" s="278"/>
      <c r="K85" s="3"/>
      <c r="L85" s="3"/>
      <c r="M85" s="3"/>
    </row>
    <row r="86" spans="1:13" ht="20" customHeight="1">
      <c r="A86" s="1469" t="s">
        <v>1204</v>
      </c>
      <c r="B86" s="1191"/>
      <c r="C86" s="114"/>
      <c r="D86" s="276"/>
      <c r="E86" s="169"/>
      <c r="F86" s="276"/>
      <c r="G86" s="275"/>
      <c r="H86" s="275"/>
      <c r="I86" s="275"/>
      <c r="J86" s="275"/>
      <c r="K86" s="275"/>
      <c r="L86" s="275"/>
      <c r="M86" s="275"/>
    </row>
    <row r="87" spans="1:13" ht="20" customHeight="1">
      <c r="A87" s="1469" t="s">
        <v>1205</v>
      </c>
      <c r="B87" s="1191"/>
      <c r="C87" s="114"/>
      <c r="D87" s="276"/>
      <c r="E87" s="276"/>
      <c r="F87" s="276"/>
      <c r="G87" s="277"/>
      <c r="H87" s="277"/>
      <c r="I87" s="277"/>
      <c r="J87" s="277"/>
      <c r="K87" s="277"/>
      <c r="L87" s="277"/>
      <c r="M87" s="277"/>
    </row>
    <row r="88" spans="1:13" ht="20" customHeight="1">
      <c r="A88" s="1469" t="s">
        <v>1206</v>
      </c>
      <c r="B88" s="1191"/>
      <c r="C88" s="114"/>
      <c r="D88" s="44"/>
      <c r="E88" s="44"/>
      <c r="F88" s="44"/>
      <c r="G88" s="44"/>
      <c r="H88" s="44"/>
      <c r="I88" s="44"/>
      <c r="J88" s="44"/>
      <c r="K88" s="3"/>
      <c r="L88" s="3"/>
      <c r="M88" s="3"/>
    </row>
    <row r="89" spans="1:13" ht="20" customHeight="1">
      <c r="A89" s="1469" t="s">
        <v>1207</v>
      </c>
      <c r="B89" s="1191"/>
      <c r="C89" s="114"/>
      <c r="D89" s="114"/>
      <c r="E89" s="114"/>
      <c r="F89" s="114"/>
      <c r="G89" s="114"/>
    </row>
    <row r="90" spans="1:13" ht="20" customHeight="1">
      <c r="A90" s="1469" t="s">
        <v>1208</v>
      </c>
      <c r="B90" s="1191"/>
      <c r="C90" s="114"/>
      <c r="D90" s="114"/>
      <c r="E90" s="114"/>
      <c r="F90" s="114"/>
      <c r="G90" s="114"/>
    </row>
    <row r="91" spans="1:13" ht="20" customHeight="1">
      <c r="A91" s="1469" t="s">
        <v>1209</v>
      </c>
      <c r="B91" s="1191"/>
      <c r="C91" s="114"/>
      <c r="D91" s="114"/>
      <c r="E91" s="44"/>
      <c r="F91" s="114"/>
      <c r="G91" s="114"/>
    </row>
    <row r="92" spans="1:13" ht="20" customHeight="1">
      <c r="A92" s="1469" t="s">
        <v>1210</v>
      </c>
      <c r="B92" s="1191"/>
      <c r="C92" s="114"/>
      <c r="D92" s="114"/>
      <c r="E92" s="44"/>
      <c r="F92" s="114"/>
      <c r="G92" s="114"/>
    </row>
    <row r="93" spans="1:13" ht="20" customHeight="1">
      <c r="A93" s="1469" t="s">
        <v>1369</v>
      </c>
      <c r="B93" s="1191"/>
      <c r="C93" s="114"/>
      <c r="D93" s="114"/>
      <c r="E93" s="114"/>
      <c r="F93" s="114"/>
      <c r="G93" s="114"/>
    </row>
    <row r="94" spans="1:13" ht="20" customHeight="1">
      <c r="A94" s="1470" t="s">
        <v>1370</v>
      </c>
      <c r="B94" s="1191"/>
      <c r="C94" s="114"/>
      <c r="D94" s="114"/>
      <c r="E94" s="114"/>
      <c r="F94" s="114"/>
      <c r="G94" s="114"/>
    </row>
    <row r="95" spans="1:13" ht="20" customHeight="1">
      <c r="A95" s="1469" t="s">
        <v>1211</v>
      </c>
      <c r="B95" s="1191"/>
      <c r="C95" s="114"/>
      <c r="D95" s="146"/>
      <c r="E95" s="114"/>
      <c r="F95" s="114"/>
      <c r="G95" s="114"/>
    </row>
    <row r="96" spans="1:13" ht="20" customHeight="1">
      <c r="A96" s="1469" t="s">
        <v>1212</v>
      </c>
      <c r="B96" s="1191"/>
      <c r="C96" s="114"/>
      <c r="D96" s="114"/>
      <c r="E96" s="146"/>
      <c r="F96" s="114"/>
      <c r="G96" s="114"/>
    </row>
    <row r="97" spans="1:7" ht="20" customHeight="1">
      <c r="A97" s="1469" t="s">
        <v>1213</v>
      </c>
      <c r="B97" s="1191"/>
      <c r="C97" s="114"/>
      <c r="D97" s="114"/>
      <c r="E97" s="69"/>
      <c r="F97" s="114"/>
      <c r="G97" s="114"/>
    </row>
    <row r="98" spans="1:7" ht="20" customHeight="1">
      <c r="A98" s="1469" t="s">
        <v>1214</v>
      </c>
      <c r="B98" s="1193"/>
      <c r="C98" s="114"/>
      <c r="D98" s="114"/>
      <c r="E98" s="146"/>
      <c r="F98" s="114"/>
      <c r="G98" s="114"/>
    </row>
    <row r="99" spans="1:7" ht="20" customHeight="1">
      <c r="A99" s="1469" t="s">
        <v>1325</v>
      </c>
      <c r="B99" s="1191"/>
      <c r="C99" s="114"/>
      <c r="D99" s="114"/>
      <c r="E99" s="146"/>
      <c r="F99" s="114"/>
      <c r="G99" s="114"/>
    </row>
    <row r="100" spans="1:7" ht="20" customHeight="1">
      <c r="A100" s="1469" t="s">
        <v>1215</v>
      </c>
      <c r="B100" s="1191"/>
      <c r="C100" s="114"/>
      <c r="D100" s="114"/>
      <c r="E100" s="146"/>
      <c r="F100" s="114"/>
      <c r="G100" s="114"/>
    </row>
    <row r="101" spans="1:7" ht="20" customHeight="1">
      <c r="A101" s="1469" t="s">
        <v>1216</v>
      </c>
      <c r="B101" s="1193"/>
      <c r="C101" s="114"/>
      <c r="D101" s="114"/>
      <c r="E101" s="146"/>
      <c r="F101" s="114"/>
      <c r="G101" s="114"/>
    </row>
    <row r="102" spans="1:7" ht="20" customHeight="1">
      <c r="A102" s="1469" t="s">
        <v>1217</v>
      </c>
      <c r="B102" s="1193"/>
      <c r="C102" s="114"/>
      <c r="D102" s="114"/>
      <c r="E102" s="146"/>
      <c r="F102" s="114"/>
      <c r="G102" s="114"/>
    </row>
    <row r="103" spans="1:7" ht="20" customHeight="1">
      <c r="A103" s="1469" t="s">
        <v>1363</v>
      </c>
      <c r="B103" s="1193"/>
      <c r="C103" s="114"/>
      <c r="D103" s="114"/>
      <c r="E103" s="146"/>
      <c r="F103" s="114"/>
      <c r="G103" s="114"/>
    </row>
    <row r="104" spans="1:7" ht="20" customHeight="1">
      <c r="A104" s="1469" t="s">
        <v>158</v>
      </c>
      <c r="B104" s="1191"/>
      <c r="C104" s="114"/>
      <c r="D104" s="114"/>
      <c r="E104" s="114"/>
      <c r="F104" s="114"/>
      <c r="G104" s="114"/>
    </row>
    <row r="105" spans="1:7" ht="20" customHeight="1">
      <c r="A105" s="1469" t="s">
        <v>458</v>
      </c>
      <c r="B105" s="1191"/>
      <c r="C105" s="114"/>
      <c r="D105" s="114"/>
      <c r="E105" s="114"/>
      <c r="F105" s="114"/>
      <c r="G105" s="114"/>
    </row>
    <row r="106" spans="1:7" ht="20" customHeight="1">
      <c r="A106" s="34"/>
      <c r="B106" s="114"/>
      <c r="C106" s="114"/>
      <c r="D106" s="114"/>
      <c r="E106" s="114"/>
      <c r="F106" s="114"/>
      <c r="G106" s="114"/>
    </row>
    <row r="107" spans="1:7" ht="20" customHeight="1">
      <c r="A107" s="34"/>
      <c r="B107" s="114"/>
      <c r="C107" s="114"/>
      <c r="D107" s="114"/>
      <c r="E107" s="114"/>
      <c r="F107" s="114"/>
      <c r="G107" s="114"/>
    </row>
    <row r="108" spans="1:7" ht="20" customHeight="1">
      <c r="A108" s="34"/>
      <c r="B108" s="114"/>
      <c r="C108" s="114"/>
      <c r="D108" s="114"/>
      <c r="E108" s="114"/>
      <c r="F108" s="114"/>
      <c r="G108" s="114"/>
    </row>
    <row r="109" spans="1:7" ht="20" customHeight="1">
      <c r="A109" s="34"/>
      <c r="B109" s="114"/>
      <c r="C109" s="114"/>
      <c r="D109" s="114"/>
      <c r="E109" s="114"/>
      <c r="F109" s="114"/>
      <c r="G109" s="114"/>
    </row>
    <row r="110" spans="1:7" ht="20" customHeight="1">
      <c r="A110" s="34"/>
      <c r="B110" s="114"/>
      <c r="C110" s="114"/>
      <c r="D110" s="114"/>
      <c r="E110" s="114"/>
      <c r="F110" s="114"/>
      <c r="G110" s="114"/>
    </row>
    <row r="111" spans="1:7" ht="20" customHeight="1">
      <c r="A111" s="34"/>
      <c r="B111" s="114"/>
      <c r="C111" s="114"/>
      <c r="D111" s="114"/>
      <c r="E111" s="114"/>
      <c r="F111" s="114"/>
      <c r="G111" s="114"/>
    </row>
    <row r="112" spans="1:7" ht="20" customHeight="1">
      <c r="A112" s="34"/>
      <c r="B112" s="114"/>
      <c r="C112" s="114"/>
      <c r="D112" s="114"/>
      <c r="E112" s="114"/>
      <c r="F112" s="114"/>
      <c r="G112" s="114"/>
    </row>
    <row r="113" spans="1:7" ht="20" customHeight="1">
      <c r="A113" s="34"/>
      <c r="B113" s="114"/>
      <c r="C113" s="114"/>
      <c r="D113" s="114"/>
      <c r="E113" s="114"/>
      <c r="F113" s="114"/>
      <c r="G113" s="114"/>
    </row>
    <row r="114" spans="1:7" ht="20" customHeight="1">
      <c r="A114" s="114"/>
      <c r="B114" s="114"/>
      <c r="C114" s="114"/>
      <c r="D114" s="114"/>
      <c r="E114" s="114"/>
      <c r="F114" s="114"/>
      <c r="G114" s="114"/>
    </row>
    <row r="115" spans="1:7" ht="20" customHeight="1">
      <c r="A115" s="114"/>
      <c r="B115" s="114"/>
      <c r="C115" s="114"/>
      <c r="D115" s="114"/>
      <c r="E115" s="114"/>
      <c r="F115" s="114"/>
      <c r="G115" s="114"/>
    </row>
    <row r="116" spans="1:7" ht="20" customHeight="1">
      <c r="A116" s="114"/>
      <c r="B116" s="114"/>
      <c r="C116" s="114"/>
      <c r="D116" s="114"/>
      <c r="E116" s="114"/>
      <c r="F116" s="114"/>
      <c r="G116" s="114"/>
    </row>
    <row r="117" spans="1:7" ht="20" customHeight="1">
      <c r="A117" s="114"/>
      <c r="B117" s="114"/>
      <c r="C117" s="114"/>
      <c r="D117" s="114"/>
      <c r="E117" s="114"/>
      <c r="F117" s="114"/>
      <c r="G117" s="114"/>
    </row>
    <row r="118" spans="1:7" ht="20" customHeight="1">
      <c r="A118" s="114"/>
      <c r="B118" s="114"/>
      <c r="C118" s="114"/>
      <c r="D118" s="114"/>
      <c r="E118" s="114"/>
      <c r="F118" s="114"/>
      <c r="G118" s="114"/>
    </row>
    <row r="119" spans="1:7" ht="20" customHeight="1">
      <c r="A119" s="114"/>
      <c r="B119" s="114"/>
      <c r="C119" s="114"/>
      <c r="D119" s="114"/>
      <c r="E119" s="114"/>
      <c r="F119" s="114"/>
      <c r="G119" s="114"/>
    </row>
    <row r="120" spans="1:7" ht="20" customHeight="1">
      <c r="A120" s="114"/>
      <c r="B120" s="114"/>
      <c r="C120" s="114"/>
      <c r="D120" s="114"/>
      <c r="E120" s="114"/>
      <c r="F120" s="114"/>
      <c r="G120" s="114"/>
    </row>
    <row r="121" spans="1:7" ht="20" customHeight="1">
      <c r="A121" s="114"/>
      <c r="B121" s="114"/>
      <c r="C121" s="114"/>
      <c r="D121" s="114"/>
      <c r="E121" s="114"/>
      <c r="F121" s="114"/>
      <c r="G121" s="114"/>
    </row>
    <row r="122" spans="1:7" ht="20" customHeight="1">
      <c r="A122" s="114"/>
      <c r="B122" s="114"/>
      <c r="C122" s="114"/>
      <c r="D122" s="114"/>
      <c r="E122" s="114"/>
      <c r="F122" s="114"/>
      <c r="G122" s="114"/>
    </row>
    <row r="123" spans="1:7" ht="20" customHeight="1">
      <c r="A123" s="114"/>
      <c r="B123" s="114"/>
      <c r="C123" s="114"/>
      <c r="D123" s="114"/>
      <c r="E123" s="114"/>
      <c r="F123" s="114"/>
      <c r="G123" s="114"/>
    </row>
    <row r="124" spans="1:7" ht="20" customHeight="1">
      <c r="A124" s="114"/>
      <c r="B124" s="114"/>
      <c r="C124" s="114"/>
      <c r="D124" s="114"/>
      <c r="E124" s="114"/>
      <c r="F124" s="114"/>
      <c r="G124" s="114"/>
    </row>
    <row r="125" spans="1:7" ht="20" customHeight="1">
      <c r="A125" s="114"/>
      <c r="B125" s="114"/>
      <c r="C125" s="114"/>
      <c r="D125" s="114"/>
      <c r="E125" s="114"/>
      <c r="F125" s="114"/>
      <c r="G125" s="114"/>
    </row>
    <row r="126" spans="1:7" ht="20" customHeight="1">
      <c r="A126" s="114"/>
      <c r="B126" s="114"/>
      <c r="C126" s="114"/>
      <c r="D126" s="114"/>
      <c r="E126" s="114"/>
      <c r="F126" s="114"/>
      <c r="G126" s="114"/>
    </row>
    <row r="127" spans="1:7" ht="20" customHeight="1">
      <c r="A127" s="114"/>
      <c r="B127" s="114"/>
      <c r="C127" s="114"/>
      <c r="D127" s="114"/>
      <c r="E127" s="114"/>
      <c r="F127" s="114"/>
      <c r="G127" s="114"/>
    </row>
    <row r="128" spans="1:7" ht="20" customHeight="1">
      <c r="A128" s="114"/>
      <c r="B128" s="114"/>
      <c r="C128" s="114"/>
      <c r="D128" s="114"/>
      <c r="E128" s="114"/>
      <c r="F128" s="114"/>
      <c r="G128" s="114"/>
    </row>
    <row r="129" spans="1:7" ht="20" customHeight="1">
      <c r="A129" s="114"/>
      <c r="B129" s="114"/>
      <c r="C129" s="114"/>
      <c r="D129" s="114"/>
      <c r="E129" s="114"/>
      <c r="F129" s="114"/>
      <c r="G129" s="114"/>
    </row>
    <row r="130" spans="1:7" ht="20" customHeight="1">
      <c r="A130" s="114"/>
      <c r="B130" s="114"/>
      <c r="C130" s="114"/>
      <c r="D130" s="114"/>
      <c r="E130" s="114"/>
      <c r="F130" s="114"/>
      <c r="G130" s="114"/>
    </row>
    <row r="131" spans="1:7" ht="20" customHeight="1">
      <c r="A131" s="114"/>
      <c r="B131" s="114"/>
      <c r="C131" s="114"/>
      <c r="D131" s="114"/>
      <c r="E131" s="114"/>
      <c r="F131" s="114"/>
      <c r="G131" s="114"/>
    </row>
    <row r="132" spans="1:7" ht="20" customHeight="1">
      <c r="A132" s="114"/>
      <c r="B132" s="114"/>
      <c r="C132" s="114"/>
      <c r="D132" s="114"/>
      <c r="E132" s="114"/>
      <c r="F132" s="114"/>
      <c r="G132" s="114"/>
    </row>
    <row r="133" spans="1:7" ht="20" customHeight="1">
      <c r="A133" s="114"/>
      <c r="B133" s="114"/>
      <c r="C133" s="114"/>
      <c r="D133" s="114"/>
      <c r="E133" s="114"/>
      <c r="F133" s="114"/>
      <c r="G133" s="114"/>
    </row>
    <row r="134" spans="1:7" ht="20" customHeight="1">
      <c r="A134" s="114"/>
      <c r="B134" s="114"/>
      <c r="C134" s="114"/>
      <c r="D134" s="114"/>
      <c r="E134" s="114"/>
      <c r="F134" s="114"/>
      <c r="G134" s="114"/>
    </row>
    <row r="135" spans="1:7" ht="20" customHeight="1">
      <c r="A135" s="114"/>
      <c r="B135" s="114"/>
      <c r="C135" s="114"/>
      <c r="D135" s="114"/>
      <c r="E135" s="114"/>
      <c r="F135" s="114"/>
      <c r="G135" s="114"/>
    </row>
    <row r="136" spans="1:7" ht="20" customHeight="1">
      <c r="A136" s="114"/>
      <c r="B136" s="114"/>
      <c r="C136" s="114"/>
      <c r="D136" s="114"/>
      <c r="E136" s="114"/>
      <c r="F136" s="114"/>
      <c r="G136" s="114"/>
    </row>
    <row r="137" spans="1:7" ht="20" customHeight="1">
      <c r="A137" s="114"/>
      <c r="B137" s="114"/>
      <c r="C137" s="114"/>
      <c r="D137" s="114"/>
      <c r="E137" s="114"/>
      <c r="F137" s="114"/>
      <c r="G137" s="114"/>
    </row>
    <row r="138" spans="1:7" ht="20" customHeight="1">
      <c r="A138" s="114"/>
      <c r="B138" s="114"/>
      <c r="C138" s="114"/>
      <c r="D138" s="114"/>
      <c r="E138" s="114"/>
      <c r="F138" s="114"/>
      <c r="G138" s="114"/>
    </row>
    <row r="139" spans="1:7" ht="20" customHeight="1">
      <c r="A139" s="114"/>
      <c r="B139" s="114"/>
      <c r="C139" s="114"/>
      <c r="D139" s="114"/>
      <c r="E139" s="114"/>
      <c r="F139" s="114"/>
      <c r="G139" s="114"/>
    </row>
    <row r="140" spans="1:7" ht="20" customHeight="1">
      <c r="A140" s="114"/>
      <c r="B140" s="114"/>
      <c r="C140" s="114"/>
      <c r="D140" s="114"/>
      <c r="E140" s="114"/>
      <c r="F140" s="114"/>
      <c r="G140" s="114"/>
    </row>
    <row r="141" spans="1:7" ht="20" customHeight="1">
      <c r="A141" s="114"/>
      <c r="B141" s="114"/>
      <c r="C141" s="114"/>
      <c r="D141" s="114"/>
      <c r="E141" s="114"/>
      <c r="F141" s="114"/>
      <c r="G141" s="114"/>
    </row>
    <row r="142" spans="1:7" ht="20" customHeight="1">
      <c r="A142" s="114"/>
      <c r="B142" s="114"/>
      <c r="C142" s="114"/>
      <c r="D142" s="114"/>
      <c r="E142" s="114"/>
      <c r="F142" s="114"/>
      <c r="G142" s="114"/>
    </row>
    <row r="143" spans="1:7" ht="20" customHeight="1">
      <c r="A143" s="114"/>
      <c r="B143" s="114"/>
      <c r="C143" s="114"/>
      <c r="D143" s="114"/>
      <c r="E143" s="114"/>
      <c r="F143" s="114"/>
      <c r="G143" s="114"/>
    </row>
    <row r="144" spans="1:7" ht="20" customHeight="1">
      <c r="A144" s="114"/>
      <c r="B144" s="114"/>
      <c r="C144" s="114"/>
      <c r="D144" s="114"/>
      <c r="E144" s="114"/>
      <c r="F144" s="114"/>
      <c r="G144" s="114"/>
    </row>
    <row r="145" spans="1:7" ht="20" customHeight="1">
      <c r="A145" s="114"/>
      <c r="B145" s="114"/>
      <c r="C145" s="114"/>
      <c r="D145" s="114"/>
      <c r="E145" s="114"/>
      <c r="F145" s="114"/>
      <c r="G145" s="114"/>
    </row>
    <row r="146" spans="1:7" ht="20" customHeight="1">
      <c r="A146" s="114"/>
      <c r="B146" s="114"/>
      <c r="C146" s="114"/>
      <c r="D146" s="114"/>
      <c r="E146" s="114"/>
      <c r="F146" s="114"/>
      <c r="G146" s="114"/>
    </row>
    <row r="147" spans="1:7" ht="20" customHeight="1">
      <c r="A147" s="114"/>
      <c r="B147" s="114"/>
      <c r="C147" s="114"/>
      <c r="D147" s="114"/>
      <c r="E147" s="114"/>
      <c r="F147" s="114"/>
      <c r="G147" s="114"/>
    </row>
    <row r="148" spans="1:7" ht="20" customHeight="1">
      <c r="A148" s="114"/>
      <c r="B148" s="114"/>
      <c r="C148" s="114"/>
      <c r="D148" s="114"/>
      <c r="E148" s="114"/>
      <c r="F148" s="114"/>
      <c r="G148" s="114"/>
    </row>
    <row r="149" spans="1:7" ht="20" customHeight="1">
      <c r="A149" s="114"/>
      <c r="B149" s="114"/>
      <c r="C149" s="114"/>
      <c r="D149" s="114"/>
      <c r="E149" s="114"/>
      <c r="F149" s="114"/>
      <c r="G149" s="114"/>
    </row>
    <row r="150" spans="1:7" ht="20" customHeight="1">
      <c r="A150" s="114"/>
      <c r="B150" s="114"/>
      <c r="C150" s="114"/>
      <c r="D150" s="114"/>
      <c r="E150" s="114"/>
      <c r="F150" s="114"/>
      <c r="G150" s="114"/>
    </row>
    <row r="151" spans="1:7" ht="20" customHeight="1">
      <c r="A151" s="114"/>
      <c r="B151" s="114"/>
      <c r="C151" s="114"/>
      <c r="D151" s="114"/>
      <c r="E151" s="114"/>
      <c r="F151" s="114"/>
      <c r="G151" s="114"/>
    </row>
    <row r="152" spans="1:7" ht="20" customHeight="1">
      <c r="A152" s="114"/>
      <c r="B152" s="114"/>
      <c r="C152" s="114"/>
      <c r="D152" s="114"/>
      <c r="E152" s="114"/>
      <c r="F152" s="114"/>
      <c r="G152" s="114"/>
    </row>
    <row r="153" spans="1:7" ht="20" customHeight="1">
      <c r="A153" s="114"/>
      <c r="B153" s="114"/>
      <c r="C153" s="114"/>
      <c r="D153" s="114"/>
      <c r="E153" s="114"/>
      <c r="F153" s="114"/>
      <c r="G153" s="114"/>
    </row>
    <row r="154" spans="1:7" ht="20" customHeight="1">
      <c r="A154" s="114"/>
      <c r="B154" s="114"/>
      <c r="C154" s="114"/>
      <c r="D154" s="114"/>
      <c r="E154" s="114"/>
      <c r="F154" s="114"/>
      <c r="G154" s="114"/>
    </row>
    <row r="155" spans="1:7" ht="20" customHeight="1">
      <c r="A155" s="114"/>
      <c r="B155" s="114"/>
      <c r="C155" s="114"/>
      <c r="D155" s="114"/>
      <c r="E155" s="114"/>
      <c r="F155" s="114"/>
      <c r="G155" s="114"/>
    </row>
    <row r="156" spans="1:7" ht="20" customHeight="1">
      <c r="A156" s="114"/>
      <c r="B156" s="114"/>
      <c r="C156" s="114"/>
      <c r="D156" s="114"/>
      <c r="E156" s="114"/>
      <c r="F156" s="114"/>
      <c r="G156" s="114"/>
    </row>
    <row r="157" spans="1:7" ht="20" customHeight="1">
      <c r="A157" s="114"/>
      <c r="B157" s="114"/>
      <c r="C157" s="114"/>
      <c r="D157" s="114"/>
      <c r="E157" s="114"/>
      <c r="F157" s="114"/>
      <c r="G157" s="114"/>
    </row>
    <row r="158" spans="1:7" ht="20" customHeight="1">
      <c r="A158" s="114"/>
      <c r="B158" s="114"/>
      <c r="C158" s="114"/>
      <c r="D158" s="114"/>
      <c r="E158" s="114"/>
      <c r="F158" s="114"/>
      <c r="G158" s="114"/>
    </row>
    <row r="159" spans="1:7" ht="20" customHeight="1">
      <c r="A159" s="114"/>
      <c r="B159" s="114"/>
      <c r="C159" s="114"/>
      <c r="D159" s="114"/>
      <c r="E159" s="114"/>
      <c r="F159" s="114"/>
      <c r="G159" s="114"/>
    </row>
    <row r="160" spans="1:7" ht="20" customHeight="1">
      <c r="A160" s="114"/>
      <c r="B160" s="114"/>
      <c r="C160" s="114"/>
      <c r="D160" s="114"/>
      <c r="E160" s="114"/>
      <c r="F160" s="114"/>
      <c r="G160" s="114"/>
    </row>
    <row r="161" spans="1:7" ht="20" customHeight="1">
      <c r="A161" s="114"/>
      <c r="B161" s="114"/>
      <c r="C161" s="114"/>
      <c r="D161" s="114"/>
      <c r="E161" s="114"/>
      <c r="F161" s="114"/>
      <c r="G161" s="114"/>
    </row>
    <row r="162" spans="1:7" ht="20" customHeight="1">
      <c r="A162" s="114"/>
      <c r="B162" s="114"/>
      <c r="C162" s="114"/>
      <c r="D162" s="114"/>
      <c r="E162" s="114"/>
      <c r="F162" s="114"/>
      <c r="G162" s="114"/>
    </row>
    <row r="163" spans="1:7">
      <c r="A163" s="114"/>
      <c r="B163" s="114"/>
      <c r="C163" s="114"/>
      <c r="D163" s="114"/>
      <c r="E163" s="114"/>
      <c r="F163" s="114"/>
      <c r="G163" s="114"/>
    </row>
    <row r="164" spans="1:7">
      <c r="A164" s="114"/>
      <c r="B164" s="114"/>
      <c r="C164" s="114"/>
      <c r="D164" s="114"/>
      <c r="E164" s="114"/>
      <c r="F164" s="114"/>
      <c r="G164" s="114"/>
    </row>
    <row r="165" spans="1:7">
      <c r="A165" s="114"/>
      <c r="B165" s="114"/>
      <c r="C165" s="114"/>
      <c r="D165" s="114"/>
      <c r="E165" s="114"/>
      <c r="F165" s="114"/>
      <c r="G165" s="114"/>
    </row>
    <row r="166" spans="1:7">
      <c r="A166" s="114"/>
      <c r="B166" s="114"/>
      <c r="C166" s="114"/>
      <c r="D166" s="114"/>
      <c r="E166" s="114"/>
      <c r="F166" s="114"/>
      <c r="G166" s="114"/>
    </row>
    <row r="167" spans="1:7">
      <c r="A167" s="114"/>
      <c r="B167" s="114"/>
      <c r="C167" s="114"/>
      <c r="D167" s="114"/>
      <c r="E167" s="114"/>
      <c r="F167" s="114"/>
      <c r="G167" s="114"/>
    </row>
    <row r="168" spans="1:7">
      <c r="A168" s="114"/>
      <c r="B168" s="114"/>
      <c r="C168" s="114"/>
      <c r="D168" s="114"/>
      <c r="E168" s="114"/>
      <c r="F168" s="114"/>
      <c r="G168" s="114"/>
    </row>
    <row r="169" spans="1:7">
      <c r="A169" s="114"/>
      <c r="B169" s="114"/>
      <c r="C169" s="114"/>
      <c r="D169" s="114"/>
      <c r="E169" s="114"/>
      <c r="F169" s="114"/>
      <c r="G169" s="114"/>
    </row>
    <row r="170" spans="1:7">
      <c r="A170" s="114"/>
      <c r="B170" s="114"/>
      <c r="C170" s="114"/>
      <c r="D170" s="114"/>
      <c r="E170" s="114"/>
      <c r="F170" s="114"/>
      <c r="G170" s="114"/>
    </row>
    <row r="171" spans="1:7">
      <c r="A171" s="114"/>
      <c r="B171" s="114"/>
      <c r="C171" s="114"/>
      <c r="D171" s="114"/>
      <c r="E171" s="114"/>
      <c r="F171" s="114"/>
      <c r="G171" s="114"/>
    </row>
    <row r="172" spans="1:7">
      <c r="A172" s="114"/>
      <c r="B172" s="114"/>
      <c r="C172" s="114"/>
      <c r="D172" s="114"/>
      <c r="E172" s="114"/>
      <c r="F172" s="114"/>
      <c r="G172" s="114"/>
    </row>
    <row r="173" spans="1:7">
      <c r="A173" s="114"/>
      <c r="B173" s="114"/>
      <c r="C173" s="114"/>
      <c r="D173" s="114"/>
      <c r="E173" s="114"/>
      <c r="F173" s="114"/>
      <c r="G173" s="114"/>
    </row>
    <row r="174" spans="1:7">
      <c r="A174" s="114"/>
      <c r="B174" s="114"/>
      <c r="C174" s="114"/>
      <c r="D174" s="114"/>
      <c r="E174" s="114"/>
      <c r="F174" s="114"/>
      <c r="G174" s="114"/>
    </row>
    <row r="175" spans="1:7">
      <c r="A175" s="114"/>
      <c r="B175" s="114"/>
      <c r="C175" s="114"/>
      <c r="D175" s="114"/>
      <c r="E175" s="114"/>
      <c r="F175" s="114"/>
      <c r="G175" s="114"/>
    </row>
    <row r="176" spans="1:7">
      <c r="A176" s="114"/>
      <c r="B176" s="114"/>
      <c r="C176" s="114"/>
      <c r="D176" s="114"/>
      <c r="E176" s="114"/>
      <c r="F176" s="114"/>
      <c r="G176" s="114"/>
    </row>
    <row r="177" spans="1:7">
      <c r="A177" s="114"/>
      <c r="B177" s="114"/>
      <c r="C177" s="114"/>
      <c r="D177" s="114"/>
      <c r="E177" s="114"/>
      <c r="F177" s="114"/>
      <c r="G177" s="114"/>
    </row>
    <row r="178" spans="1:7">
      <c r="A178" s="114"/>
      <c r="B178" s="114"/>
      <c r="C178" s="114"/>
      <c r="D178" s="114"/>
      <c r="E178" s="114"/>
      <c r="F178" s="114"/>
      <c r="G178" s="114"/>
    </row>
    <row r="179" spans="1:7">
      <c r="A179" s="114"/>
      <c r="B179" s="114"/>
      <c r="C179" s="114"/>
      <c r="D179" s="114"/>
      <c r="E179" s="114"/>
      <c r="F179" s="114"/>
      <c r="G179" s="114"/>
    </row>
    <row r="180" spans="1:7">
      <c r="A180" s="114"/>
      <c r="B180" s="114"/>
      <c r="C180" s="114"/>
      <c r="D180" s="114"/>
      <c r="E180" s="114"/>
      <c r="F180" s="114"/>
      <c r="G180" s="114"/>
    </row>
    <row r="181" spans="1:7">
      <c r="A181" s="114"/>
      <c r="B181" s="114"/>
      <c r="C181" s="114"/>
      <c r="D181" s="114"/>
      <c r="E181" s="114"/>
      <c r="F181" s="114"/>
      <c r="G181" s="114"/>
    </row>
    <row r="182" spans="1:7">
      <c r="A182" s="114"/>
      <c r="B182" s="114"/>
      <c r="C182" s="114"/>
      <c r="D182" s="114"/>
      <c r="E182" s="114"/>
      <c r="F182" s="114"/>
      <c r="G182" s="114"/>
    </row>
    <row r="183" spans="1:7">
      <c r="A183" s="114"/>
      <c r="B183" s="114"/>
      <c r="C183" s="114"/>
      <c r="D183" s="114"/>
      <c r="E183" s="114"/>
      <c r="F183" s="114"/>
      <c r="G183" s="114"/>
    </row>
    <row r="184" spans="1:7">
      <c r="A184" s="114"/>
      <c r="B184" s="114"/>
      <c r="C184" s="114"/>
      <c r="D184" s="114"/>
      <c r="E184" s="114"/>
      <c r="F184" s="114"/>
      <c r="G184" s="114"/>
    </row>
    <row r="185" spans="1:7">
      <c r="A185" s="114"/>
      <c r="B185" s="114"/>
      <c r="C185" s="114"/>
      <c r="D185" s="114"/>
      <c r="E185" s="114"/>
      <c r="F185" s="114"/>
      <c r="G185" s="114"/>
    </row>
    <row r="186" spans="1:7">
      <c r="A186" s="114"/>
      <c r="B186" s="114"/>
      <c r="C186" s="114"/>
      <c r="D186" s="114"/>
      <c r="E186" s="114"/>
      <c r="F186" s="114"/>
      <c r="G186" s="114"/>
    </row>
    <row r="187" spans="1:7">
      <c r="A187" s="114"/>
      <c r="B187" s="114"/>
      <c r="C187" s="114"/>
      <c r="D187" s="114"/>
      <c r="E187" s="114"/>
      <c r="F187" s="114"/>
      <c r="G187" s="114"/>
    </row>
    <row r="188" spans="1:7">
      <c r="A188" s="114"/>
      <c r="B188" s="114"/>
      <c r="C188" s="114"/>
      <c r="D188" s="114"/>
      <c r="E188" s="114"/>
      <c r="F188" s="114"/>
      <c r="G188" s="114"/>
    </row>
    <row r="189" spans="1:7">
      <c r="A189" s="114"/>
      <c r="B189" s="114"/>
      <c r="C189" s="114"/>
      <c r="D189" s="114"/>
      <c r="E189" s="114"/>
      <c r="F189" s="114"/>
      <c r="G189" s="114"/>
    </row>
    <row r="190" spans="1:7">
      <c r="A190" s="114"/>
      <c r="B190" s="114"/>
      <c r="C190" s="114"/>
      <c r="D190" s="114"/>
      <c r="E190" s="114"/>
      <c r="F190" s="114"/>
      <c r="G190" s="114"/>
    </row>
    <row r="191" spans="1:7">
      <c r="A191" s="114"/>
      <c r="B191" s="114"/>
      <c r="C191" s="114"/>
      <c r="D191" s="114"/>
      <c r="E191" s="114"/>
      <c r="F191" s="114"/>
      <c r="G191" s="114"/>
    </row>
    <row r="192" spans="1:7">
      <c r="A192" s="114"/>
      <c r="B192" s="114"/>
      <c r="C192" s="114"/>
      <c r="D192" s="114"/>
      <c r="E192" s="114"/>
      <c r="F192" s="114"/>
      <c r="G192" s="114"/>
    </row>
    <row r="193" spans="1:7">
      <c r="A193" s="114"/>
      <c r="B193" s="114"/>
      <c r="C193" s="114"/>
      <c r="D193" s="114"/>
      <c r="E193" s="114"/>
      <c r="F193" s="114"/>
      <c r="G193" s="114"/>
    </row>
    <row r="194" spans="1:7">
      <c r="A194" s="114"/>
      <c r="B194" s="114"/>
      <c r="C194" s="114"/>
      <c r="D194" s="114"/>
      <c r="E194" s="114"/>
      <c r="F194" s="114"/>
      <c r="G194" s="114"/>
    </row>
    <row r="195" spans="1:7">
      <c r="A195" s="114"/>
      <c r="B195" s="114"/>
      <c r="C195" s="114"/>
      <c r="D195" s="114"/>
      <c r="E195" s="114"/>
      <c r="F195" s="114"/>
      <c r="G195" s="114"/>
    </row>
    <row r="196" spans="1:7">
      <c r="A196" s="114"/>
      <c r="B196" s="114"/>
      <c r="C196" s="114"/>
      <c r="D196" s="114"/>
      <c r="E196" s="114"/>
      <c r="F196" s="114"/>
      <c r="G196" s="114"/>
    </row>
    <row r="197" spans="1:7">
      <c r="A197" s="114"/>
      <c r="B197" s="114"/>
      <c r="C197" s="114"/>
      <c r="D197" s="114"/>
      <c r="E197" s="114"/>
      <c r="F197" s="114"/>
      <c r="G197" s="114"/>
    </row>
    <row r="198" spans="1:7">
      <c r="A198" s="114"/>
      <c r="B198" s="114"/>
      <c r="C198" s="114"/>
      <c r="D198" s="114"/>
      <c r="E198" s="114"/>
      <c r="F198" s="114"/>
      <c r="G198" s="114"/>
    </row>
    <row r="199" spans="1:7">
      <c r="A199" s="114"/>
      <c r="B199" s="114"/>
      <c r="C199" s="114"/>
      <c r="D199" s="114"/>
      <c r="E199" s="114"/>
      <c r="F199" s="114"/>
      <c r="G199" s="114"/>
    </row>
    <row r="200" spans="1:7">
      <c r="A200" s="114"/>
      <c r="B200" s="114"/>
      <c r="C200" s="114"/>
      <c r="D200" s="114"/>
      <c r="E200" s="114"/>
      <c r="F200" s="114"/>
      <c r="G200" s="114"/>
    </row>
    <row r="201" spans="1:7">
      <c r="A201" s="114"/>
      <c r="B201" s="114"/>
      <c r="C201" s="114"/>
      <c r="D201" s="114"/>
      <c r="E201" s="114"/>
      <c r="F201" s="114"/>
      <c r="G201" s="114"/>
    </row>
    <row r="202" spans="1:7">
      <c r="A202" s="114"/>
      <c r="B202" s="114"/>
      <c r="C202" s="114"/>
      <c r="D202" s="114"/>
      <c r="E202" s="114"/>
      <c r="F202" s="114"/>
      <c r="G202" s="114"/>
    </row>
    <row r="203" spans="1:7">
      <c r="A203" s="114"/>
      <c r="B203" s="114"/>
      <c r="C203" s="114"/>
      <c r="D203" s="114"/>
      <c r="E203" s="114"/>
      <c r="F203" s="114"/>
      <c r="G203" s="114"/>
    </row>
    <row r="204" spans="1:7">
      <c r="A204" s="114"/>
      <c r="B204" s="114"/>
      <c r="C204" s="114"/>
      <c r="D204" s="114"/>
      <c r="E204" s="114"/>
      <c r="F204" s="114"/>
      <c r="G204" s="114"/>
    </row>
    <row r="205" spans="1:7">
      <c r="A205" s="114"/>
      <c r="B205" s="114"/>
      <c r="C205" s="114"/>
      <c r="D205" s="114"/>
      <c r="E205" s="114"/>
      <c r="F205" s="114"/>
      <c r="G205" s="114"/>
    </row>
    <row r="206" spans="1:7">
      <c r="A206" s="114"/>
      <c r="B206" s="114"/>
      <c r="C206" s="114"/>
      <c r="D206" s="114"/>
      <c r="E206" s="114"/>
      <c r="F206" s="114"/>
      <c r="G206" s="114"/>
    </row>
    <row r="207" spans="1:7">
      <c r="A207" s="114"/>
      <c r="B207" s="114"/>
      <c r="C207" s="114"/>
      <c r="D207" s="114"/>
      <c r="E207" s="114"/>
      <c r="F207" s="114"/>
      <c r="G207" s="114"/>
    </row>
    <row r="208" spans="1:7">
      <c r="A208" s="114"/>
      <c r="B208" s="114"/>
      <c r="C208" s="114"/>
      <c r="D208" s="114"/>
      <c r="E208" s="114"/>
      <c r="F208" s="114"/>
      <c r="G208" s="114"/>
    </row>
    <row r="209" spans="1:7">
      <c r="A209" s="114"/>
      <c r="B209" s="114"/>
      <c r="C209" s="114"/>
      <c r="D209" s="114"/>
      <c r="E209" s="114"/>
      <c r="F209" s="114"/>
      <c r="G209" s="114"/>
    </row>
    <row r="210" spans="1:7">
      <c r="A210" s="114"/>
      <c r="B210" s="114"/>
      <c r="C210" s="114"/>
      <c r="D210" s="114"/>
      <c r="E210" s="114"/>
      <c r="F210" s="114"/>
      <c r="G210" s="114"/>
    </row>
    <row r="211" spans="1:7">
      <c r="A211" s="114"/>
      <c r="B211" s="114"/>
      <c r="C211" s="114"/>
      <c r="D211" s="114"/>
      <c r="E211" s="114"/>
      <c r="F211" s="114"/>
      <c r="G211" s="114"/>
    </row>
    <row r="212" spans="1:7">
      <c r="A212" s="114"/>
      <c r="B212" s="114"/>
      <c r="C212" s="114"/>
      <c r="D212" s="114"/>
      <c r="E212" s="114"/>
      <c r="F212" s="114"/>
      <c r="G212" s="114"/>
    </row>
    <row r="213" spans="1:7">
      <c r="A213" s="114"/>
      <c r="B213" s="114"/>
      <c r="C213" s="114"/>
      <c r="D213" s="114"/>
      <c r="E213" s="114"/>
      <c r="F213" s="114"/>
      <c r="G213" s="114"/>
    </row>
    <row r="214" spans="1:7">
      <c r="A214" s="114"/>
      <c r="B214" s="114"/>
      <c r="C214" s="114"/>
      <c r="D214" s="114"/>
      <c r="E214" s="114"/>
      <c r="F214" s="114"/>
      <c r="G214" s="114"/>
    </row>
    <row r="215" spans="1:7">
      <c r="A215" s="114"/>
      <c r="B215" s="114"/>
      <c r="C215" s="114"/>
      <c r="D215" s="114"/>
      <c r="E215" s="114"/>
      <c r="F215" s="114"/>
      <c r="G215" s="114"/>
    </row>
    <row r="216" spans="1:7">
      <c r="A216" s="114"/>
      <c r="B216" s="114"/>
      <c r="C216" s="114"/>
      <c r="D216" s="114"/>
      <c r="E216" s="114"/>
      <c r="F216" s="114"/>
      <c r="G216" s="114"/>
    </row>
    <row r="217" spans="1:7">
      <c r="A217" s="114"/>
      <c r="B217" s="114"/>
      <c r="C217" s="114"/>
      <c r="D217" s="114"/>
      <c r="E217" s="114"/>
      <c r="F217" s="114"/>
      <c r="G217" s="114"/>
    </row>
    <row r="218" spans="1:7">
      <c r="A218" s="114"/>
      <c r="B218" s="114"/>
      <c r="C218" s="114"/>
      <c r="D218" s="114"/>
      <c r="E218" s="114"/>
      <c r="F218" s="114"/>
      <c r="G218" s="114"/>
    </row>
    <row r="219" spans="1:7">
      <c r="A219" s="114"/>
      <c r="B219" s="114"/>
      <c r="C219" s="114"/>
      <c r="D219" s="114"/>
      <c r="E219" s="114"/>
      <c r="F219" s="114"/>
      <c r="G219" s="114"/>
    </row>
    <row r="220" spans="1:7">
      <c r="A220" s="114"/>
      <c r="B220" s="114"/>
      <c r="C220" s="114"/>
      <c r="D220" s="114"/>
      <c r="E220" s="114"/>
      <c r="F220" s="114"/>
      <c r="G220" s="114"/>
    </row>
    <row r="221" spans="1:7">
      <c r="A221" s="114"/>
      <c r="B221" s="114"/>
      <c r="C221" s="114"/>
      <c r="D221" s="114"/>
      <c r="E221" s="114"/>
      <c r="F221" s="114"/>
      <c r="G221" s="114"/>
    </row>
    <row r="222" spans="1:7">
      <c r="A222" s="114"/>
      <c r="B222" s="114"/>
      <c r="C222" s="114"/>
      <c r="D222" s="114"/>
      <c r="E222" s="114"/>
      <c r="F222" s="114"/>
      <c r="G222" s="114"/>
    </row>
    <row r="223" spans="1:7">
      <c r="A223" s="114"/>
      <c r="B223" s="114"/>
      <c r="C223" s="114"/>
      <c r="D223" s="114"/>
      <c r="E223" s="114"/>
      <c r="F223" s="114"/>
      <c r="G223" s="114"/>
    </row>
    <row r="224" spans="1:7">
      <c r="A224" s="114"/>
      <c r="B224" s="114"/>
      <c r="C224" s="114"/>
      <c r="D224" s="114"/>
      <c r="E224" s="114"/>
      <c r="F224" s="114"/>
      <c r="G224" s="114"/>
    </row>
  </sheetData>
  <hyperlinks>
    <hyperlink ref="A30" location="'1. Population density'!A1" display="1. Population, land area and population density by area" xr:uid="{00000000-0004-0000-0000-000000000000}"/>
    <hyperlink ref="A31" location="'2.Population-local age gender'!A1" display="2a. Population by single year of age and area/locality - all people" xr:uid="{00000000-0004-0000-0000-000002000000}"/>
    <hyperlink ref="A34" location="'3.Population-ward age gender'!A1" display="3a. Population by single year of age and ward/locality/area - all people" xr:uid="{00000000-0004-0000-0000-000003000000}"/>
    <hyperlink ref="A49" location="'8. Popn-local ethnicity asylum'!A1" display="8a. Population by ethnicity banding and area/locality" xr:uid="{00000000-0004-0000-0000-000007000000}"/>
    <hyperlink ref="A50:A51" location="'5. popn loc+ethnic+asylum+ref.'!A1" display="'5. popn loc+ethnic+asylum+ref.'!A1" xr:uid="{00000000-0004-0000-0000-000008000000}"/>
    <hyperlink ref="A52" location="'9. Population-country of birth'!A1" display="9. Population (16 or older) by country of birth and area" xr:uid="{00000000-0004-0000-0000-000009000000}"/>
    <hyperlink ref="A53" location="'10. Popn-English other language'!A1" display="10a. Population (3 or older) by English language proficiency/other language use at home and area" xr:uid="{00000000-0004-0000-0000-00000A000000}"/>
    <hyperlink ref="A55" location="'10. Popn-English other language'!A51" display="10c. School pupils' English language competence/main home language use by area" xr:uid="{00000000-0004-0000-0000-00000B000000}"/>
    <hyperlink ref="A56" location="'11. Popn-sex. orient LGBTpupils'!A1" display="11a. Population (16 or older) by sexual orientation and area" xr:uid="{00000000-0004-0000-0000-00000C000000}"/>
    <hyperlink ref="A58" location="'12. Population-religion'!A1" display="12. Population (16 or older) by religion and area" xr:uid="{00000000-0004-0000-0000-00000D000000}"/>
    <hyperlink ref="A66" location="'16. Housing-type tenure condit'!A1" display="16a. Housing type and tenure by area" xr:uid="{00000000-0004-0000-0000-000010000000}"/>
    <hyperlink ref="A67" location="'16. Housing-type tenure condit'!A24" display="16b. Housing condition by area" xr:uid="{00000000-0004-0000-0000-000011000000}"/>
    <hyperlink ref="A68" location="'17. Life Expectancy Healthy LE'!A1" display="17. Life expectancy and healthy life expectancy by area/locality" xr:uid="{00000000-0004-0000-0000-000012000000}"/>
    <hyperlink ref="A69" location="'18.Deaths, early deaths, causes'!A1" display="18a. Deaths and early deaths by cause and area/locality" xr:uid="{00000000-0004-0000-0000-000013000000}"/>
    <hyperlink ref="A70:A71" location="'14. Mortality'!A1" display="'14. Mortality'!A1" xr:uid="{00000000-0004-0000-0000-000014000000}"/>
    <hyperlink ref="A72" location="'19. Health-children'!A1" display="19a. Child health indicators by area/locality" xr:uid="{00000000-0004-0000-0000-000016000000}"/>
    <hyperlink ref="A91" location="'31. SocialHlth+Capital+Internet'!A1" display="31a. Pupils' social health/capital and home internet access by area" xr:uid="{00000000-0004-0000-0000-000026000000}"/>
    <hyperlink ref="A93" location="'32. Deprivation-SIMD'!A1" display="32a. Scotland's 20% most deprived datazones (Quintile 1) by area/locality (overall SIMD)" xr:uid="{00000000-0004-0000-0000-000027000000}"/>
    <hyperlink ref="A94" location="'32. Deprivation-SIMD'!A33" display="32b. Population living in Scotland's 20% most deprived datazones (Quintile 1) (overall SIMD) by age-band and area/locality" xr:uid="{00000000-0004-0000-0000-000028000000}"/>
    <hyperlink ref="A95" location="'32. Deprivation-SIMD'!A85" display="32c. Local authority school pupils' by SIMD quintile" xr:uid="{00000000-0004-0000-0000-000029000000}"/>
    <hyperlink ref="A96" location="'33. Poverty-children'!A1" display="33. Poverty and deprivation - child poverty by area" xr:uid="{00000000-0004-0000-0000-00002A000000}"/>
    <hyperlink ref="A97" location="'34. Poverty-adults+older people'!A1" display="34a. Poverty and deprivation - all people and adults by area/locality" xr:uid="{00000000-0004-0000-0000-00002B000000}"/>
    <hyperlink ref="A99" location="'35. EmpEdTrain(EET) young peopl'!A1" display="35. Education, training and employment - young people, by area" xr:uid="{00000000-0004-0000-0000-00002C000000}"/>
    <hyperlink ref="A104" location="sources!A1" display="Sources" xr:uid="{00000000-0004-0000-0000-000032000000}"/>
    <hyperlink ref="A50" location="'8. Popn-local ethnicity asylum'!A31" display="8b. School pupil ethnicity by sector and area" xr:uid="{00000000-0004-0000-0000-000033000000}"/>
    <hyperlink ref="A51" location="'8. Popn-local ethnicity asylum'!A62" display="8c. Asylum seeker and refugee population by area" xr:uid="{00000000-0004-0000-0000-000034000000}"/>
    <hyperlink ref="A70" location="'18.Deaths, early deaths, causes'!A27" display="18b. Drug, alcohol, smoking and homelessness related deaths by area " xr:uid="{00000000-0004-0000-0000-000035000000}"/>
    <hyperlink ref="A71" location="'18.Deaths, early deaths, causes'!A55" display="18c. Deaths from suicide by area" xr:uid="{00000000-0004-0000-0000-000036000000}"/>
    <hyperlink ref="A98" location="'34. Poverty-adults+older people'!A39" display="34b. Poverty and deprivation - households/older people by area" xr:uid="{00000000-0004-0000-0000-000040000000}"/>
    <hyperlink ref="A100" location="'36. EmpEdTrain(EET)-adults'!A1" display="36a. Adults with no qualifications by area/locality" xr:uid="{00000000-0004-0000-0000-00004A000000}"/>
    <hyperlink ref="A32" location="'2.Population-local age gender'!A21" display="2b. Population by single year of age and area/locality - males" xr:uid="{C4590A08-3C1A-42F1-BBCC-63CED6B74088}"/>
    <hyperlink ref="A33" location="'2.Population-local age gender'!A39" display="2c. Population by single year of age and area/locality - females" xr:uid="{AA8828B1-5F60-4AB6-B81E-49990FEB130B}"/>
    <hyperlink ref="A35:A37" location="'3.Popn-ward+age+gender'!A1" display="3a. Population by ageband (children=0 to 17) + area/locality" xr:uid="{E046119D-D4DA-40A1-AA09-114C6A6C3175}"/>
    <hyperlink ref="A35" location="'3.Population-ward age gender'!A44" display="3b. Population by single year of age and ward/locality/area - males" xr:uid="{83DBE56F-03E7-401F-B9F0-0E77D5DCB82A}"/>
    <hyperlink ref="A36" location="'3.Population-ward age gender'!A85" display="3c. Population by single year of age and ward/locality/area - females" xr:uid="{14903B4D-C63D-4075-A7D8-9681111010ED}"/>
    <hyperlink ref="A29" location="'Useful Links'!A1" display="'Useful Links'!A1" xr:uid="{93A86A19-4833-4A36-A606-75E88C431DAC}"/>
    <hyperlink ref="A37" location="'4.Population-nhood age gender'!A1" display="4a. Population by single year of age and neighbourhood/area - all people" xr:uid="{C34DC8CE-FA80-42F1-B18D-C37FAB69B49B}"/>
    <hyperlink ref="A38:A39" location="'3.Popn-ward+age+gender'!A1" display="3a. Population by ageband (children=0 to 17) + area/locality" xr:uid="{FBAE83A7-C245-4B3E-966B-1D49BD52A662}"/>
    <hyperlink ref="A39" location="'4.Population-nhood age gender'!A145" display="4c. Population by single year of age and neighbourhood/area - females" xr:uid="{4EB72E55-8273-4B18-8C39-6E7490E1DE6F}"/>
    <hyperlink ref="A38" location="'4.Population-nhood age gender'!A74" display="4b. Population by single year of age and neighbourhood/area - males" xr:uid="{3B18E3BF-ECF2-41D0-8320-7DDF00122F44}"/>
    <hyperlink ref="A40" location="'5. Popn-local ageband gender'!A1" display="5a. Population by ageband and area/locality - all people" xr:uid="{139951A4-9473-4DD2-8EDD-A5CBEDB23A73}"/>
    <hyperlink ref="A41:A42" location="'5. Popn-locality+ageband+gender'!A1" display="5a. Population by ageband + area/locality" xr:uid="{F06221C6-AFF2-4391-96BB-CA9FA48C2456}"/>
    <hyperlink ref="A41" location="'5. Popn-local ageband gender'!A27" display="5b. Population by ageband and area/locality - males" xr:uid="{93D21EAD-E8D9-4B42-B161-D789534AAFFC}"/>
    <hyperlink ref="A42" location="'5. Popn-local ageband gender'!A46" display="5c. Population by ageband and area/locality - females" xr:uid="{4565BED1-70C0-4DE5-8D43-3D0475CB8509}"/>
    <hyperlink ref="A43" location="'6.Popn-ward ageband gender'!A1" display="6a. Population by ageband and ward/area/locality - all people" xr:uid="{3CB146ED-8A0C-4221-87F4-D287F4EBC20E}"/>
    <hyperlink ref="A44:A45" location="'6.Popn-ward+ageband+gender'!A1" display="6a. Population by ageband + ward/area/locality - all people" xr:uid="{A8C41C89-F15E-47CD-B7E3-ED600D904B98}"/>
    <hyperlink ref="A44" location="'6.Popn-ward ageband gender'!A50" display="6b. Population by ageband and ward/area/locality - males" xr:uid="{3C912CFA-8C20-47D5-AD22-30FEACE18FD5}"/>
    <hyperlink ref="A45" location="'6.Popn-ward ageband gender'!A92" display="6c. Population by ageband and ward/area/locality - females" xr:uid="{1C32340E-F69D-4E45-8EEA-777D9CF7BEA5}"/>
    <hyperlink ref="A46" location="'7.Popn - nhood ageband gender'!A1" display="7a. Population by ageband and neighbourhood/area - all people" xr:uid="{907373A4-31E6-4BD7-850C-7D6782524F97}"/>
    <hyperlink ref="A47:A48" location="'7.Popn - nhood+ageband+gender'!A77" display="7a. Population by ageband + neighbourhood/area - males" xr:uid="{EFB78922-F5A7-4B87-A6A0-AB6AE5A46DD9}"/>
    <hyperlink ref="A48" location="'7.Popn - nhood ageband gender'!A152" display="7c. Population by ageband and neighbourhood/area - females" xr:uid="{43E1CE16-EA0A-4ACE-ACFF-F65803C74B71}"/>
    <hyperlink ref="A57" location="'11. Popn-sex. orient LGBTpupils'!A25" display="11b. Glasgow S1-4 School Pupils LGBT sexual orientation" xr:uid="{C9494775-E47E-4DEC-91A9-D9B9C9B892BB}"/>
    <hyperlink ref="A60" location="'13. Population Projections-area'!A25" display="13b. Population projections for 2026, 2031, 2036 and 2046 by ageband and area - difference in number of people from 2026" xr:uid="{284E8B72-35A1-47E4-B7F9-CFC7D206FFC8}"/>
    <hyperlink ref="A102" location="'37. Crime'!A1" display="37a. Crime rates and victims of crime by area" xr:uid="{00000000-0004-0000-0000-00002E000000}"/>
    <hyperlink ref="A16" r:id="rId1" tooltip="Open Government Licence (V3)" display="http://www.nationalarchives.gov.uk/doc/open-government-licence/version/3/" xr:uid="{FFF3C1DA-A7D0-4A19-8E6B-E135752EBBCD}"/>
    <hyperlink ref="A74" location="'20. Health-all people, adults'!A1" display="20a. Health - all people with specific long term health conditions by area/locality" xr:uid="{318A0D48-C28D-4A96-AF39-82532A42827E}"/>
    <hyperlink ref="A76" location="'20. Health-all people, adults'!A67" display="20c. Health - all adults and all people mental health by area/locality" xr:uid="{ED8DD3C2-E5CA-457E-8BB1-6C03D50A587A}"/>
    <hyperlink ref="A77" location="'21. Health-older people'!A1" display="21. Health - older people by area" xr:uid="{9AF06DE4-643B-49C6-8FBC-223761B2807E}"/>
    <hyperlink ref="A78" location="'22. Lifestyle-diet weight'!A1" display="22. Lifestyle - diet and weight by area/locality" xr:uid="{8F5179C5-F892-4C5C-9FAC-949A868A0220}"/>
    <hyperlink ref="A79" location="'23. Lifestyle-physical activity'!A1" display="23. Lifestyle - physical activity by area" xr:uid="{F796BFA7-9A61-4A28-A8E6-1B9D067BCBEA}"/>
    <hyperlink ref="A80" location="'24. Lifestyle-alcohol'!A1" display="24. Lifestyle - alcohol by area/locality" xr:uid="{F4969054-4408-489A-9C1D-A54172019D04}"/>
    <hyperlink ref="A81" location="'25. Lifestyle-drugs'!A1" display="25. Lifestyle - drugs/substance use by area" xr:uid="{6003FD92-B264-4791-881D-E688230F7E02}"/>
    <hyperlink ref="A82" location="'26. Lifestyle-smoking, vaping'!A1" display="26. Lifestyle - smoking/vaping by area/locality" xr:uid="{C5932ABF-55FD-4C19-9756-6710987D7998}"/>
    <hyperlink ref="A83" location="'27. Lifestyle-other'!A1" display="27a. Lifestyle - school pupils, other - gambling, sleep, screen time and sexual activity by area" xr:uid="{37AB1F91-CECF-49D6-A2F9-796E81CD6FFA}"/>
    <hyperlink ref="A84" location="'27. Lifestyle-other'!A34" display="27b. Lifestyle - teenage pregnancies by area/locality" xr:uid="{CC86F0D8-71A1-473B-A131-6E1C018EFBE7}"/>
    <hyperlink ref="A85" location="'28. Social Care'!A1" display="28a. Social Care - children - children looked after, children on the Child Protection Register and children referred to the Children's Reporter, by area/locality" xr:uid="{2E4654C2-D0FB-48D5-8F31-1A909AE25953}"/>
    <hyperlink ref="A86" location="'28. Social Care'!A25" display="28b. Social Care - adults by area" xr:uid="{82BFA8CB-332E-4E60-A98A-661782EAD0DA}"/>
    <hyperlink ref="A87" location="'28. Social Care'!A48" display="28c. Social Care - older people by area" xr:uid="{D016063A-3A5D-4DE1-A56C-A6AC01B99910}"/>
    <hyperlink ref="A88" location="'29. Carers'!A1" display="29a. Child/young carer indicators by area" xr:uid="{5D27E5B3-1F74-406B-823F-8758A4E0C66A}"/>
    <hyperlink ref="A89" location="'29. Carers'!A29" display="29b. Adult carer indicators by area/locality" xr:uid="{00E85876-AD1F-434C-B484-2D661D90128F}"/>
    <hyperlink ref="A90" location="'30. Homelessness'!A1" display="30. Homelessness - children, adults and households by area" xr:uid="{B6147515-A083-422A-98C4-D6B28FB7EA79}"/>
    <hyperlink ref="A105" location="Glossary!A1" display="Glossary" xr:uid="{F58BA467-820A-4DBE-9F4F-A76B58CA171A}"/>
    <hyperlink ref="A47" location="'7.Popn - nhood ageband gender'!A80" display="7b. Population by ageband and neighbourhood/area - males" xr:uid="{8BC10FBD-C09C-4B0A-B0B4-D15AB287BF2C}"/>
    <hyperlink ref="A73" location="'19. Health-children'!A35" display="19b. Child health indicators from Schools Health and Wellbeing Census, by Area" xr:uid="{00000000-0004-0000-0000-000018000000}"/>
    <hyperlink ref="A103" location="'37. Crime'!A29" display="37b. Criminal justice social work reports by area" xr:uid="{00000000-0004-0000-0000-00002F000000}"/>
    <hyperlink ref="A92" location="'31. SocialHlth+Capital+Internet'!A27" display="31b. Adults (16+) social health/capital and households internet access by area/locality" xr:uid="{44CF25DE-5377-4AE4-9646-77BEB18644C5}"/>
    <hyperlink ref="A59" location="'13. Population Projections-area'!A1" display="13a. Population projection estimates for 2026, 2031, 2036 and 2046 by ageband and area - number of people" xr:uid="{00000000-0004-0000-0000-00000E000000}"/>
    <hyperlink ref="A101" location="'36. EmpEdTrain(EET)-adults'!A19" display="36b. Education, training and employment - adults, by area" xr:uid="{00000000-0004-0000-0000-00002D000000}"/>
    <hyperlink ref="A23" r:id="rId2" xr:uid="{9785F73C-1A8E-4F0A-A9F8-C687AA7006DD}"/>
    <hyperlink ref="A54" location="'10. Popn-English other language'!A28" display="10b. Population (3 or older) by main language and area" xr:uid="{1E31F097-259A-447E-A146-25A3D786F3BB}"/>
    <hyperlink ref="A75" location="'20. Health-all people, adults'!A23" display="20b. Health Indicators - All People Self Reported Health and All Adults with Health Condition/Illness, Hospital Admissions and Dentist Visits by Area/HSCP Locality" xr:uid="{0B283CDF-69C8-4D6C-8DF2-DB5A86746094}"/>
    <hyperlink ref="A65" location="'15. Households-type char size '!A1" display="15. Households by type/characteristic and area" xr:uid="{00000000-0004-0000-0000-00000F000000}"/>
    <hyperlink ref="A61" location="'13. Population Projections-area'!A42" display="13c. Population projections for 2026, 2031, 2036 and 2046 by ageband and area - percentage difference in number of people from 2026" xr:uid="{27455065-F3B6-4AE6-9CE8-8DBEEF705C0F}"/>
    <hyperlink ref="A63:A64" location="'14. Population Projections-ward'!A1" display="14a. Population Projection Estimates for 2026, 2031 and 2036 by Age-band and Electoral Ward/HSCP Locality - Number of People" xr:uid="{F8972AE6-03D4-4E27-9821-8A21F85328ED}"/>
    <hyperlink ref="A63" location="'14. Population Projections-ward'!A51" display="14b. Difference in Projected Population 2026 to 2031 and 2026 to 2036 by Age-band and Electoral Ward/HSCP Locality - Number of People and Percentage" xr:uid="{2C75C47D-8391-42DB-BB2B-76883FC99C3C}"/>
    <hyperlink ref="A64" location="'14. Population Projections-ward'!A92" display="14c. Difference in Projected Population 2026 to 2031 and 2026 to 2036 by Age-band and Electoral Ward/HSCP Locality - Number of People and Percentage" xr:uid="{26A56057-B109-47C5-9DAA-240750FFA88B}"/>
    <hyperlink ref="A62" location="'14. Population Projections-ward'!A1" display="14a. Population Projection Estimates for 2026, 2031 and 2036 by Age-band and Electoral Ward/HSCP Locality - Number of People" xr:uid="{11473E7A-6512-48FB-A464-91F233B99676}"/>
  </hyperlinks>
  <pageMargins left="0.7" right="0.7" top="0.75" bottom="0.75" header="0.3" footer="0.3"/>
  <pageSetup paperSize="9" orientation="landscape" r:id="rId3"/>
  <headerFooter>
    <oddHeader>&amp;C&amp;"Arial,Regular"&amp;12&amp;B&amp;K000000OFFICIAL</oddHeader>
    <oddFooter>&amp;C&amp;"Arial,Regular"&amp;12&amp;B&amp;K000000OFFICIAL</oddFooter>
    <evenHeader>&amp;C&amp;"Arial,Regular"&amp;12&amp;B&amp;K000000OFFICIAL</evenHeader>
    <evenFooter>&amp;C&amp;"Arial,Regular"&amp;12&amp;B&amp;K000000OFFICIAL</evenFooter>
    <firstHeader>&amp;C&amp;"Arial,Regular"&amp;12&amp;B&amp;K000000OFFICIAL</firstHeader>
    <firstFooter>&amp;C&amp;"Arial,Regular"&amp;12&amp;B&amp;K000000OFFICIAL</firstFooter>
  </headerFooter>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A1:AF292"/>
  <sheetViews>
    <sheetView showGridLines="0" topLeftCell="A76" zoomScaleNormal="100" workbookViewId="0">
      <selection activeCell="A80" sqref="A80"/>
    </sheetView>
  </sheetViews>
  <sheetFormatPr defaultRowHeight="20" customHeight="1"/>
  <cols>
    <col min="1" max="1" width="18.6328125" customWidth="1"/>
    <col min="2" max="2" width="35.36328125" customWidth="1"/>
    <col min="3" max="12" width="11.1796875" customWidth="1"/>
    <col min="14" max="14" width="36.1796875" customWidth="1"/>
    <col min="15" max="15" width="9.453125" bestFit="1" customWidth="1"/>
    <col min="19" max="19" width="13.08984375" bestFit="1" customWidth="1"/>
    <col min="24" max="24" width="10.54296875" bestFit="1" customWidth="1"/>
    <col min="25" max="25" width="14" bestFit="1" customWidth="1"/>
    <col min="26" max="26" width="9" bestFit="1" customWidth="1"/>
  </cols>
  <sheetData>
    <row r="1" spans="1:32" ht="20" customHeight="1">
      <c r="A1" s="443" t="s">
        <v>284</v>
      </c>
      <c r="B1" s="32"/>
      <c r="C1" s="32"/>
      <c r="D1" s="32"/>
      <c r="E1" s="32"/>
      <c r="F1" s="32"/>
      <c r="G1" s="32"/>
      <c r="H1" s="32"/>
      <c r="I1" s="32"/>
      <c r="J1" s="895"/>
      <c r="K1" s="32"/>
      <c r="L1" s="32"/>
      <c r="M1" s="32"/>
      <c r="N1" s="32"/>
      <c r="O1" s="32"/>
      <c r="P1" s="32"/>
      <c r="Q1" s="32"/>
      <c r="R1" s="32"/>
    </row>
    <row r="2" spans="1:32" ht="14" customHeight="1">
      <c r="A2" s="32"/>
      <c r="B2" s="32"/>
      <c r="C2" s="32"/>
      <c r="D2" s="32"/>
      <c r="E2" s="32"/>
      <c r="F2" s="32"/>
      <c r="G2" s="32"/>
      <c r="H2" s="32"/>
      <c r="I2" s="32"/>
      <c r="J2" s="32"/>
      <c r="K2" s="32"/>
      <c r="L2" s="32"/>
      <c r="M2" s="32"/>
      <c r="N2" s="32"/>
      <c r="O2" s="32"/>
      <c r="P2" s="32"/>
      <c r="Q2" s="32"/>
      <c r="R2" s="32"/>
    </row>
    <row r="3" spans="1:32" ht="23" customHeight="1">
      <c r="A3" s="347" t="s">
        <v>285</v>
      </c>
      <c r="B3" s="25"/>
      <c r="C3" s="7"/>
      <c r="D3" s="7"/>
      <c r="E3" s="7"/>
      <c r="F3" s="444"/>
      <c r="G3" s="8"/>
      <c r="H3" s="32"/>
      <c r="I3" s="32"/>
      <c r="J3" s="32"/>
      <c r="K3" s="474" t="s">
        <v>161</v>
      </c>
      <c r="L3" s="474"/>
      <c r="M3" s="335"/>
      <c r="N3" s="1223"/>
      <c r="O3" s="1224"/>
      <c r="P3" s="1224"/>
      <c r="Q3" s="1224"/>
      <c r="R3" s="1224"/>
      <c r="S3" s="774"/>
      <c r="T3" s="774"/>
      <c r="U3" s="774"/>
      <c r="V3" s="774"/>
      <c r="W3" s="774"/>
      <c r="X3" s="774"/>
      <c r="Y3" s="774"/>
      <c r="Z3" s="774"/>
      <c r="AA3" s="774"/>
      <c r="AB3" s="774"/>
      <c r="AC3" s="774"/>
      <c r="AD3" s="774"/>
      <c r="AE3" s="774"/>
      <c r="AF3" s="774"/>
    </row>
    <row r="4" spans="1:32" ht="14" customHeight="1">
      <c r="A4" s="445"/>
      <c r="B4" s="25"/>
      <c r="C4" s="7"/>
      <c r="D4" s="7"/>
      <c r="E4" s="7"/>
      <c r="F4" s="444"/>
      <c r="G4" s="8"/>
      <c r="H4" s="32"/>
      <c r="I4" s="32"/>
      <c r="J4" s="32"/>
      <c r="K4" s="32"/>
      <c r="L4" s="32"/>
      <c r="M4" s="32"/>
      <c r="N4" s="1224"/>
      <c r="O4" s="1224"/>
      <c r="P4" s="1224"/>
      <c r="Q4" s="1224"/>
      <c r="R4" s="1224"/>
      <c r="S4" s="774"/>
      <c r="T4" s="774"/>
      <c r="U4" s="774"/>
      <c r="V4" s="774"/>
      <c r="W4" s="774"/>
      <c r="X4" s="774"/>
      <c r="Y4" s="774"/>
      <c r="Z4" s="774"/>
      <c r="AA4" s="774"/>
      <c r="AB4" s="774"/>
      <c r="AC4" s="774"/>
      <c r="AD4" s="774"/>
      <c r="AE4" s="774"/>
      <c r="AF4" s="774"/>
    </row>
    <row r="5" spans="1:32" ht="20" customHeight="1">
      <c r="A5" s="80"/>
      <c r="B5" s="80"/>
      <c r="C5" s="267" t="s">
        <v>180</v>
      </c>
      <c r="D5" s="268"/>
      <c r="E5" s="465"/>
      <c r="F5" s="465"/>
      <c r="G5" s="465"/>
      <c r="H5" s="465"/>
      <c r="I5" s="465"/>
      <c r="J5" s="465"/>
      <c r="K5" s="465"/>
      <c r="L5" s="466"/>
      <c r="M5" s="32"/>
      <c r="N5" s="1225"/>
      <c r="O5" s="1225"/>
      <c r="P5" s="1226"/>
      <c r="Q5" s="1226"/>
      <c r="R5" s="1226"/>
      <c r="S5" s="1226"/>
      <c r="T5" s="1226"/>
      <c r="U5" s="1226"/>
      <c r="V5" s="1226"/>
      <c r="W5" s="1226"/>
      <c r="X5" s="1226"/>
      <c r="Y5" s="1226"/>
      <c r="Z5" s="774"/>
      <c r="AA5" s="774"/>
      <c r="AB5" s="774"/>
      <c r="AC5" s="774"/>
      <c r="AD5" s="774"/>
      <c r="AE5" s="774"/>
      <c r="AF5" s="774"/>
    </row>
    <row r="6" spans="1:32" ht="20" customHeight="1">
      <c r="A6" s="462" t="s">
        <v>41</v>
      </c>
      <c r="B6" s="470"/>
      <c r="C6" s="267" t="s">
        <v>4</v>
      </c>
      <c r="D6" s="269"/>
      <c r="E6" s="267" t="s">
        <v>5</v>
      </c>
      <c r="F6" s="269"/>
      <c r="G6" s="267" t="s">
        <v>6</v>
      </c>
      <c r="H6" s="269"/>
      <c r="I6" s="464" t="s">
        <v>1</v>
      </c>
      <c r="J6" s="269"/>
      <c r="K6" s="267" t="s">
        <v>23</v>
      </c>
      <c r="L6" s="269"/>
      <c r="M6" s="32"/>
      <c r="N6" s="1227"/>
      <c r="O6" s="1227"/>
      <c r="P6" s="1226"/>
      <c r="Q6" s="1226"/>
      <c r="R6" s="1226"/>
      <c r="S6" s="1226"/>
      <c r="T6" s="1226"/>
      <c r="U6" s="1226"/>
      <c r="V6" s="1226"/>
      <c r="W6" s="1226"/>
      <c r="X6" s="1226"/>
      <c r="Y6" s="1226"/>
      <c r="Z6" s="774"/>
      <c r="AA6" s="774"/>
      <c r="AB6" s="774"/>
      <c r="AC6" s="774"/>
      <c r="AD6" s="774"/>
      <c r="AE6" s="774"/>
      <c r="AF6" s="774"/>
    </row>
    <row r="7" spans="1:32" ht="20" customHeight="1">
      <c r="A7" s="287"/>
      <c r="B7" s="286"/>
      <c r="C7" s="387" t="s">
        <v>2</v>
      </c>
      <c r="D7" s="387" t="s">
        <v>3</v>
      </c>
      <c r="E7" s="387" t="s">
        <v>2</v>
      </c>
      <c r="F7" s="387" t="s">
        <v>3</v>
      </c>
      <c r="G7" s="387" t="s">
        <v>2</v>
      </c>
      <c r="H7" s="387" t="s">
        <v>3</v>
      </c>
      <c r="I7" s="273" t="s">
        <v>2</v>
      </c>
      <c r="J7" s="415" t="s">
        <v>3</v>
      </c>
      <c r="K7" s="387" t="s">
        <v>2</v>
      </c>
      <c r="L7" s="387" t="s">
        <v>3</v>
      </c>
      <c r="M7" s="32"/>
      <c r="N7" s="1227"/>
      <c r="O7" s="1227"/>
      <c r="P7" s="1226"/>
      <c r="Q7" s="1226"/>
      <c r="R7" s="1226"/>
      <c r="S7" s="1226"/>
      <c r="T7" s="1226"/>
      <c r="U7" s="1226"/>
      <c r="V7" s="1226"/>
      <c r="W7" s="1226"/>
      <c r="X7" s="1226"/>
      <c r="Y7" s="1226"/>
      <c r="Z7" s="774"/>
      <c r="AA7" s="774"/>
      <c r="AB7" s="774"/>
      <c r="AC7" s="774"/>
      <c r="AD7" s="774"/>
      <c r="AE7" s="774"/>
      <c r="AF7" s="774"/>
    </row>
    <row r="8" spans="1:32" ht="20" customHeight="1">
      <c r="A8" s="293" t="s">
        <v>633</v>
      </c>
      <c r="B8" s="306"/>
      <c r="C8" s="184">
        <v>142296.95000000001</v>
      </c>
      <c r="D8" s="447">
        <v>0.78500000000000003</v>
      </c>
      <c r="E8" s="184">
        <v>162676</v>
      </c>
      <c r="F8" s="447">
        <v>0.69699999999999995</v>
      </c>
      <c r="G8" s="184">
        <v>168219</v>
      </c>
      <c r="H8" s="447">
        <v>0.71379999999999999</v>
      </c>
      <c r="I8" s="184">
        <v>473191.95</v>
      </c>
      <c r="J8" s="447">
        <v>0.72799999999999998</v>
      </c>
      <c r="K8" s="184">
        <v>4830312</v>
      </c>
      <c r="L8" s="447">
        <v>0.87090000000000001</v>
      </c>
      <c r="M8" s="1115"/>
      <c r="N8" s="1227"/>
      <c r="O8" s="1227"/>
      <c r="P8" s="1228"/>
      <c r="Q8" s="1229"/>
      <c r="R8" s="1228"/>
      <c r="S8" s="1229"/>
      <c r="T8" s="1228"/>
      <c r="U8" s="1229"/>
      <c r="V8" s="1228"/>
      <c r="W8" s="1229"/>
      <c r="X8" s="1228"/>
      <c r="Y8" s="1229"/>
      <c r="Z8" s="774"/>
      <c r="AA8" s="774"/>
      <c r="AB8" s="774"/>
      <c r="AC8" s="774"/>
      <c r="AD8" s="774"/>
      <c r="AE8" s="774"/>
      <c r="AF8" s="1229"/>
    </row>
    <row r="9" spans="1:32" ht="20" customHeight="1">
      <c r="A9" s="293" t="s">
        <v>634</v>
      </c>
      <c r="B9" s="306"/>
      <c r="C9" s="184">
        <v>13051.439999999999</v>
      </c>
      <c r="D9" s="447">
        <v>7.1999999999999995E-2</v>
      </c>
      <c r="E9" s="184">
        <v>21852</v>
      </c>
      <c r="F9" s="447">
        <v>9.3630000000000005E-2</v>
      </c>
      <c r="G9" s="184">
        <v>16968</v>
      </c>
      <c r="H9" s="447">
        <v>7.1999999999999995E-2</v>
      </c>
      <c r="I9" s="340">
        <v>51871.44</v>
      </c>
      <c r="J9" s="447">
        <v>7.9765400584345697E-2</v>
      </c>
      <c r="K9" s="184">
        <v>320579</v>
      </c>
      <c r="L9" s="447">
        <v>5.7799999999999997E-2</v>
      </c>
      <c r="M9" s="1115"/>
      <c r="N9" s="1227"/>
      <c r="O9" s="1227"/>
      <c r="P9" s="1228"/>
      <c r="Q9" s="1229"/>
      <c r="R9" s="1228"/>
      <c r="S9" s="1229"/>
      <c r="T9" s="1228"/>
      <c r="U9" s="1229"/>
      <c r="V9" s="1228"/>
      <c r="W9" s="1229"/>
      <c r="X9" s="1228"/>
      <c r="Y9" s="1229"/>
      <c r="Z9" s="774"/>
      <c r="AA9" s="774"/>
      <c r="AB9" s="774"/>
      <c r="AC9" s="774"/>
      <c r="AD9" s="774"/>
      <c r="AE9" s="774"/>
      <c r="AF9" s="1229"/>
    </row>
    <row r="10" spans="1:32" ht="20" customHeight="1">
      <c r="A10" s="48" t="s">
        <v>9</v>
      </c>
      <c r="B10" s="39"/>
      <c r="C10" s="208">
        <v>10876.199999999999</v>
      </c>
      <c r="D10" s="210">
        <v>0.06</v>
      </c>
      <c r="E10" s="208">
        <v>26477</v>
      </c>
      <c r="F10" s="210">
        <v>0.11344</v>
      </c>
      <c r="G10" s="208">
        <v>34643</v>
      </c>
      <c r="H10" s="533">
        <v>0.14699999999999999</v>
      </c>
      <c r="I10" s="340">
        <v>71996.2</v>
      </c>
      <c r="J10" s="644">
        <v>0.11071228663693679</v>
      </c>
      <c r="K10" s="340">
        <v>216307</v>
      </c>
      <c r="L10" s="210">
        <v>3.9E-2</v>
      </c>
      <c r="M10" s="1115"/>
      <c r="N10" s="1230"/>
      <c r="O10" s="1230"/>
      <c r="P10" s="1228"/>
      <c r="Q10" s="1231"/>
      <c r="R10" s="1228"/>
      <c r="S10" s="1231"/>
      <c r="T10" s="1228"/>
      <c r="U10" s="1231"/>
      <c r="V10" s="1228"/>
      <c r="W10" s="1231"/>
      <c r="X10" s="1228"/>
      <c r="Y10" s="1231"/>
      <c r="Z10" s="774"/>
      <c r="AA10" s="774"/>
      <c r="AB10" s="774"/>
      <c r="AC10" s="774"/>
      <c r="AD10" s="774"/>
      <c r="AE10" s="774"/>
      <c r="AF10" s="1229"/>
    </row>
    <row r="11" spans="1:32" ht="20" customHeight="1">
      <c r="A11" s="48" t="s">
        <v>10</v>
      </c>
      <c r="B11" s="39"/>
      <c r="C11" s="209">
        <v>8882.23</v>
      </c>
      <c r="D11" s="211">
        <v>4.9000000000000002E-2</v>
      </c>
      <c r="E11" s="209">
        <v>8203</v>
      </c>
      <c r="F11" s="211">
        <v>3.5150000000000001E-2</v>
      </c>
      <c r="G11" s="209">
        <v>6269</v>
      </c>
      <c r="H11" s="534">
        <v>2.6599999999999999E-2</v>
      </c>
      <c r="I11" s="1119">
        <v>23354.23</v>
      </c>
      <c r="J11" s="480">
        <v>3.5913009380286021E-2</v>
      </c>
      <c r="K11" s="1119">
        <v>59901</v>
      </c>
      <c r="L11" s="211">
        <v>1.0800000000000001E-2</v>
      </c>
      <c r="M11" s="1115"/>
      <c r="N11" s="1230"/>
      <c r="O11" s="1230"/>
      <c r="P11" s="1228"/>
      <c r="Q11" s="1231"/>
      <c r="R11" s="1228"/>
      <c r="S11" s="1231"/>
      <c r="T11" s="1228"/>
      <c r="U11" s="1231"/>
      <c r="V11" s="1228"/>
      <c r="W11" s="1231"/>
      <c r="X11" s="1228"/>
      <c r="Y11" s="1231"/>
      <c r="Z11" s="774"/>
      <c r="AA11" s="774"/>
      <c r="AB11" s="774"/>
      <c r="AC11" s="774"/>
      <c r="AD11" s="774"/>
      <c r="AE11" s="774"/>
      <c r="AF11" s="1229"/>
    </row>
    <row r="12" spans="1:32" ht="20" customHeight="1">
      <c r="A12" s="48" t="s">
        <v>11</v>
      </c>
      <c r="B12" s="39"/>
      <c r="C12" s="405">
        <v>6163.18</v>
      </c>
      <c r="D12" s="446">
        <v>3.4000000000000002E-2</v>
      </c>
      <c r="E12" s="405">
        <v>14118</v>
      </c>
      <c r="F12" s="211">
        <v>6.0499999999999998E-2</v>
      </c>
      <c r="G12" s="405">
        <v>9605</v>
      </c>
      <c r="H12" s="604">
        <v>4.0759999999999998E-2</v>
      </c>
      <c r="I12" s="532">
        <v>29886.18</v>
      </c>
      <c r="J12" s="498">
        <v>4.5957527295094572E-2</v>
      </c>
      <c r="K12" s="532">
        <v>119801</v>
      </c>
      <c r="L12" s="446">
        <v>2.1600000000000001E-2</v>
      </c>
      <c r="M12" s="1115"/>
      <c r="N12" s="1230"/>
      <c r="O12" s="1230"/>
      <c r="P12" s="1228"/>
      <c r="Q12" s="1231"/>
      <c r="R12" s="1228"/>
      <c r="S12" s="1231"/>
      <c r="T12" s="1228"/>
      <c r="U12" s="1231"/>
      <c r="V12" s="1228"/>
      <c r="W12" s="1231"/>
      <c r="X12" s="1228"/>
      <c r="Y12" s="1231"/>
      <c r="Z12" s="774"/>
      <c r="AA12" s="774"/>
      <c r="AB12" s="774"/>
      <c r="AC12" s="774"/>
      <c r="AD12" s="774"/>
      <c r="AE12" s="774"/>
      <c r="AF12" s="1229"/>
    </row>
    <row r="13" spans="1:32" ht="20" customHeight="1">
      <c r="A13" s="293" t="s">
        <v>778</v>
      </c>
      <c r="B13" s="317"/>
      <c r="C13" s="184">
        <v>25921.609999999997</v>
      </c>
      <c r="D13" s="447">
        <v>0.14299999999999999</v>
      </c>
      <c r="E13" s="184">
        <v>48798</v>
      </c>
      <c r="F13" s="447">
        <v>0.20907999999999999</v>
      </c>
      <c r="G13" s="339">
        <v>50517</v>
      </c>
      <c r="H13" s="447">
        <v>0.21439443931195284</v>
      </c>
      <c r="I13" s="532">
        <v>125236.61</v>
      </c>
      <c r="J13" s="447">
        <v>0.19258282331231738</v>
      </c>
      <c r="K13" s="184">
        <v>396009</v>
      </c>
      <c r="L13" s="447">
        <v>7.1399999999999991E-2</v>
      </c>
      <c r="M13" s="1115"/>
      <c r="N13" s="1227"/>
      <c r="O13" s="1230"/>
      <c r="P13" s="1228"/>
      <c r="Q13" s="1229"/>
      <c r="R13" s="1228"/>
      <c r="S13" s="1229"/>
      <c r="T13" s="1228"/>
      <c r="U13" s="1229"/>
      <c r="V13" s="1228"/>
      <c r="W13" s="1229"/>
      <c r="X13" s="1228"/>
      <c r="Y13" s="1229"/>
      <c r="Z13" s="774"/>
      <c r="AA13" s="774"/>
      <c r="AB13" s="774"/>
      <c r="AC13" s="774"/>
      <c r="AD13" s="774"/>
      <c r="AE13" s="774"/>
      <c r="AF13" s="1229"/>
    </row>
    <row r="14" spans="1:32" ht="20" customHeight="1">
      <c r="A14" s="293" t="s">
        <v>43</v>
      </c>
      <c r="B14" s="306"/>
      <c r="C14" s="339">
        <v>181270</v>
      </c>
      <c r="D14" s="447">
        <v>1</v>
      </c>
      <c r="E14" s="184">
        <v>233326</v>
      </c>
      <c r="F14" s="447">
        <v>1</v>
      </c>
      <c r="G14" s="184">
        <v>235704</v>
      </c>
      <c r="H14" s="1117">
        <v>1</v>
      </c>
      <c r="I14" s="184">
        <v>650300</v>
      </c>
      <c r="J14" s="448">
        <v>1</v>
      </c>
      <c r="K14" s="184">
        <v>5546900</v>
      </c>
      <c r="L14" s="447">
        <v>1</v>
      </c>
      <c r="M14" s="1115"/>
      <c r="N14" s="1227"/>
      <c r="O14" s="1227"/>
      <c r="P14" s="1232"/>
      <c r="Q14" s="1229"/>
      <c r="R14" s="1232"/>
      <c r="S14" s="1229"/>
      <c r="T14" s="1232"/>
      <c r="U14" s="1229"/>
      <c r="V14" s="1228"/>
      <c r="W14" s="1229"/>
      <c r="X14" s="1232"/>
      <c r="Y14" s="1233"/>
      <c r="Z14" s="774"/>
      <c r="AA14" s="774"/>
      <c r="AB14" s="774"/>
      <c r="AC14" s="774"/>
      <c r="AD14" s="774"/>
      <c r="AE14" s="774"/>
      <c r="AF14" s="774"/>
    </row>
    <row r="15" spans="1:32" ht="8.5" customHeight="1">
      <c r="A15" s="51"/>
      <c r="B15" s="51"/>
      <c r="C15" s="453"/>
      <c r="D15" s="228"/>
      <c r="E15" s="453"/>
      <c r="F15" s="228"/>
      <c r="G15" s="453"/>
      <c r="H15" s="228"/>
      <c r="I15" s="184"/>
      <c r="J15" s="228"/>
      <c r="K15" s="453"/>
      <c r="L15" s="228"/>
      <c r="M15" s="1115"/>
      <c r="N15" s="1227"/>
      <c r="O15" s="1227"/>
      <c r="P15" s="1228"/>
      <c r="Q15" s="1229"/>
      <c r="R15" s="1228"/>
      <c r="S15" s="1229"/>
      <c r="T15" s="1228"/>
      <c r="U15" s="1229"/>
      <c r="V15" s="1228"/>
      <c r="W15" s="1229"/>
      <c r="X15" s="1228"/>
      <c r="Y15" s="1229"/>
      <c r="Z15" s="774"/>
      <c r="AA15" s="774"/>
      <c r="AB15" s="774"/>
      <c r="AC15" s="774"/>
      <c r="AD15" s="774"/>
      <c r="AE15" s="774"/>
      <c r="AF15" s="774"/>
    </row>
    <row r="16" spans="1:32" ht="20" customHeight="1">
      <c r="A16" s="1112" t="s">
        <v>779</v>
      </c>
      <c r="B16" s="1113"/>
      <c r="C16" s="1118">
        <v>38973.049999999996</v>
      </c>
      <c r="D16" s="1114">
        <v>0.2149600539142556</v>
      </c>
      <c r="E16" s="1118">
        <v>70650</v>
      </c>
      <c r="F16" s="1114">
        <v>0.30270918179713147</v>
      </c>
      <c r="G16" s="1118">
        <v>67485</v>
      </c>
      <c r="H16" s="1114">
        <v>0.28599999999999998</v>
      </c>
      <c r="I16" s="1118">
        <v>177108.05</v>
      </c>
      <c r="J16" s="1114">
        <v>0.27243393539490557</v>
      </c>
      <c r="K16" s="1118">
        <v>716588</v>
      </c>
      <c r="L16" s="1114">
        <v>0.12920000000000001</v>
      </c>
      <c r="M16" s="1115"/>
      <c r="N16" s="1227"/>
      <c r="O16" s="1230"/>
      <c r="P16" s="1228"/>
      <c r="Q16" s="1229"/>
      <c r="R16" s="1228"/>
      <c r="S16" s="1229"/>
      <c r="T16" s="1228"/>
      <c r="U16" s="1229"/>
      <c r="V16" s="1228"/>
      <c r="W16" s="1229"/>
      <c r="X16" s="1228"/>
      <c r="Y16" s="1229"/>
      <c r="Z16" s="774"/>
      <c r="AA16" s="774"/>
      <c r="AB16" s="774"/>
      <c r="AC16" s="774"/>
      <c r="AD16" s="774"/>
      <c r="AE16" s="774"/>
      <c r="AF16" s="774"/>
    </row>
    <row r="17" spans="1:32" ht="14" customHeight="1">
      <c r="A17" s="131"/>
      <c r="B17" s="131"/>
      <c r="C17" s="449"/>
      <c r="D17" s="131"/>
      <c r="E17" s="449"/>
      <c r="F17" s="131"/>
      <c r="G17" s="449"/>
      <c r="H17" s="131"/>
      <c r="I17" s="450"/>
      <c r="J17" s="131"/>
      <c r="K17" s="131"/>
      <c r="L17" s="131"/>
      <c r="M17" s="32"/>
      <c r="N17" s="1224"/>
      <c r="O17" s="1224"/>
      <c r="P17" s="1224"/>
      <c r="Q17" s="1224"/>
      <c r="R17" s="1224"/>
      <c r="S17" s="1224"/>
      <c r="T17" s="774"/>
      <c r="U17" s="1224"/>
      <c r="V17" s="774"/>
      <c r="W17" s="1224"/>
      <c r="X17" s="774"/>
      <c r="Y17" s="1224"/>
      <c r="Z17" s="774"/>
      <c r="AA17" s="774"/>
      <c r="AB17" s="774"/>
      <c r="AC17" s="774"/>
      <c r="AD17" s="774"/>
      <c r="AE17" s="774"/>
      <c r="AF17" s="774"/>
    </row>
    <row r="18" spans="1:32" ht="20" customHeight="1">
      <c r="A18" s="884" t="s">
        <v>110</v>
      </c>
      <c r="B18" s="886"/>
      <c r="C18" s="1116"/>
      <c r="D18" s="1116"/>
      <c r="E18" s="1116"/>
      <c r="F18" s="1116"/>
      <c r="G18" s="1116"/>
      <c r="H18" s="1116"/>
      <c r="I18" s="1116"/>
      <c r="J18" s="1116"/>
      <c r="K18" s="884" t="s">
        <v>879</v>
      </c>
      <c r="L18" s="131"/>
      <c r="M18" s="113"/>
      <c r="N18" s="1232"/>
      <c r="O18" s="1232"/>
      <c r="P18" s="1234"/>
      <c r="Q18" s="1224"/>
      <c r="R18" s="1234"/>
      <c r="S18" s="774"/>
      <c r="T18" s="1234"/>
      <c r="U18" s="774"/>
      <c r="V18" s="1234"/>
      <c r="W18" s="774"/>
      <c r="X18" s="1234"/>
      <c r="Y18" s="774"/>
      <c r="Z18" s="774"/>
      <c r="AA18" s="774"/>
      <c r="AB18" s="774"/>
      <c r="AC18" s="774"/>
      <c r="AD18" s="774"/>
      <c r="AE18" s="774"/>
      <c r="AF18" s="774"/>
    </row>
    <row r="19" spans="1:32" ht="20" customHeight="1">
      <c r="A19" s="1437" t="s">
        <v>1291</v>
      </c>
      <c r="B19" s="1436"/>
      <c r="C19" s="1436"/>
      <c r="D19" s="1436"/>
      <c r="E19" s="1436"/>
      <c r="F19" s="1436"/>
      <c r="G19" s="1436"/>
      <c r="H19" s="1436"/>
      <c r="I19" s="1436"/>
      <c r="J19" s="1436"/>
      <c r="K19" s="1436"/>
      <c r="L19" s="1436"/>
      <c r="M19" s="1222"/>
      <c r="N19" s="1232"/>
      <c r="O19" s="1232"/>
      <c r="P19" s="1232"/>
      <c r="Q19" s="1224"/>
      <c r="R19" s="1235"/>
      <c r="S19" s="774"/>
      <c r="T19" s="774"/>
      <c r="U19" s="774"/>
      <c r="V19" s="774"/>
      <c r="W19" s="774"/>
      <c r="X19" s="1236"/>
      <c r="Y19" s="774"/>
      <c r="Z19" s="774"/>
      <c r="AA19" s="774"/>
      <c r="AB19" s="774"/>
      <c r="AC19" s="774"/>
      <c r="AD19" s="774"/>
      <c r="AE19" s="774"/>
      <c r="AF19" s="774"/>
    </row>
    <row r="20" spans="1:32" ht="20" customHeight="1">
      <c r="A20" s="1437" t="s">
        <v>813</v>
      </c>
      <c r="B20" s="1437"/>
      <c r="C20" s="1437"/>
      <c r="D20" s="1437"/>
      <c r="E20" s="1437"/>
      <c r="F20" s="1437"/>
      <c r="G20" s="1437"/>
      <c r="H20" s="1437"/>
      <c r="I20" s="1437"/>
      <c r="J20" s="1437"/>
      <c r="K20" s="1437"/>
      <c r="L20" s="1437"/>
      <c r="M20" s="113"/>
      <c r="N20" s="1232"/>
      <c r="O20" s="1237"/>
      <c r="P20" s="1232"/>
      <c r="Q20" s="1224"/>
      <c r="R20" s="1228"/>
      <c r="S20" s="1237"/>
      <c r="T20" s="774"/>
      <c r="U20" s="774"/>
      <c r="V20" s="774"/>
      <c r="W20" s="774"/>
      <c r="X20" s="1228"/>
      <c r="Y20" s="1237"/>
      <c r="Z20" s="1237"/>
      <c r="AA20" s="774"/>
      <c r="AB20" s="774"/>
      <c r="AC20" s="774"/>
      <c r="AD20" s="774"/>
      <c r="AE20" s="774"/>
      <c r="AF20" s="774"/>
    </row>
    <row r="21" spans="1:32" ht="20" customHeight="1">
      <c r="A21" s="1437" t="s">
        <v>814</v>
      </c>
      <c r="B21" s="1437"/>
      <c r="C21" s="1437"/>
      <c r="D21" s="1437"/>
      <c r="E21" s="1437"/>
      <c r="F21" s="1437"/>
      <c r="G21" s="1437"/>
      <c r="H21" s="1437"/>
      <c r="I21" s="1437"/>
      <c r="J21" s="1437"/>
      <c r="K21" s="1437"/>
      <c r="L21" s="1437"/>
      <c r="M21" s="113"/>
      <c r="N21" s="1232"/>
      <c r="O21" s="1237"/>
      <c r="P21" s="1232"/>
      <c r="Q21" s="1224"/>
      <c r="R21" s="1228"/>
      <c r="S21" s="1237"/>
      <c r="T21" s="774"/>
      <c r="U21" s="774"/>
      <c r="V21" s="774"/>
      <c r="W21" s="774"/>
      <c r="X21" s="1228"/>
      <c r="Y21" s="1237"/>
      <c r="Z21" s="1237"/>
      <c r="AA21" s="774"/>
      <c r="AB21" s="774"/>
      <c r="AC21" s="774"/>
      <c r="AD21" s="774"/>
      <c r="AE21" s="774"/>
      <c r="AF21" s="774"/>
    </row>
    <row r="22" spans="1:32" ht="14" customHeight="1">
      <c r="A22" s="968"/>
      <c r="B22" s="884"/>
      <c r="C22" s="886"/>
      <c r="D22" s="886"/>
      <c r="E22" s="886"/>
      <c r="F22" s="886"/>
      <c r="G22" s="886"/>
      <c r="H22" s="886"/>
      <c r="I22" s="886"/>
      <c r="J22" s="886"/>
      <c r="K22" s="886"/>
      <c r="L22" s="131"/>
      <c r="M22" s="113"/>
      <c r="N22" s="1232"/>
      <c r="O22" s="1237"/>
      <c r="P22" s="1232"/>
      <c r="Q22" s="1224"/>
      <c r="R22" s="1228"/>
      <c r="S22" s="1237"/>
      <c r="T22" s="774"/>
      <c r="U22" s="774"/>
      <c r="V22" s="774"/>
      <c r="W22" s="774"/>
      <c r="X22" s="1228"/>
      <c r="Y22" s="1237"/>
      <c r="Z22" s="1237"/>
      <c r="AA22" s="774"/>
      <c r="AB22" s="774"/>
      <c r="AC22" s="774"/>
      <c r="AD22" s="774"/>
      <c r="AE22" s="774"/>
      <c r="AF22" s="774"/>
    </row>
    <row r="23" spans="1:32" ht="14" customHeight="1">
      <c r="A23" s="884" t="s">
        <v>44</v>
      </c>
      <c r="B23" s="884" t="s">
        <v>1383</v>
      </c>
      <c r="C23" s="39"/>
      <c r="D23" s="514"/>
      <c r="E23" s="514"/>
      <c r="F23" s="514"/>
      <c r="G23" s="514"/>
      <c r="H23" s="514"/>
      <c r="I23" s="131"/>
      <c r="J23" s="131"/>
      <c r="K23" s="131"/>
      <c r="L23" s="131"/>
      <c r="M23" s="113"/>
      <c r="N23" s="1232"/>
      <c r="O23" s="1237"/>
      <c r="P23" s="1232"/>
      <c r="Q23" s="1224"/>
      <c r="R23" s="1228"/>
      <c r="S23" s="1237"/>
      <c r="T23" s="774"/>
      <c r="U23" s="774"/>
      <c r="V23" s="774"/>
      <c r="W23" s="774"/>
      <c r="X23" s="1228"/>
      <c r="Y23" s="1237"/>
      <c r="Z23" s="1237"/>
      <c r="AA23" s="774"/>
      <c r="AB23" s="774"/>
      <c r="AC23" s="774"/>
      <c r="AD23" s="774"/>
      <c r="AE23" s="774"/>
      <c r="AF23" s="774"/>
    </row>
    <row r="24" spans="1:32" ht="20" customHeight="1">
      <c r="A24" s="884" t="s">
        <v>34</v>
      </c>
      <c r="B24" s="884" t="s">
        <v>909</v>
      </c>
      <c r="C24" s="515"/>
      <c r="D24" s="771"/>
      <c r="E24" s="131"/>
      <c r="F24" s="131"/>
      <c r="G24" s="514"/>
      <c r="H24" s="40"/>
      <c r="I24" s="131"/>
      <c r="J24" s="131"/>
      <c r="K24" s="131"/>
      <c r="L24" s="131"/>
      <c r="M24" s="113"/>
      <c r="N24" s="1232"/>
      <c r="O24" s="1238"/>
      <c r="P24" s="1232"/>
      <c r="Q24" s="1224"/>
      <c r="R24" s="1228"/>
      <c r="S24" s="1237"/>
      <c r="T24" s="774"/>
      <c r="U24" s="774"/>
      <c r="V24" s="774"/>
      <c r="W24" s="774"/>
      <c r="X24" s="1228"/>
      <c r="Y24" s="1237"/>
      <c r="Z24" s="1237"/>
      <c r="AA24" s="774"/>
      <c r="AB24" s="774"/>
      <c r="AC24" s="774"/>
      <c r="AD24" s="774"/>
      <c r="AE24" s="774"/>
      <c r="AF24" s="774"/>
    </row>
    <row r="25" spans="1:32" ht="14" customHeight="1">
      <c r="A25" s="39"/>
      <c r="B25" s="884"/>
      <c r="C25" s="82"/>
      <c r="D25" s="771"/>
      <c r="E25" s="516"/>
      <c r="F25" s="131"/>
      <c r="G25" s="516"/>
      <c r="H25" s="40"/>
      <c r="I25" s="131"/>
      <c r="J25" s="131"/>
      <c r="K25" s="131"/>
      <c r="L25" s="131"/>
      <c r="M25" s="113"/>
      <c r="N25" s="1232"/>
      <c r="O25" s="1237"/>
      <c r="P25" s="1232"/>
      <c r="Q25" s="1224"/>
      <c r="R25" s="1228"/>
      <c r="S25" s="1237"/>
      <c r="T25" s="774"/>
      <c r="U25" s="774"/>
      <c r="V25" s="774"/>
      <c r="W25" s="774"/>
      <c r="X25" s="1228"/>
      <c r="Y25" s="1237"/>
      <c r="Z25" s="1237"/>
      <c r="AA25" s="774"/>
      <c r="AB25" s="774"/>
      <c r="AC25" s="774"/>
      <c r="AD25" s="774"/>
      <c r="AE25" s="774"/>
      <c r="AF25" s="774"/>
    </row>
    <row r="26" spans="1:32" ht="20" customHeight="1">
      <c r="A26" s="1104" t="s">
        <v>818</v>
      </c>
      <c r="B26" s="517"/>
      <c r="C26" s="517"/>
      <c r="D26" s="771"/>
      <c r="E26" s="518"/>
      <c r="F26" s="131"/>
      <c r="G26" s="518"/>
      <c r="H26" s="40"/>
      <c r="I26" s="131"/>
      <c r="J26" s="131"/>
      <c r="K26" s="131"/>
      <c r="L26" s="131"/>
      <c r="M26" s="113"/>
      <c r="N26" s="1232"/>
      <c r="O26" s="1237"/>
      <c r="P26" s="1232"/>
      <c r="Q26" s="1224"/>
      <c r="R26" s="1232"/>
      <c r="S26" s="1237"/>
      <c r="T26" s="774"/>
      <c r="U26" s="774"/>
      <c r="V26" s="774"/>
      <c r="W26" s="774"/>
      <c r="X26" s="1228"/>
      <c r="Y26" s="1237"/>
      <c r="Z26" s="1237"/>
      <c r="AA26" s="774"/>
      <c r="AB26" s="774"/>
      <c r="AC26" s="774"/>
      <c r="AD26" s="774"/>
      <c r="AE26" s="774"/>
      <c r="AF26" s="774"/>
    </row>
    <row r="27" spans="1:32" ht="20" customHeight="1">
      <c r="A27" s="1280" t="s">
        <v>635</v>
      </c>
      <c r="B27" s="39"/>
      <c r="C27" s="39"/>
      <c r="D27" s="771"/>
      <c r="E27" s="131"/>
      <c r="F27" s="131"/>
      <c r="G27" s="131"/>
      <c r="H27" s="40"/>
      <c r="I27" s="131"/>
      <c r="J27" s="131"/>
      <c r="K27" s="131"/>
      <c r="L27" s="131"/>
      <c r="M27" s="113"/>
      <c r="N27" s="1232"/>
      <c r="O27" s="1232"/>
      <c r="P27" s="1232"/>
      <c r="Q27" s="1224"/>
      <c r="R27" s="1224"/>
      <c r="S27" s="774"/>
      <c r="T27" s="774"/>
      <c r="U27" s="774"/>
      <c r="V27" s="774"/>
      <c r="W27" s="774"/>
      <c r="X27" s="774"/>
      <c r="Y27" s="774"/>
      <c r="Z27" s="774"/>
      <c r="AA27" s="774"/>
      <c r="AB27" s="774"/>
      <c r="AC27" s="774"/>
      <c r="AD27" s="774"/>
      <c r="AE27" s="774"/>
      <c r="AF27" s="774"/>
    </row>
    <row r="28" spans="1:32" ht="14" customHeight="1">
      <c r="A28" s="39"/>
      <c r="B28" s="451"/>
      <c r="C28" s="451"/>
      <c r="D28" s="451"/>
      <c r="E28" s="451"/>
      <c r="F28" s="453"/>
      <c r="G28" s="451"/>
      <c r="H28" s="451"/>
      <c r="I28" s="451"/>
      <c r="J28" s="451"/>
      <c r="K28" s="451"/>
      <c r="L28" s="451"/>
      <c r="M28" s="32"/>
      <c r="N28" s="1224"/>
      <c r="O28" s="1224"/>
      <c r="P28" s="1224"/>
      <c r="Q28" s="1224"/>
      <c r="R28" s="1224"/>
      <c r="S28" s="774"/>
      <c r="T28" s="774"/>
      <c r="U28" s="774"/>
      <c r="V28" s="774"/>
      <c r="W28" s="774"/>
      <c r="X28" s="774"/>
      <c r="Y28" s="774"/>
      <c r="Z28" s="774"/>
      <c r="AA28" s="774"/>
      <c r="AB28" s="774"/>
      <c r="AC28" s="774"/>
      <c r="AD28" s="774"/>
      <c r="AE28" s="774"/>
      <c r="AF28" s="774"/>
    </row>
    <row r="29" spans="1:32" ht="14" customHeight="1">
      <c r="A29" s="884" t="s">
        <v>819</v>
      </c>
      <c r="B29" s="451"/>
      <c r="C29" s="451"/>
      <c r="D29" s="772"/>
      <c r="E29" s="451"/>
      <c r="F29" s="451"/>
      <c r="G29" s="451"/>
      <c r="H29" s="451"/>
      <c r="I29" s="451"/>
      <c r="J29" s="451"/>
      <c r="K29" s="451"/>
      <c r="L29" s="451"/>
      <c r="M29" s="32"/>
      <c r="N29" s="1224"/>
      <c r="O29" s="1224"/>
      <c r="P29" s="1224"/>
      <c r="Q29" s="1224"/>
      <c r="R29" s="1224"/>
      <c r="S29" s="774"/>
      <c r="T29" s="774"/>
      <c r="U29" s="774"/>
      <c r="V29" s="774"/>
      <c r="W29" s="774"/>
      <c r="X29" s="774"/>
      <c r="Y29" s="774"/>
      <c r="Z29" s="774"/>
      <c r="AA29" s="774"/>
      <c r="AB29" s="774"/>
      <c r="AC29" s="774"/>
      <c r="AD29" s="774"/>
      <c r="AE29" s="774"/>
      <c r="AF29" s="774"/>
    </row>
    <row r="30" spans="1:32" ht="20" customHeight="1">
      <c r="A30" s="451"/>
      <c r="B30" s="475"/>
      <c r="C30" s="475"/>
      <c r="D30" s="475"/>
      <c r="E30" s="475"/>
      <c r="F30" s="475"/>
      <c r="G30" s="474"/>
      <c r="H30" s="500"/>
      <c r="I30" s="475"/>
      <c r="J30" s="475"/>
      <c r="K30" s="475"/>
      <c r="L30" s="475"/>
      <c r="M30" s="32"/>
      <c r="N30" s="1224"/>
      <c r="O30" s="1224"/>
      <c r="P30" s="1224"/>
      <c r="Q30" s="1224"/>
      <c r="R30" s="1224"/>
      <c r="S30" s="774"/>
      <c r="T30" s="774"/>
      <c r="U30" s="774"/>
      <c r="V30" s="774"/>
      <c r="W30" s="774"/>
      <c r="X30" s="774"/>
      <c r="Y30" s="774"/>
      <c r="Z30" s="774"/>
      <c r="AA30" s="774"/>
      <c r="AB30" s="774"/>
      <c r="AC30" s="774"/>
      <c r="AD30" s="774"/>
      <c r="AE30" s="774"/>
      <c r="AF30" s="774"/>
    </row>
    <row r="31" spans="1:32" ht="20" customHeight="1">
      <c r="A31" s="347" t="s">
        <v>286</v>
      </c>
      <c r="B31" s="32"/>
      <c r="C31" s="32"/>
      <c r="D31" s="32"/>
      <c r="E31" s="32"/>
      <c r="F31" s="32"/>
      <c r="G31" s="474" t="s">
        <v>161</v>
      </c>
      <c r="H31" s="32"/>
      <c r="I31" s="32"/>
      <c r="J31" s="32"/>
      <c r="K31" s="32"/>
      <c r="L31" s="32"/>
      <c r="M31" s="32"/>
      <c r="N31" s="1224"/>
      <c r="O31" s="1224"/>
      <c r="P31" s="1224"/>
      <c r="Q31" s="1224"/>
      <c r="R31" s="1224"/>
      <c r="S31" s="774"/>
      <c r="T31" s="774"/>
      <c r="U31" s="774"/>
      <c r="V31" s="774"/>
      <c r="W31" s="774"/>
      <c r="X31" s="774"/>
      <c r="Y31" s="774"/>
      <c r="Z31" s="774"/>
      <c r="AA31" s="774"/>
      <c r="AB31" s="774"/>
      <c r="AC31" s="774"/>
      <c r="AD31" s="774"/>
      <c r="AE31" s="774"/>
      <c r="AF31" s="774"/>
    </row>
    <row r="32" spans="1:32" ht="20" customHeight="1">
      <c r="A32" s="347"/>
      <c r="B32" s="32"/>
      <c r="C32" s="32"/>
      <c r="D32" s="32"/>
      <c r="E32" s="32"/>
      <c r="F32" s="32"/>
      <c r="G32" s="32"/>
      <c r="H32" s="32"/>
      <c r="I32" s="32"/>
      <c r="J32" s="32"/>
      <c r="K32" s="32"/>
      <c r="L32" s="32"/>
      <c r="M32" s="32"/>
      <c r="N32" s="1224"/>
      <c r="O32" s="1224"/>
      <c r="P32" s="1224"/>
      <c r="Q32" s="1224"/>
      <c r="R32" s="1224"/>
      <c r="S32" s="774"/>
      <c r="T32" s="774"/>
      <c r="U32" s="774"/>
      <c r="V32" s="774"/>
      <c r="W32" s="774"/>
      <c r="X32" s="774"/>
      <c r="Y32" s="774"/>
      <c r="Z32" s="774"/>
      <c r="AA32" s="774"/>
      <c r="AB32" s="774"/>
      <c r="AC32" s="774"/>
      <c r="AD32" s="774"/>
      <c r="AE32" s="774"/>
      <c r="AF32" s="774"/>
    </row>
    <row r="33" spans="1:18" ht="20" customHeight="1">
      <c r="A33" s="347"/>
      <c r="B33" s="131"/>
      <c r="C33" s="267" t="s">
        <v>188</v>
      </c>
      <c r="D33" s="268"/>
      <c r="E33" s="268"/>
      <c r="F33" s="269"/>
      <c r="G33" s="32"/>
      <c r="H33" s="32"/>
      <c r="I33" s="32"/>
      <c r="J33" s="32"/>
      <c r="K33" s="32"/>
      <c r="L33" s="32"/>
      <c r="M33" s="32"/>
      <c r="N33" s="32"/>
      <c r="O33" s="32"/>
      <c r="P33" s="32"/>
      <c r="Q33" s="32"/>
      <c r="R33" s="32"/>
    </row>
    <row r="34" spans="1:18" ht="20" customHeight="1">
      <c r="A34" s="462" t="s">
        <v>129</v>
      </c>
      <c r="B34" s="463"/>
      <c r="C34" s="267" t="s">
        <v>1</v>
      </c>
      <c r="D34" s="269"/>
      <c r="E34" s="267" t="s">
        <v>23</v>
      </c>
      <c r="F34" s="269"/>
      <c r="G34" s="32"/>
      <c r="H34" s="32"/>
      <c r="I34" s="32"/>
      <c r="J34" s="32"/>
      <c r="K34" s="32"/>
      <c r="L34" s="32"/>
      <c r="M34" s="32"/>
      <c r="N34" s="32"/>
      <c r="O34" s="32"/>
      <c r="P34" s="32"/>
      <c r="Q34" s="32"/>
      <c r="R34" s="32"/>
    </row>
    <row r="35" spans="1:18" ht="20" customHeight="1">
      <c r="A35" s="287"/>
      <c r="B35" s="286"/>
      <c r="C35" s="415" t="s">
        <v>2</v>
      </c>
      <c r="D35" s="387" t="s">
        <v>3</v>
      </c>
      <c r="E35" s="387" t="s">
        <v>2</v>
      </c>
      <c r="F35" s="387" t="s">
        <v>3</v>
      </c>
      <c r="G35" s="32"/>
      <c r="H35" s="32"/>
      <c r="I35" s="32"/>
      <c r="J35" s="32"/>
      <c r="K35" s="32"/>
      <c r="L35" s="32"/>
      <c r="M35" s="32"/>
      <c r="N35" s="32"/>
      <c r="O35" s="32"/>
      <c r="P35" s="32"/>
      <c r="Q35" s="32"/>
      <c r="R35" s="32"/>
    </row>
    <row r="36" spans="1:18" ht="20" customHeight="1">
      <c r="A36" s="459" t="s">
        <v>130</v>
      </c>
      <c r="B36" s="55" t="s">
        <v>131</v>
      </c>
      <c r="C36" s="452">
        <v>23374</v>
      </c>
      <c r="D36" s="211">
        <v>0.59284246835924626</v>
      </c>
      <c r="E36" s="209">
        <v>307125</v>
      </c>
      <c r="F36" s="211">
        <v>0.82487088101715944</v>
      </c>
      <c r="G36" s="32"/>
      <c r="H36" s="32"/>
      <c r="I36" s="32"/>
      <c r="J36" s="32"/>
      <c r="K36" s="32"/>
      <c r="L36" s="32"/>
      <c r="M36" s="32"/>
      <c r="N36" s="32"/>
      <c r="O36" s="32"/>
      <c r="P36" s="32"/>
      <c r="Q36" s="32"/>
      <c r="R36" s="32"/>
    </row>
    <row r="37" spans="1:18" ht="20" customHeight="1">
      <c r="A37" s="459"/>
      <c r="B37" s="55" t="s">
        <v>133</v>
      </c>
      <c r="C37" s="452">
        <v>12917</v>
      </c>
      <c r="D37" s="211">
        <v>0.32761812970806808</v>
      </c>
      <c r="E37" s="209">
        <v>52769</v>
      </c>
      <c r="F37" s="211">
        <v>0.14172604483644929</v>
      </c>
      <c r="G37" s="32"/>
      <c r="H37" s="32"/>
      <c r="I37" s="32"/>
      <c r="J37" s="32"/>
      <c r="K37" s="32"/>
      <c r="L37" s="32"/>
      <c r="M37" s="32"/>
      <c r="N37" s="32"/>
      <c r="O37" s="32"/>
      <c r="P37" s="32"/>
      <c r="Q37" s="32"/>
      <c r="R37" s="32"/>
    </row>
    <row r="38" spans="1:18" ht="20" customHeight="1">
      <c r="A38" s="459"/>
      <c r="B38" s="56" t="s">
        <v>132</v>
      </c>
      <c r="C38" s="452">
        <v>3136</v>
      </c>
      <c r="D38" s="211">
        <v>7.953940193268573E-2</v>
      </c>
      <c r="E38" s="209">
        <v>12437</v>
      </c>
      <c r="F38" s="211">
        <v>3.3403074146391251E-2</v>
      </c>
      <c r="G38" s="32"/>
      <c r="H38" s="32"/>
      <c r="I38" s="32"/>
      <c r="J38" s="32"/>
      <c r="K38" s="32"/>
      <c r="L38" s="32"/>
      <c r="M38" s="32"/>
      <c r="N38" s="32"/>
      <c r="O38" s="32"/>
      <c r="P38" s="32"/>
      <c r="Q38" s="32"/>
      <c r="R38" s="32"/>
    </row>
    <row r="39" spans="1:18" ht="20" customHeight="1">
      <c r="A39" s="460"/>
      <c r="B39" s="50" t="s">
        <v>0</v>
      </c>
      <c r="C39" s="184">
        <v>39427</v>
      </c>
      <c r="D39" s="447">
        <v>1</v>
      </c>
      <c r="E39" s="184">
        <v>372331</v>
      </c>
      <c r="F39" s="447">
        <v>1</v>
      </c>
      <c r="G39" s="32"/>
      <c r="H39" s="32"/>
      <c r="I39" s="32"/>
      <c r="J39" s="32"/>
      <c r="K39" s="32"/>
      <c r="L39" s="32"/>
      <c r="M39" s="32"/>
      <c r="N39" s="32"/>
      <c r="O39" s="32"/>
      <c r="P39" s="32"/>
      <c r="Q39" s="32"/>
      <c r="R39" s="32"/>
    </row>
    <row r="40" spans="1:18" ht="20" customHeight="1">
      <c r="A40" s="461" t="s">
        <v>111</v>
      </c>
      <c r="B40" s="54" t="s">
        <v>131</v>
      </c>
      <c r="C40" s="452">
        <v>19655</v>
      </c>
      <c r="D40" s="211">
        <v>0.64001953760989905</v>
      </c>
      <c r="E40" s="209">
        <v>271493</v>
      </c>
      <c r="F40" s="211">
        <v>0.86050845792274555</v>
      </c>
      <c r="G40" s="32"/>
      <c r="H40" s="32"/>
      <c r="I40" s="32"/>
      <c r="J40" s="32"/>
      <c r="K40" s="32"/>
      <c r="L40" s="32"/>
      <c r="M40" s="32"/>
      <c r="N40" s="32"/>
      <c r="O40" s="32"/>
      <c r="P40" s="32"/>
      <c r="Q40" s="32"/>
      <c r="R40" s="32"/>
    </row>
    <row r="41" spans="1:18" ht="20" customHeight="1">
      <c r="A41" s="459"/>
      <c r="B41" s="55" t="s">
        <v>133</v>
      </c>
      <c r="C41" s="452">
        <v>9095</v>
      </c>
      <c r="D41" s="211">
        <v>0.29615760338651903</v>
      </c>
      <c r="E41" s="209">
        <v>38560</v>
      </c>
      <c r="F41" s="211">
        <v>0.12221753834353398</v>
      </c>
      <c r="G41" s="32"/>
      <c r="H41" s="32"/>
      <c r="I41" s="32"/>
      <c r="J41" s="32"/>
      <c r="K41" s="32"/>
      <c r="L41" s="32"/>
      <c r="M41" s="32"/>
      <c r="N41" s="32"/>
      <c r="O41" s="32"/>
      <c r="P41" s="32"/>
      <c r="Q41" s="32"/>
      <c r="R41" s="32"/>
    </row>
    <row r="42" spans="1:18" ht="20" customHeight="1">
      <c r="A42" s="459"/>
      <c r="B42" s="56" t="s">
        <v>132</v>
      </c>
      <c r="C42" s="452">
        <v>1960</v>
      </c>
      <c r="D42" s="211">
        <v>6.3822859003581894E-2</v>
      </c>
      <c r="E42" s="209">
        <v>5450</v>
      </c>
      <c r="F42" s="211">
        <v>1.7274003733720442E-2</v>
      </c>
      <c r="G42" s="32"/>
      <c r="H42" s="32"/>
      <c r="I42" s="32"/>
      <c r="J42" s="32"/>
      <c r="K42" s="32"/>
      <c r="L42" s="32"/>
      <c r="M42" s="32"/>
      <c r="N42" s="32"/>
      <c r="O42" s="32"/>
      <c r="P42" s="32"/>
      <c r="Q42" s="32"/>
      <c r="R42" s="32"/>
    </row>
    <row r="43" spans="1:18" ht="20" customHeight="1">
      <c r="A43" s="460"/>
      <c r="B43" s="50" t="s">
        <v>0</v>
      </c>
      <c r="C43" s="184">
        <v>30710</v>
      </c>
      <c r="D43" s="447">
        <v>1</v>
      </c>
      <c r="E43" s="184">
        <v>315503</v>
      </c>
      <c r="F43" s="447">
        <v>1</v>
      </c>
      <c r="G43" s="32"/>
      <c r="H43" s="32"/>
      <c r="I43" s="32"/>
      <c r="J43" s="32"/>
      <c r="K43" s="32"/>
      <c r="L43" s="32"/>
      <c r="M43" s="32"/>
      <c r="N43" s="32"/>
      <c r="O43" s="32"/>
      <c r="P43" s="32"/>
      <c r="Q43" s="32"/>
      <c r="R43" s="32"/>
    </row>
    <row r="44" spans="1:18" ht="20" customHeight="1">
      <c r="A44" s="461" t="s">
        <v>112</v>
      </c>
      <c r="B44" s="54" t="s">
        <v>131</v>
      </c>
      <c r="C44" s="452">
        <v>905</v>
      </c>
      <c r="D44" s="211">
        <v>0.62673130193905813</v>
      </c>
      <c r="E44" s="209">
        <v>6559</v>
      </c>
      <c r="F44" s="211">
        <v>0.81085424650760296</v>
      </c>
      <c r="G44" s="32"/>
      <c r="H44" s="32"/>
      <c r="I44" s="32"/>
      <c r="J44" s="32"/>
      <c r="K44" s="32"/>
      <c r="L44" s="32"/>
      <c r="M44" s="32"/>
      <c r="N44" s="32"/>
      <c r="O44" s="32"/>
      <c r="P44" s="32"/>
      <c r="Q44" s="32"/>
      <c r="R44" s="32"/>
    </row>
    <row r="45" spans="1:18" ht="20" customHeight="1">
      <c r="A45" s="459"/>
      <c r="B45" s="55" t="s">
        <v>133</v>
      </c>
      <c r="C45" s="452">
        <v>440</v>
      </c>
      <c r="D45" s="211">
        <v>0.3047091412742382</v>
      </c>
      <c r="E45" s="209">
        <v>1167</v>
      </c>
      <c r="F45" s="211">
        <v>0.14426999629125972</v>
      </c>
      <c r="G45" s="32"/>
      <c r="H45" s="32"/>
      <c r="I45" s="32"/>
      <c r="J45" s="32"/>
      <c r="K45" s="32"/>
      <c r="L45" s="32"/>
      <c r="M45" s="32"/>
      <c r="N45" s="32"/>
      <c r="O45" s="32"/>
      <c r="P45" s="32"/>
      <c r="Q45" s="32"/>
      <c r="R45" s="32"/>
    </row>
    <row r="46" spans="1:18" ht="20" customHeight="1">
      <c r="A46" s="459"/>
      <c r="B46" s="56" t="s">
        <v>132</v>
      </c>
      <c r="C46" s="452">
        <v>99</v>
      </c>
      <c r="D46" s="211">
        <v>6.8559556786703599E-2</v>
      </c>
      <c r="E46" s="209">
        <v>363</v>
      </c>
      <c r="F46" s="211">
        <v>4.4875757201137345E-2</v>
      </c>
      <c r="G46" s="32"/>
      <c r="H46" s="32"/>
      <c r="I46" s="32"/>
      <c r="J46" s="32"/>
      <c r="K46" s="32"/>
      <c r="L46" s="32"/>
      <c r="M46" s="32"/>
      <c r="N46" s="32"/>
      <c r="O46" s="32"/>
      <c r="P46" s="32"/>
      <c r="Q46" s="32"/>
      <c r="R46" s="32"/>
    </row>
    <row r="47" spans="1:18" ht="20" customHeight="1">
      <c r="A47" s="460"/>
      <c r="B47" s="50" t="s">
        <v>0</v>
      </c>
      <c r="C47" s="184">
        <v>1444</v>
      </c>
      <c r="D47" s="447">
        <v>1</v>
      </c>
      <c r="E47" s="184">
        <v>8089</v>
      </c>
      <c r="F47" s="447">
        <v>1</v>
      </c>
      <c r="G47" s="32"/>
      <c r="H47" s="32"/>
      <c r="I47" s="32"/>
      <c r="J47" s="32"/>
      <c r="K47" s="32"/>
      <c r="L47" s="32"/>
      <c r="M47" s="32"/>
      <c r="N47" s="32"/>
      <c r="O47" s="32"/>
      <c r="P47" s="32"/>
      <c r="Q47" s="32"/>
      <c r="R47" s="32"/>
    </row>
    <row r="48" spans="1:18" ht="20" customHeight="1">
      <c r="A48" s="1120" t="s">
        <v>0</v>
      </c>
      <c r="B48" s="54" t="s">
        <v>131</v>
      </c>
      <c r="C48" s="452">
        <v>43934</v>
      </c>
      <c r="D48" s="210">
        <v>0.6137662228803733</v>
      </c>
      <c r="E48" s="452">
        <v>585177</v>
      </c>
      <c r="F48" s="210">
        <v>0.84086457840881823</v>
      </c>
      <c r="G48" s="32"/>
      <c r="H48" s="1210"/>
      <c r="I48" s="1210"/>
      <c r="J48" s="1210"/>
      <c r="K48" s="1210"/>
      <c r="L48" s="1210"/>
      <c r="M48" s="32"/>
      <c r="N48" s="32"/>
      <c r="O48" s="32"/>
      <c r="P48" s="32"/>
      <c r="Q48" s="32"/>
      <c r="R48" s="32"/>
    </row>
    <row r="49" spans="1:18" ht="20" customHeight="1">
      <c r="A49" s="1121"/>
      <c r="B49" s="55" t="s">
        <v>133</v>
      </c>
      <c r="C49" s="452">
        <v>22452</v>
      </c>
      <c r="D49" s="211">
        <v>0.31365865243570223</v>
      </c>
      <c r="E49" s="452">
        <v>92496</v>
      </c>
      <c r="F49" s="211">
        <v>0.13291125598665371</v>
      </c>
      <c r="G49" s="32"/>
      <c r="H49" s="1210"/>
      <c r="I49" s="1210"/>
      <c r="J49" s="1210"/>
      <c r="K49" s="1210"/>
      <c r="L49" s="1210"/>
      <c r="M49" s="32"/>
      <c r="N49" s="32"/>
      <c r="O49" s="32"/>
      <c r="P49" s="32"/>
      <c r="Q49" s="32"/>
      <c r="R49" s="32"/>
    </row>
    <row r="50" spans="1:18" ht="20" customHeight="1">
      <c r="A50" s="1121"/>
      <c r="B50" s="56" t="s">
        <v>132</v>
      </c>
      <c r="C50" s="452">
        <v>5195</v>
      </c>
      <c r="D50" s="446">
        <v>7.2575124683924505E-2</v>
      </c>
      <c r="E50" s="452">
        <v>18250</v>
      </c>
      <c r="F50" s="446">
        <v>2.6224165604528088E-2</v>
      </c>
      <c r="G50" s="32"/>
      <c r="H50" s="1210"/>
      <c r="I50" s="1211"/>
      <c r="J50" s="1212"/>
      <c r="K50" s="1211"/>
      <c r="L50" s="1212"/>
      <c r="M50" s="32"/>
      <c r="N50" s="32"/>
      <c r="O50" s="32"/>
      <c r="P50" s="32"/>
      <c r="Q50" s="32"/>
      <c r="R50" s="32"/>
    </row>
    <row r="51" spans="1:18" ht="20" customHeight="1">
      <c r="A51" s="116"/>
      <c r="B51" s="50" t="s">
        <v>0</v>
      </c>
      <c r="C51" s="184">
        <v>71581</v>
      </c>
      <c r="D51" s="447">
        <v>1</v>
      </c>
      <c r="E51" s="184">
        <v>695923</v>
      </c>
      <c r="F51" s="447">
        <v>1</v>
      </c>
      <c r="G51" s="32"/>
      <c r="H51" s="1210"/>
      <c r="I51" s="1211"/>
      <c r="J51" s="1212"/>
      <c r="K51" s="1211"/>
      <c r="L51" s="1212"/>
      <c r="M51" s="32"/>
      <c r="N51" s="32"/>
      <c r="O51" s="32"/>
      <c r="P51" s="32"/>
      <c r="Q51" s="32"/>
      <c r="R51" s="32"/>
    </row>
    <row r="52" spans="1:18" ht="14" customHeight="1">
      <c r="A52" s="51"/>
      <c r="B52" s="347"/>
      <c r="C52" s="521"/>
      <c r="D52" s="522"/>
      <c r="E52" s="521"/>
      <c r="F52" s="522"/>
      <c r="G52" s="511"/>
      <c r="H52" s="1210"/>
      <c r="I52" s="1211"/>
      <c r="J52" s="1212"/>
      <c r="K52" s="1211"/>
      <c r="L52" s="1212"/>
      <c r="M52" s="32"/>
      <c r="N52" s="32"/>
      <c r="O52" s="32"/>
      <c r="P52" s="32"/>
      <c r="Q52" s="32"/>
      <c r="R52" s="32"/>
    </row>
    <row r="53" spans="1:18" ht="20" customHeight="1">
      <c r="A53" s="884" t="s">
        <v>110</v>
      </c>
      <c r="B53" s="884" t="s">
        <v>288</v>
      </c>
      <c r="C53" s="453"/>
      <c r="D53" s="228"/>
      <c r="E53" s="453"/>
      <c r="F53" s="228"/>
      <c r="G53" s="475"/>
      <c r="H53" s="1210"/>
      <c r="I53" s="1211"/>
      <c r="J53" s="1212"/>
      <c r="K53" s="1211"/>
      <c r="L53" s="1212"/>
      <c r="M53" s="32"/>
      <c r="N53" s="32"/>
      <c r="O53" s="32"/>
      <c r="P53" s="32"/>
      <c r="Q53" s="32"/>
      <c r="R53" s="32"/>
    </row>
    <row r="54" spans="1:18" ht="14" customHeight="1">
      <c r="A54" s="884"/>
      <c r="B54" s="884"/>
      <c r="C54" s="526"/>
      <c r="D54" s="475"/>
      <c r="E54" s="475"/>
      <c r="F54" s="475"/>
      <c r="G54" s="475"/>
      <c r="H54" s="1210"/>
      <c r="I54" s="1211"/>
      <c r="J54" s="1212"/>
      <c r="K54" s="1211"/>
      <c r="L54" s="1212"/>
      <c r="M54" s="32"/>
      <c r="N54" s="32"/>
      <c r="O54" s="32"/>
      <c r="P54" s="32"/>
      <c r="Q54" s="32"/>
      <c r="R54" s="32"/>
    </row>
    <row r="55" spans="1:18" ht="20" customHeight="1">
      <c r="A55" s="884" t="s">
        <v>34</v>
      </c>
      <c r="B55" s="884" t="s">
        <v>892</v>
      </c>
      <c r="C55" s="526"/>
      <c r="D55" s="475"/>
      <c r="E55" s="475"/>
      <c r="F55" s="475"/>
      <c r="G55" s="475"/>
      <c r="H55" s="475"/>
      <c r="I55" s="475"/>
      <c r="J55" s="32"/>
      <c r="K55" s="32"/>
      <c r="L55" s="32"/>
      <c r="M55" s="32"/>
      <c r="N55" s="32"/>
      <c r="O55" s="32"/>
      <c r="P55" s="32"/>
      <c r="Q55" s="32"/>
      <c r="R55" s="32"/>
    </row>
    <row r="56" spans="1:18" ht="14" customHeight="1">
      <c r="A56" s="525"/>
      <c r="B56" s="525"/>
      <c r="C56" s="526"/>
      <c r="D56" s="475"/>
      <c r="E56" s="475"/>
      <c r="F56" s="475"/>
      <c r="G56" s="475"/>
      <c r="H56" s="475"/>
      <c r="I56" s="475"/>
      <c r="J56" s="32"/>
      <c r="K56" s="32"/>
      <c r="L56" s="32"/>
      <c r="M56" s="32"/>
      <c r="N56" s="32"/>
      <c r="O56" s="32"/>
      <c r="P56" s="32"/>
      <c r="Q56" s="32"/>
      <c r="R56" s="32"/>
    </row>
    <row r="57" spans="1:18" ht="20" customHeight="1">
      <c r="A57" s="519" t="s">
        <v>126</v>
      </c>
      <c r="B57" s="525"/>
      <c r="C57" s="526"/>
      <c r="D57" s="475"/>
      <c r="E57" s="1216"/>
      <c r="F57" s="1239"/>
      <c r="G57" s="1239"/>
      <c r="H57" s="1239"/>
      <c r="I57" s="475"/>
      <c r="J57" s="32"/>
      <c r="K57" s="32"/>
      <c r="L57" s="32"/>
      <c r="M57" s="32"/>
      <c r="N57" s="32"/>
      <c r="O57" s="32"/>
      <c r="P57" s="32"/>
      <c r="Q57" s="32"/>
      <c r="R57" s="32"/>
    </row>
    <row r="58" spans="1:18" ht="14" customHeight="1">
      <c r="A58" s="519"/>
      <c r="B58" s="525"/>
      <c r="C58" s="526"/>
      <c r="D58" s="475"/>
      <c r="E58" s="475"/>
      <c r="F58" s="475"/>
      <c r="G58" s="475"/>
      <c r="H58" s="475"/>
      <c r="I58" s="475"/>
      <c r="J58" s="32"/>
      <c r="K58" s="32"/>
      <c r="L58" s="32"/>
      <c r="M58" s="32"/>
      <c r="N58" s="32"/>
      <c r="O58" s="32"/>
      <c r="P58" s="32"/>
      <c r="Q58" s="32"/>
      <c r="R58" s="32"/>
    </row>
    <row r="59" spans="1:18" ht="20" customHeight="1">
      <c r="A59" s="884" t="s">
        <v>893</v>
      </c>
      <c r="B59" s="39"/>
      <c r="C59" s="39"/>
      <c r="D59" s="475"/>
      <c r="E59" s="475"/>
      <c r="F59" s="475"/>
      <c r="G59" s="475"/>
      <c r="H59" s="475"/>
      <c r="I59" s="475"/>
      <c r="J59" s="32"/>
      <c r="K59" s="32"/>
      <c r="L59" s="32"/>
      <c r="M59" s="32"/>
      <c r="N59" s="32"/>
      <c r="O59" s="32"/>
      <c r="P59" s="32"/>
      <c r="Q59" s="32"/>
      <c r="R59" s="32"/>
    </row>
    <row r="60" spans="1:18" ht="14" customHeight="1">
      <c r="A60" s="884"/>
      <c r="B60" s="475"/>
      <c r="C60" s="475"/>
      <c r="D60" s="475"/>
      <c r="E60" s="475"/>
      <c r="F60" s="475"/>
      <c r="G60" s="527"/>
      <c r="H60" s="527"/>
      <c r="I60" s="475"/>
      <c r="J60" s="32"/>
      <c r="K60" s="32"/>
      <c r="L60" s="32"/>
      <c r="M60" s="32"/>
      <c r="N60" s="32"/>
      <c r="O60" s="32"/>
      <c r="P60" s="32"/>
      <c r="Q60" s="32"/>
      <c r="R60" s="32"/>
    </row>
    <row r="61" spans="1:18" ht="20" customHeight="1">
      <c r="A61" s="475"/>
      <c r="B61" s="475"/>
      <c r="C61" s="475"/>
      <c r="D61" s="475"/>
      <c r="E61" s="475"/>
      <c r="F61" s="475"/>
      <c r="G61" s="500"/>
      <c r="H61" s="474"/>
      <c r="I61" s="474" t="s">
        <v>161</v>
      </c>
      <c r="J61" s="32"/>
      <c r="K61" s="32"/>
      <c r="L61" s="32"/>
      <c r="M61" s="32"/>
      <c r="N61" s="32"/>
      <c r="O61" s="32"/>
      <c r="P61" s="32"/>
      <c r="Q61" s="32"/>
      <c r="R61" s="32"/>
    </row>
    <row r="62" spans="1:18" ht="20" customHeight="1">
      <c r="A62" s="347" t="s">
        <v>287</v>
      </c>
      <c r="B62" s="511"/>
      <c r="C62" s="523"/>
      <c r="D62" s="523"/>
      <c r="E62" s="523"/>
      <c r="F62" s="523"/>
      <c r="G62" s="511"/>
      <c r="H62" s="511"/>
      <c r="I62" s="524"/>
      <c r="J62" s="32"/>
      <c r="K62" s="32"/>
      <c r="L62" s="32"/>
      <c r="M62" s="32"/>
      <c r="N62" s="32"/>
      <c r="O62" s="32"/>
      <c r="P62" s="32"/>
      <c r="Q62" s="32"/>
      <c r="R62" s="32"/>
    </row>
    <row r="63" spans="1:18" ht="14" customHeight="1">
      <c r="A63" s="347"/>
      <c r="B63" s="511"/>
      <c r="C63" s="523"/>
      <c r="D63" s="523"/>
      <c r="E63" s="523"/>
      <c r="F63" s="523"/>
      <c r="G63" s="511"/>
      <c r="H63" s="511"/>
      <c r="I63" s="524"/>
      <c r="J63" s="32"/>
      <c r="K63" s="32"/>
      <c r="L63" s="32"/>
      <c r="M63" s="32"/>
      <c r="N63" s="32"/>
      <c r="O63" s="32"/>
      <c r="P63" s="32"/>
      <c r="Q63" s="32"/>
      <c r="R63" s="32"/>
    </row>
    <row r="64" spans="1:18" ht="20" customHeight="1">
      <c r="A64" s="462" t="s">
        <v>135</v>
      </c>
      <c r="B64" s="470"/>
      <c r="C64" s="273" t="s">
        <v>138</v>
      </c>
      <c r="D64" s="267"/>
      <c r="E64" s="464" t="s">
        <v>50</v>
      </c>
      <c r="F64" s="465"/>
      <c r="G64" s="465"/>
      <c r="H64" s="466"/>
      <c r="I64" s="454"/>
      <c r="J64" s="454"/>
      <c r="K64" s="454"/>
      <c r="L64" s="32"/>
      <c r="M64" s="32"/>
      <c r="N64" s="32"/>
      <c r="O64" s="32"/>
      <c r="P64" s="32"/>
      <c r="Q64" s="32"/>
      <c r="R64" s="32"/>
    </row>
    <row r="65" spans="1:18" ht="32.4" customHeight="1">
      <c r="A65" s="287"/>
      <c r="B65" s="286"/>
      <c r="C65" s="290" t="s">
        <v>1</v>
      </c>
      <c r="D65" s="267" t="s">
        <v>23</v>
      </c>
      <c r="E65" s="467"/>
      <c r="F65" s="468"/>
      <c r="G65" s="468"/>
      <c r="H65" s="415"/>
      <c r="I65" s="32"/>
      <c r="J65" s="32"/>
      <c r="K65" s="32"/>
      <c r="L65" s="32"/>
      <c r="M65" s="32"/>
      <c r="N65" s="32"/>
      <c r="O65" s="32"/>
      <c r="P65" s="32"/>
      <c r="Q65" s="32"/>
      <c r="R65" s="32"/>
    </row>
    <row r="66" spans="1:18" ht="20" customHeight="1">
      <c r="A66" s="633" t="s">
        <v>730</v>
      </c>
      <c r="B66" s="1057" t="s">
        <v>136</v>
      </c>
      <c r="C66" s="423">
        <v>1640</v>
      </c>
      <c r="D66" s="1058">
        <v>2405</v>
      </c>
      <c r="E66" s="1059" t="s">
        <v>910</v>
      </c>
      <c r="F66" s="1060"/>
      <c r="G66" s="1060"/>
      <c r="H66" s="1061"/>
      <c r="I66" s="1115"/>
      <c r="J66" s="32"/>
      <c r="K66" s="32"/>
      <c r="L66" s="32"/>
      <c r="M66" s="32"/>
      <c r="N66" s="32"/>
      <c r="O66" s="32"/>
      <c r="P66" s="32"/>
      <c r="Q66" s="32"/>
      <c r="R66" s="32"/>
    </row>
    <row r="67" spans="1:18" ht="20" customHeight="1">
      <c r="A67" s="58"/>
      <c r="B67" s="1057" t="s">
        <v>137</v>
      </c>
      <c r="C67" s="423">
        <v>2868</v>
      </c>
      <c r="D67" s="1062">
        <v>7598</v>
      </c>
      <c r="E67" s="1059" t="s">
        <v>911</v>
      </c>
      <c r="F67" s="1063"/>
      <c r="G67" s="1063"/>
      <c r="H67" s="1061"/>
      <c r="I67" s="1115"/>
      <c r="J67" s="32"/>
      <c r="K67" s="32"/>
      <c r="L67" s="32"/>
      <c r="M67" s="32"/>
      <c r="N67" s="32"/>
      <c r="O67" s="32"/>
      <c r="P67" s="32"/>
      <c r="Q67" s="32"/>
      <c r="R67" s="32"/>
    </row>
    <row r="68" spans="1:18" ht="20" customHeight="1">
      <c r="A68" s="54" t="s">
        <v>42</v>
      </c>
      <c r="B68" s="317" t="s">
        <v>139</v>
      </c>
      <c r="C68" s="178">
        <v>3835</v>
      </c>
      <c r="D68" s="759">
        <v>6688</v>
      </c>
      <c r="E68" s="441" t="s">
        <v>912</v>
      </c>
      <c r="F68" s="301"/>
      <c r="G68" s="301"/>
      <c r="H68" s="317"/>
      <c r="I68" s="32"/>
      <c r="J68" s="32"/>
      <c r="K68" s="32"/>
      <c r="L68" s="32"/>
      <c r="M68" s="32"/>
      <c r="N68" s="32"/>
      <c r="O68" s="32"/>
      <c r="P68" s="32"/>
      <c r="Q68" s="32"/>
      <c r="R68" s="32"/>
    </row>
    <row r="69" spans="1:18" ht="18.5">
      <c r="A69" s="56"/>
      <c r="B69" s="305" t="s">
        <v>916</v>
      </c>
      <c r="C69" s="178">
        <v>419</v>
      </c>
      <c r="D69" s="759">
        <v>4205</v>
      </c>
      <c r="E69" s="441" t="s">
        <v>915</v>
      </c>
      <c r="F69" s="301"/>
      <c r="G69" s="301"/>
      <c r="H69" s="317"/>
      <c r="I69" s="32"/>
      <c r="J69" s="32"/>
      <c r="K69" s="32"/>
      <c r="L69" s="32"/>
      <c r="M69" s="32"/>
      <c r="N69" s="32"/>
      <c r="O69" s="32"/>
      <c r="P69" s="32"/>
      <c r="Q69" s="32"/>
      <c r="R69" s="32"/>
    </row>
    <row r="70" spans="1:18" ht="14" customHeight="1">
      <c r="A70" s="39"/>
      <c r="B70" s="32"/>
      <c r="C70" s="32"/>
      <c r="D70" s="32"/>
      <c r="E70" s="32"/>
      <c r="F70" s="455"/>
      <c r="G70" s="455"/>
      <c r="H70" s="455"/>
      <c r="I70" s="32"/>
      <c r="J70" s="32"/>
      <c r="K70" s="32"/>
      <c r="L70" s="32"/>
      <c r="M70" s="32"/>
      <c r="N70" s="32"/>
      <c r="O70" s="32"/>
      <c r="P70" s="32"/>
      <c r="Q70" s="32"/>
      <c r="R70" s="32"/>
    </row>
    <row r="71" spans="1:18" ht="20" customHeight="1">
      <c r="A71" s="884" t="s">
        <v>110</v>
      </c>
      <c r="B71" s="884" t="s">
        <v>134</v>
      </c>
      <c r="C71" s="206"/>
      <c r="D71" s="166"/>
      <c r="E71" s="166"/>
      <c r="F71" s="166"/>
      <c r="G71" s="166"/>
      <c r="H71" s="166"/>
      <c r="I71" s="32"/>
      <c r="J71" s="32"/>
      <c r="K71" s="32"/>
      <c r="L71" s="32"/>
      <c r="M71" s="32"/>
      <c r="N71" s="32"/>
      <c r="O71" s="32"/>
      <c r="P71" s="32"/>
      <c r="Q71" s="32"/>
      <c r="R71" s="32"/>
    </row>
    <row r="72" spans="1:18" ht="14" customHeight="1">
      <c r="A72" s="884"/>
      <c r="B72" s="884" t="s">
        <v>917</v>
      </c>
      <c r="C72" s="166"/>
      <c r="D72" s="226"/>
      <c r="E72" s="166"/>
      <c r="F72" s="226"/>
      <c r="G72" s="166"/>
      <c r="H72" s="166"/>
      <c r="I72" s="32"/>
      <c r="J72" s="32"/>
      <c r="K72" s="32"/>
      <c r="L72" s="32"/>
      <c r="M72" s="32"/>
      <c r="N72" s="32"/>
      <c r="O72" s="32"/>
      <c r="P72" s="32"/>
      <c r="Q72" s="32"/>
      <c r="R72" s="32"/>
    </row>
    <row r="73" spans="1:18" ht="14" customHeight="1">
      <c r="A73" s="884"/>
      <c r="B73" s="884"/>
      <c r="C73" s="166"/>
      <c r="D73" s="226"/>
      <c r="E73" s="166"/>
      <c r="F73" s="226"/>
      <c r="G73" s="166"/>
      <c r="H73" s="166"/>
      <c r="I73" s="32"/>
      <c r="J73" s="32"/>
      <c r="K73" s="32"/>
      <c r="L73" s="32"/>
      <c r="M73" s="32"/>
      <c r="N73" s="32"/>
      <c r="O73" s="32"/>
      <c r="P73" s="32"/>
      <c r="Q73" s="32"/>
      <c r="R73" s="32"/>
    </row>
    <row r="74" spans="1:18" ht="20" customHeight="1">
      <c r="A74" s="884" t="s">
        <v>34</v>
      </c>
      <c r="B74" s="884"/>
      <c r="C74" s="166"/>
      <c r="D74" s="166"/>
      <c r="E74" s="166"/>
      <c r="F74" s="32"/>
      <c r="G74" s="32"/>
      <c r="H74" s="32"/>
      <c r="I74" s="32"/>
      <c r="J74" s="32"/>
      <c r="K74" s="32"/>
      <c r="L74" s="32"/>
      <c r="M74" s="32"/>
      <c r="N74" s="32"/>
      <c r="O74" s="32"/>
      <c r="P74" s="32"/>
      <c r="Q74" s="32"/>
      <c r="R74" s="32"/>
    </row>
    <row r="75" spans="1:18" ht="20" customHeight="1">
      <c r="A75" s="884" t="s">
        <v>853</v>
      </c>
      <c r="B75" s="884"/>
      <c r="C75" s="166"/>
      <c r="D75" s="166"/>
      <c r="E75" s="166"/>
      <c r="F75" s="226"/>
      <c r="G75" s="166"/>
      <c r="H75" s="166"/>
      <c r="I75" s="32"/>
      <c r="J75" s="32"/>
      <c r="K75" s="32"/>
      <c r="L75" s="32"/>
      <c r="M75" s="32"/>
      <c r="N75" s="32"/>
      <c r="O75" s="32"/>
      <c r="P75" s="32"/>
      <c r="Q75" s="32"/>
      <c r="R75" s="32"/>
    </row>
    <row r="76" spans="1:18" ht="20" customHeight="1">
      <c r="A76" s="884" t="s">
        <v>913</v>
      </c>
      <c r="B76" s="884"/>
      <c r="C76" s="85"/>
      <c r="D76" s="85"/>
      <c r="E76" s="85"/>
      <c r="F76" s="85"/>
      <c r="G76" s="85"/>
      <c r="H76" s="456"/>
      <c r="I76" s="32"/>
      <c r="J76" s="32"/>
      <c r="K76" s="32"/>
      <c r="L76" s="32"/>
      <c r="M76" s="32"/>
      <c r="N76" s="32"/>
      <c r="O76" s="32"/>
      <c r="P76" s="32"/>
      <c r="Q76" s="32"/>
      <c r="R76" s="32"/>
    </row>
    <row r="77" spans="1:18" ht="20" customHeight="1">
      <c r="A77" s="885" t="s">
        <v>914</v>
      </c>
      <c r="B77" s="884"/>
      <c r="C77" s="297"/>
      <c r="D77" s="297"/>
      <c r="E77" s="297"/>
      <c r="F77" s="297"/>
      <c r="G77" s="297"/>
      <c r="H77" s="456"/>
      <c r="I77" s="32"/>
      <c r="J77" s="32"/>
      <c r="K77" s="32"/>
      <c r="L77" s="32"/>
      <c r="M77" s="32"/>
      <c r="N77" s="32"/>
      <c r="O77" s="32"/>
      <c r="P77" s="32"/>
      <c r="Q77" s="32"/>
      <c r="R77" s="32"/>
    </row>
    <row r="78" spans="1:18" ht="20" customHeight="1">
      <c r="A78" s="884" t="s">
        <v>637</v>
      </c>
      <c r="B78" s="884"/>
      <c r="C78" s="297"/>
      <c r="D78" s="297"/>
      <c r="E78" s="297"/>
      <c r="F78" s="297"/>
      <c r="G78" s="297"/>
      <c r="H78" s="456"/>
      <c r="I78" s="32"/>
      <c r="J78" s="32"/>
      <c r="K78" s="32"/>
      <c r="L78" s="32"/>
      <c r="M78" s="32"/>
      <c r="N78" s="32"/>
      <c r="O78" s="32"/>
      <c r="P78" s="32"/>
      <c r="Q78" s="32"/>
      <c r="R78" s="32"/>
    </row>
    <row r="79" spans="1:18" ht="14" customHeight="1">
      <c r="A79" s="80"/>
      <c r="B79" s="80"/>
      <c r="C79" s="166"/>
      <c r="D79" s="166"/>
      <c r="E79" s="166"/>
      <c r="F79" s="456"/>
      <c r="G79" s="456"/>
      <c r="H79" s="456"/>
      <c r="I79" s="32"/>
      <c r="J79" s="32"/>
      <c r="K79" s="32"/>
      <c r="L79" s="32"/>
      <c r="M79" s="32"/>
      <c r="N79" s="32"/>
      <c r="O79" s="32"/>
      <c r="P79" s="32"/>
      <c r="Q79" s="32"/>
      <c r="R79" s="32"/>
    </row>
    <row r="80" spans="1:18" ht="20" customHeight="1">
      <c r="A80" s="519" t="s">
        <v>126</v>
      </c>
      <c r="B80" s="1225"/>
      <c r="C80" s="1240"/>
      <c r="D80" s="1241"/>
      <c r="E80" s="166"/>
      <c r="F80" s="166"/>
      <c r="G80" s="166"/>
      <c r="H80" s="166"/>
      <c r="I80" s="32"/>
      <c r="J80" s="32"/>
      <c r="K80" s="32"/>
      <c r="L80" s="32"/>
      <c r="M80" s="32"/>
      <c r="N80" s="32"/>
      <c r="O80" s="32"/>
      <c r="P80" s="32"/>
      <c r="Q80" s="32"/>
      <c r="R80" s="32"/>
    </row>
    <row r="81" spans="1:18" ht="20" customHeight="1">
      <c r="A81" s="1104" t="s">
        <v>636</v>
      </c>
      <c r="B81" s="80"/>
      <c r="C81" s="166"/>
      <c r="D81" s="166"/>
      <c r="E81" s="166"/>
      <c r="F81" s="457"/>
      <c r="G81" s="457"/>
      <c r="H81" s="457"/>
      <c r="I81" s="32"/>
      <c r="J81" s="32"/>
      <c r="K81" s="32"/>
      <c r="L81" s="32"/>
      <c r="M81" s="32"/>
      <c r="N81" s="32"/>
      <c r="O81" s="32"/>
      <c r="P81" s="32"/>
      <c r="Q81" s="32"/>
      <c r="R81" s="32"/>
    </row>
    <row r="82" spans="1:18" ht="14" customHeight="1">
      <c r="A82" s="770"/>
      <c r="B82" s="80"/>
      <c r="C82" s="166"/>
      <c r="D82" s="166"/>
      <c r="E82" s="166"/>
      <c r="F82" s="457"/>
      <c r="G82" s="457"/>
      <c r="H82" s="457"/>
      <c r="I82" s="32"/>
      <c r="J82" s="32"/>
      <c r="K82" s="32"/>
      <c r="L82" s="32"/>
      <c r="M82" s="32"/>
      <c r="N82" s="32"/>
      <c r="O82" s="32"/>
      <c r="P82" s="32"/>
      <c r="Q82" s="32"/>
      <c r="R82" s="32"/>
    </row>
    <row r="83" spans="1:18" ht="14" customHeight="1">
      <c r="A83" s="884" t="s">
        <v>893</v>
      </c>
      <c r="B83" s="39"/>
      <c r="C83" s="79"/>
      <c r="D83" s="166"/>
      <c r="E83" s="166"/>
      <c r="F83" s="166"/>
      <c r="G83" s="166"/>
      <c r="H83" s="166"/>
      <c r="I83" s="32"/>
      <c r="J83" s="32"/>
      <c r="K83" s="32"/>
      <c r="L83" s="32"/>
      <c r="M83" s="32"/>
      <c r="N83" s="32"/>
      <c r="O83" s="32"/>
      <c r="P83" s="32"/>
      <c r="Q83" s="32"/>
      <c r="R83" s="32"/>
    </row>
    <row r="84" spans="1:18" ht="14" customHeight="1">
      <c r="A84" s="770"/>
      <c r="B84" s="475"/>
      <c r="C84" s="113"/>
      <c r="D84" s="113"/>
      <c r="E84" s="113"/>
      <c r="F84" s="458"/>
      <c r="G84" s="458"/>
      <c r="H84" s="458"/>
      <c r="I84" s="32"/>
      <c r="J84" s="32"/>
      <c r="K84" s="32"/>
      <c r="L84" s="32"/>
      <c r="M84" s="32"/>
      <c r="N84" s="32"/>
      <c r="O84" s="32"/>
      <c r="P84" s="32"/>
      <c r="Q84" s="32"/>
      <c r="R84" s="32"/>
    </row>
    <row r="85" spans="1:18" ht="14" customHeight="1">
      <c r="A85" s="884"/>
      <c r="B85" s="113"/>
      <c r="C85" s="113"/>
      <c r="D85" s="113"/>
      <c r="E85" s="113"/>
      <c r="F85" s="113"/>
      <c r="G85" s="113"/>
      <c r="H85" s="113"/>
      <c r="I85" s="32"/>
      <c r="J85" s="32"/>
      <c r="K85" s="32"/>
      <c r="L85" s="32"/>
      <c r="M85" s="32"/>
      <c r="N85" s="32"/>
      <c r="O85" s="32"/>
      <c r="P85" s="32"/>
      <c r="Q85" s="32"/>
      <c r="R85" s="32"/>
    </row>
    <row r="86" spans="1:18" ht="14" customHeight="1">
      <c r="A86" s="475"/>
      <c r="B86" s="113"/>
      <c r="C86" s="113"/>
      <c r="D86" s="226"/>
      <c r="E86" s="113"/>
      <c r="F86" s="113"/>
      <c r="G86" s="113"/>
      <c r="H86" s="113"/>
      <c r="I86" s="32"/>
      <c r="J86" s="32"/>
      <c r="K86" s="32"/>
      <c r="L86" s="32"/>
      <c r="M86" s="32"/>
      <c r="N86" s="32"/>
      <c r="O86" s="32"/>
      <c r="P86" s="32"/>
      <c r="Q86" s="32"/>
      <c r="R86" s="32"/>
    </row>
    <row r="87" spans="1:18" ht="14" customHeight="1">
      <c r="A87" s="113"/>
      <c r="B87" s="113"/>
      <c r="C87" s="113"/>
      <c r="D87" s="113"/>
      <c r="E87" s="113"/>
      <c r="F87" s="226"/>
      <c r="G87" s="113"/>
      <c r="H87" s="113"/>
      <c r="I87" s="32"/>
      <c r="J87" s="32"/>
      <c r="K87" s="32"/>
      <c r="L87" s="32"/>
      <c r="M87" s="32"/>
      <c r="N87" s="32"/>
      <c r="O87" s="32"/>
      <c r="P87" s="32"/>
      <c r="Q87" s="32"/>
      <c r="R87" s="32"/>
    </row>
    <row r="88" spans="1:18" ht="14" customHeight="1">
      <c r="A88" s="113"/>
      <c r="B88" s="113"/>
      <c r="C88" s="113"/>
      <c r="D88" s="113"/>
      <c r="E88" s="113"/>
      <c r="F88" s="456"/>
      <c r="G88" s="456"/>
      <c r="H88" s="456"/>
      <c r="I88" s="32"/>
      <c r="J88" s="32"/>
      <c r="K88" s="32"/>
      <c r="L88" s="32"/>
      <c r="M88" s="32"/>
      <c r="N88" s="32"/>
      <c r="O88" s="32"/>
      <c r="P88" s="32"/>
      <c r="Q88" s="32"/>
      <c r="R88" s="32"/>
    </row>
    <row r="89" spans="1:18" ht="14" customHeight="1">
      <c r="A89" s="113"/>
      <c r="B89" s="113"/>
      <c r="C89" s="113"/>
      <c r="D89" s="113"/>
      <c r="E89" s="113"/>
      <c r="F89" s="113"/>
      <c r="G89" s="113"/>
      <c r="H89" s="113"/>
      <c r="I89" s="32"/>
      <c r="J89" s="32"/>
      <c r="K89" s="32"/>
      <c r="L89" s="32"/>
      <c r="M89" s="32"/>
      <c r="N89" s="32"/>
      <c r="O89" s="32"/>
      <c r="P89" s="32"/>
      <c r="Q89" s="32"/>
      <c r="R89" s="32"/>
    </row>
    <row r="90" spans="1:18" ht="14" customHeight="1">
      <c r="A90" s="113"/>
      <c r="B90" s="113"/>
      <c r="C90" s="113"/>
      <c r="D90" s="113"/>
      <c r="E90" s="113"/>
      <c r="F90" s="458"/>
      <c r="G90" s="458"/>
      <c r="H90" s="458"/>
      <c r="I90" s="32"/>
      <c r="J90" s="32"/>
      <c r="K90" s="32"/>
      <c r="L90" s="32"/>
      <c r="M90" s="32"/>
      <c r="N90" s="32"/>
      <c r="O90" s="32"/>
      <c r="P90" s="32"/>
      <c r="Q90" s="32"/>
      <c r="R90" s="32"/>
    </row>
    <row r="91" spans="1:18" ht="14" customHeight="1">
      <c r="A91" s="113"/>
      <c r="B91" s="113"/>
      <c r="C91" s="113"/>
      <c r="D91" s="113"/>
      <c r="E91" s="113"/>
      <c r="F91" s="113"/>
      <c r="G91" s="113"/>
      <c r="H91" s="113"/>
      <c r="I91" s="32"/>
      <c r="J91" s="32"/>
      <c r="K91" s="32"/>
      <c r="L91" s="32"/>
      <c r="M91" s="32"/>
      <c r="N91" s="32"/>
      <c r="O91" s="32"/>
      <c r="P91" s="32"/>
      <c r="Q91" s="32"/>
      <c r="R91" s="32"/>
    </row>
    <row r="92" spans="1:18" ht="14" customHeight="1">
      <c r="A92" s="113"/>
      <c r="B92" s="113"/>
      <c r="C92" s="113"/>
      <c r="D92" s="113"/>
      <c r="E92" s="113"/>
      <c r="F92" s="458"/>
      <c r="G92" s="458"/>
      <c r="H92" s="458"/>
      <c r="I92" s="32"/>
      <c r="J92" s="32"/>
      <c r="K92" s="32"/>
      <c r="L92" s="32"/>
      <c r="M92" s="32"/>
      <c r="N92" s="32"/>
      <c r="O92" s="32"/>
      <c r="P92" s="32"/>
      <c r="Q92" s="32"/>
      <c r="R92" s="32"/>
    </row>
    <row r="93" spans="1:18" ht="14" customHeight="1">
      <c r="A93" s="113"/>
      <c r="B93" s="113"/>
      <c r="C93" s="113"/>
      <c r="D93" s="113"/>
      <c r="E93" s="113"/>
      <c r="F93" s="113"/>
      <c r="G93" s="113"/>
      <c r="H93" s="113"/>
      <c r="I93" s="32"/>
      <c r="J93" s="32"/>
      <c r="K93" s="32"/>
      <c r="L93" s="32"/>
      <c r="M93" s="32"/>
      <c r="N93" s="32"/>
      <c r="O93" s="32"/>
      <c r="P93" s="32"/>
      <c r="Q93" s="32"/>
      <c r="R93" s="32"/>
    </row>
    <row r="94" spans="1:18" ht="14" customHeight="1">
      <c r="A94" s="113"/>
      <c r="B94" s="32"/>
      <c r="C94" s="32"/>
      <c r="D94" s="32"/>
      <c r="E94" s="32"/>
      <c r="F94" s="32"/>
      <c r="G94" s="32"/>
      <c r="H94" s="32"/>
      <c r="I94" s="32"/>
      <c r="J94" s="32"/>
      <c r="K94" s="32"/>
      <c r="L94" s="32"/>
      <c r="M94" s="32"/>
      <c r="N94" s="32"/>
      <c r="O94" s="32"/>
      <c r="P94" s="32"/>
      <c r="Q94" s="32"/>
      <c r="R94" s="32"/>
    </row>
    <row r="95" spans="1:18" ht="14" customHeight="1">
      <c r="A95" s="113"/>
      <c r="B95" s="32"/>
      <c r="C95" s="32"/>
      <c r="D95" s="32"/>
      <c r="E95" s="32"/>
      <c r="F95" s="32"/>
      <c r="G95" s="32"/>
      <c r="H95" s="32"/>
      <c r="I95" s="32"/>
      <c r="J95" s="32"/>
      <c r="K95" s="32"/>
      <c r="L95" s="32"/>
      <c r="M95" s="32"/>
      <c r="N95" s="32"/>
      <c r="O95" s="32"/>
      <c r="P95" s="32"/>
      <c r="Q95" s="32"/>
      <c r="R95" s="32"/>
    </row>
    <row r="96" spans="1:18" ht="14" customHeight="1">
      <c r="A96" s="32"/>
      <c r="B96" s="32"/>
      <c r="C96" s="32"/>
      <c r="D96" s="32"/>
      <c r="E96" s="32"/>
      <c r="F96" s="32"/>
      <c r="G96" s="32"/>
      <c r="H96" s="32"/>
      <c r="I96" s="32"/>
      <c r="J96" s="32"/>
      <c r="K96" s="32"/>
      <c r="L96" s="32"/>
      <c r="M96" s="32"/>
      <c r="N96" s="32"/>
      <c r="O96" s="32"/>
      <c r="P96" s="32"/>
      <c r="Q96" s="32"/>
      <c r="R96" s="32"/>
    </row>
    <row r="97" spans="1:18" ht="14" customHeight="1">
      <c r="A97" s="32"/>
      <c r="B97" s="32"/>
      <c r="C97" s="32"/>
      <c r="D97" s="32"/>
      <c r="E97" s="32"/>
      <c r="F97" s="32"/>
      <c r="G97" s="32"/>
      <c r="H97" s="32"/>
      <c r="I97" s="32"/>
      <c r="J97" s="32"/>
      <c r="K97" s="32"/>
      <c r="L97" s="32"/>
      <c r="M97" s="32"/>
      <c r="N97" s="32"/>
      <c r="O97" s="32"/>
      <c r="P97" s="32"/>
      <c r="Q97" s="32"/>
      <c r="R97" s="32"/>
    </row>
    <row r="98" spans="1:18" ht="14" customHeight="1">
      <c r="A98" s="32"/>
      <c r="B98" s="32"/>
      <c r="C98" s="32"/>
      <c r="D98" s="32"/>
      <c r="E98" s="32"/>
      <c r="F98" s="32"/>
      <c r="G98" s="32"/>
      <c r="H98" s="32"/>
      <c r="I98" s="32"/>
      <c r="J98" s="32"/>
      <c r="K98" s="32"/>
      <c r="L98" s="32"/>
      <c r="M98" s="32"/>
      <c r="N98" s="32"/>
      <c r="O98" s="32"/>
      <c r="P98" s="32"/>
      <c r="Q98" s="32"/>
      <c r="R98" s="32"/>
    </row>
    <row r="99" spans="1:18" ht="14" customHeight="1">
      <c r="A99" s="32"/>
      <c r="B99" s="32"/>
      <c r="C99" s="32"/>
      <c r="D99" s="32"/>
      <c r="E99" s="32"/>
      <c r="F99" s="32"/>
      <c r="G99" s="32"/>
      <c r="H99" s="32"/>
      <c r="I99" s="32"/>
      <c r="J99" s="32"/>
      <c r="K99" s="32"/>
      <c r="L99" s="32"/>
      <c r="M99" s="32"/>
      <c r="N99" s="32"/>
      <c r="O99" s="32"/>
      <c r="P99" s="32"/>
      <c r="Q99" s="32"/>
      <c r="R99" s="32"/>
    </row>
    <row r="100" spans="1:18" ht="14" customHeight="1">
      <c r="A100" s="32"/>
      <c r="B100" s="32"/>
      <c r="C100" s="32"/>
      <c r="D100" s="32"/>
      <c r="E100" s="32"/>
      <c r="F100" s="32"/>
      <c r="G100" s="32"/>
      <c r="H100" s="32"/>
      <c r="I100" s="32"/>
      <c r="J100" s="32"/>
      <c r="K100" s="32"/>
      <c r="L100" s="32"/>
      <c r="M100" s="32"/>
      <c r="N100" s="32"/>
      <c r="O100" s="32"/>
      <c r="P100" s="32"/>
      <c r="Q100" s="32"/>
      <c r="R100" s="32"/>
    </row>
    <row r="101" spans="1:18" ht="14" customHeight="1">
      <c r="A101" s="32"/>
      <c r="B101" s="32"/>
      <c r="C101" s="32"/>
      <c r="D101" s="32"/>
      <c r="E101" s="32"/>
      <c r="F101" s="32"/>
      <c r="G101" s="32"/>
      <c r="H101" s="32"/>
      <c r="I101" s="32"/>
      <c r="J101" s="32"/>
      <c r="K101" s="32"/>
      <c r="L101" s="32"/>
      <c r="M101" s="32"/>
      <c r="N101" s="32"/>
      <c r="O101" s="32"/>
      <c r="P101" s="32"/>
      <c r="Q101" s="32"/>
      <c r="R101" s="32"/>
    </row>
    <row r="102" spans="1:18" ht="14" customHeight="1">
      <c r="A102" s="32"/>
      <c r="B102" s="32"/>
      <c r="C102" s="32"/>
      <c r="D102" s="32"/>
      <c r="E102" s="32"/>
      <c r="F102" s="32"/>
      <c r="G102" s="32"/>
      <c r="H102" s="32"/>
      <c r="I102" s="32"/>
      <c r="J102" s="32"/>
      <c r="K102" s="32"/>
      <c r="L102" s="32"/>
      <c r="M102" s="32"/>
      <c r="N102" s="32"/>
      <c r="O102" s="32"/>
      <c r="P102" s="32"/>
      <c r="Q102" s="32"/>
      <c r="R102" s="32"/>
    </row>
    <row r="103" spans="1:18" ht="14" customHeight="1">
      <c r="A103" s="32"/>
      <c r="B103" s="32"/>
      <c r="C103" s="32"/>
      <c r="D103" s="32"/>
      <c r="E103" s="32"/>
      <c r="F103" s="32"/>
      <c r="G103" s="32"/>
      <c r="H103" s="32"/>
      <c r="I103" s="32"/>
      <c r="J103" s="32"/>
      <c r="K103" s="32"/>
      <c r="L103" s="32"/>
      <c r="M103" s="32"/>
      <c r="N103" s="32"/>
      <c r="O103" s="32"/>
      <c r="P103" s="32"/>
      <c r="Q103" s="32"/>
      <c r="R103" s="32"/>
    </row>
    <row r="104" spans="1:18" ht="14" customHeight="1">
      <c r="A104" s="32"/>
      <c r="B104" s="32"/>
      <c r="C104" s="32"/>
      <c r="D104" s="32"/>
      <c r="E104" s="32"/>
      <c r="F104" s="32"/>
      <c r="G104" s="32"/>
      <c r="H104" s="32"/>
      <c r="I104" s="32"/>
      <c r="J104" s="32"/>
      <c r="K104" s="32"/>
      <c r="L104" s="32"/>
      <c r="M104" s="32"/>
      <c r="N104" s="32"/>
      <c r="O104" s="32"/>
      <c r="P104" s="32"/>
      <c r="Q104" s="32"/>
      <c r="R104" s="32"/>
    </row>
    <row r="105" spans="1:18" ht="14" customHeight="1">
      <c r="A105" s="32"/>
      <c r="B105" s="32"/>
      <c r="C105" s="32"/>
      <c r="D105" s="32"/>
      <c r="E105" s="32"/>
      <c r="F105" s="32"/>
      <c r="G105" s="32"/>
      <c r="H105" s="32"/>
      <c r="I105" s="32"/>
      <c r="J105" s="32"/>
      <c r="K105" s="32"/>
      <c r="L105" s="32"/>
      <c r="M105" s="32"/>
      <c r="N105" s="32"/>
      <c r="O105" s="32"/>
      <c r="P105" s="32"/>
      <c r="Q105" s="32"/>
      <c r="R105" s="32"/>
    </row>
    <row r="106" spans="1:18" ht="14" customHeight="1">
      <c r="A106" s="32"/>
      <c r="B106" s="32"/>
      <c r="C106" s="32"/>
      <c r="D106" s="32"/>
      <c r="E106" s="32"/>
      <c r="F106" s="32"/>
      <c r="G106" s="32"/>
      <c r="H106" s="32"/>
      <c r="I106" s="32"/>
      <c r="J106" s="32"/>
      <c r="K106" s="32"/>
      <c r="L106" s="32"/>
      <c r="M106" s="32"/>
      <c r="N106" s="32"/>
      <c r="O106" s="32"/>
      <c r="P106" s="32"/>
      <c r="Q106" s="32"/>
      <c r="R106" s="32"/>
    </row>
    <row r="107" spans="1:18" ht="14" customHeight="1">
      <c r="A107" s="32"/>
      <c r="B107" s="32"/>
      <c r="C107" s="32"/>
      <c r="D107" s="32"/>
      <c r="E107" s="32"/>
      <c r="F107" s="32"/>
      <c r="G107" s="32"/>
      <c r="H107" s="32"/>
      <c r="I107" s="32"/>
      <c r="J107" s="32"/>
      <c r="K107" s="32"/>
      <c r="L107" s="32"/>
      <c r="M107" s="32"/>
      <c r="N107" s="32"/>
      <c r="O107" s="32"/>
      <c r="P107" s="32"/>
      <c r="Q107" s="32"/>
      <c r="R107" s="32"/>
    </row>
    <row r="108" spans="1:18" ht="14" customHeight="1">
      <c r="A108" s="32"/>
      <c r="B108" s="32"/>
      <c r="C108" s="32"/>
      <c r="D108" s="32"/>
      <c r="E108" s="32"/>
      <c r="F108" s="32"/>
      <c r="G108" s="32"/>
      <c r="H108" s="32"/>
      <c r="I108" s="32"/>
      <c r="J108" s="32"/>
      <c r="K108" s="32"/>
      <c r="L108" s="32"/>
      <c r="M108" s="32"/>
      <c r="N108" s="32"/>
      <c r="O108" s="32"/>
      <c r="P108" s="32"/>
      <c r="Q108" s="32"/>
      <c r="R108" s="32"/>
    </row>
    <row r="109" spans="1:18" ht="14" customHeight="1">
      <c r="A109" s="32"/>
      <c r="B109" s="32"/>
      <c r="C109" s="32"/>
      <c r="D109" s="32"/>
      <c r="E109" s="32"/>
      <c r="F109" s="32"/>
      <c r="G109" s="32"/>
      <c r="H109" s="32"/>
      <c r="I109" s="32"/>
      <c r="J109" s="32"/>
      <c r="K109" s="32"/>
      <c r="L109" s="32"/>
      <c r="M109" s="32"/>
      <c r="N109" s="32"/>
      <c r="O109" s="32"/>
      <c r="P109" s="32"/>
      <c r="Q109" s="32"/>
      <c r="R109" s="32"/>
    </row>
    <row r="110" spans="1:18" ht="14" customHeight="1">
      <c r="A110" s="32"/>
      <c r="B110" s="32"/>
      <c r="C110" s="32"/>
      <c r="D110" s="32"/>
      <c r="E110" s="32"/>
      <c r="F110" s="32"/>
      <c r="G110" s="32"/>
      <c r="H110" s="32"/>
      <c r="I110" s="32"/>
      <c r="J110" s="32"/>
      <c r="K110" s="32"/>
      <c r="L110" s="32"/>
      <c r="M110" s="32"/>
      <c r="N110" s="32"/>
      <c r="O110" s="32"/>
      <c r="P110" s="32"/>
      <c r="Q110" s="32"/>
      <c r="R110" s="32"/>
    </row>
    <row r="111" spans="1:18" ht="14" customHeight="1">
      <c r="A111" s="32"/>
      <c r="B111" s="32"/>
      <c r="C111" s="32"/>
      <c r="D111" s="32"/>
      <c r="E111" s="32"/>
      <c r="F111" s="32"/>
      <c r="G111" s="32"/>
      <c r="H111" s="32"/>
      <c r="I111" s="32"/>
      <c r="J111" s="32"/>
      <c r="K111" s="32"/>
      <c r="L111" s="32"/>
      <c r="M111" s="32"/>
      <c r="N111" s="32"/>
      <c r="O111" s="32"/>
      <c r="P111" s="32"/>
      <c r="Q111" s="32"/>
      <c r="R111" s="32"/>
    </row>
    <row r="112" spans="1:18" ht="14" customHeight="1">
      <c r="A112" s="32"/>
      <c r="B112" s="32"/>
      <c r="C112" s="32"/>
      <c r="D112" s="32"/>
      <c r="E112" s="32"/>
      <c r="F112" s="32"/>
      <c r="G112" s="32"/>
      <c r="H112" s="32"/>
      <c r="I112" s="32"/>
      <c r="J112" s="32"/>
      <c r="K112" s="32"/>
      <c r="L112" s="32"/>
      <c r="M112" s="32"/>
      <c r="N112" s="32"/>
      <c r="O112" s="32"/>
      <c r="P112" s="32"/>
      <c r="Q112" s="32"/>
      <c r="R112" s="32"/>
    </row>
    <row r="113" spans="1:18" ht="14" customHeight="1">
      <c r="A113" s="32"/>
      <c r="B113" s="32"/>
      <c r="C113" s="32"/>
      <c r="D113" s="32"/>
      <c r="E113" s="32"/>
      <c r="F113" s="32"/>
      <c r="G113" s="32"/>
      <c r="H113" s="32"/>
      <c r="I113" s="32"/>
      <c r="J113" s="32"/>
      <c r="K113" s="32"/>
      <c r="L113" s="32"/>
      <c r="M113" s="32"/>
      <c r="N113" s="32"/>
      <c r="O113" s="32"/>
      <c r="P113" s="32"/>
      <c r="Q113" s="32"/>
      <c r="R113" s="32"/>
    </row>
    <row r="114" spans="1:18" ht="14" customHeight="1">
      <c r="A114" s="32"/>
      <c r="B114" s="32"/>
      <c r="C114" s="32"/>
      <c r="D114" s="32"/>
      <c r="E114" s="32"/>
      <c r="F114" s="32"/>
      <c r="G114" s="32"/>
      <c r="H114" s="32"/>
      <c r="I114" s="32"/>
      <c r="J114" s="32"/>
      <c r="K114" s="32"/>
      <c r="L114" s="32"/>
      <c r="M114" s="32"/>
      <c r="N114" s="32"/>
      <c r="O114" s="32"/>
      <c r="P114" s="32"/>
      <c r="Q114" s="32"/>
      <c r="R114" s="32"/>
    </row>
    <row r="115" spans="1:18" ht="14" customHeight="1">
      <c r="A115" s="32"/>
      <c r="B115" s="32"/>
      <c r="C115" s="32"/>
      <c r="D115" s="32"/>
      <c r="E115" s="32"/>
      <c r="F115" s="32"/>
      <c r="G115" s="32"/>
      <c r="H115" s="32"/>
      <c r="I115" s="32"/>
      <c r="J115" s="32"/>
      <c r="K115" s="32"/>
      <c r="L115" s="32"/>
      <c r="M115" s="32"/>
      <c r="N115" s="32"/>
      <c r="O115" s="32"/>
      <c r="P115" s="32"/>
      <c r="Q115" s="32"/>
      <c r="R115" s="32"/>
    </row>
    <row r="116" spans="1:18" ht="14" customHeight="1">
      <c r="A116" s="32"/>
      <c r="B116" s="32"/>
      <c r="C116" s="32"/>
      <c r="D116" s="32"/>
      <c r="E116" s="32"/>
      <c r="F116" s="32"/>
      <c r="G116" s="32"/>
      <c r="H116" s="32"/>
      <c r="I116" s="32"/>
      <c r="J116" s="32"/>
      <c r="K116" s="32"/>
      <c r="L116" s="32"/>
      <c r="M116" s="32"/>
      <c r="N116" s="32"/>
      <c r="O116" s="32"/>
      <c r="P116" s="32"/>
      <c r="Q116" s="32"/>
      <c r="R116" s="32"/>
    </row>
    <row r="117" spans="1:18" ht="14" customHeight="1">
      <c r="A117" s="32"/>
      <c r="B117" s="32"/>
      <c r="C117" s="32"/>
      <c r="D117" s="32"/>
      <c r="E117" s="32"/>
      <c r="F117" s="32"/>
      <c r="G117" s="32"/>
      <c r="H117" s="32"/>
      <c r="I117" s="32"/>
      <c r="J117" s="32"/>
      <c r="K117" s="32"/>
      <c r="L117" s="32"/>
      <c r="M117" s="32"/>
      <c r="N117" s="32"/>
      <c r="O117" s="32"/>
      <c r="P117" s="32"/>
      <c r="Q117" s="32"/>
      <c r="R117" s="32"/>
    </row>
    <row r="118" spans="1:18" ht="14" customHeight="1">
      <c r="A118" s="32"/>
      <c r="B118" s="32"/>
      <c r="C118" s="32"/>
      <c r="D118" s="32"/>
      <c r="E118" s="32"/>
      <c r="F118" s="32"/>
      <c r="G118" s="32"/>
      <c r="H118" s="32"/>
      <c r="I118" s="32"/>
      <c r="J118" s="32"/>
      <c r="K118" s="32"/>
      <c r="L118" s="32"/>
      <c r="M118" s="32"/>
      <c r="N118" s="32"/>
      <c r="O118" s="32"/>
      <c r="P118" s="32"/>
      <c r="Q118" s="32"/>
      <c r="R118" s="32"/>
    </row>
    <row r="119" spans="1:18" ht="14" customHeight="1">
      <c r="A119" s="32"/>
      <c r="B119" s="32"/>
      <c r="C119" s="32"/>
      <c r="D119" s="32"/>
      <c r="E119" s="32"/>
      <c r="F119" s="32"/>
      <c r="G119" s="32"/>
      <c r="H119" s="32"/>
      <c r="I119" s="32"/>
      <c r="J119" s="32"/>
      <c r="K119" s="32"/>
      <c r="L119" s="32"/>
      <c r="M119" s="32"/>
      <c r="N119" s="32"/>
      <c r="O119" s="32"/>
      <c r="P119" s="32"/>
      <c r="Q119" s="32"/>
      <c r="R119" s="32"/>
    </row>
    <row r="120" spans="1:18" ht="14" customHeight="1">
      <c r="A120" s="32"/>
      <c r="B120" s="32"/>
      <c r="C120" s="32"/>
      <c r="D120" s="32"/>
      <c r="E120" s="32"/>
      <c r="F120" s="32"/>
      <c r="G120" s="32"/>
      <c r="H120" s="32"/>
      <c r="I120" s="32"/>
      <c r="J120" s="32"/>
      <c r="K120" s="32"/>
      <c r="L120" s="32"/>
      <c r="M120" s="32"/>
      <c r="N120" s="32"/>
      <c r="O120" s="32"/>
      <c r="P120" s="32"/>
      <c r="Q120" s="32"/>
      <c r="R120" s="32"/>
    </row>
    <row r="121" spans="1:18" ht="14" customHeight="1">
      <c r="A121" s="32"/>
      <c r="B121" s="32"/>
      <c r="C121" s="32"/>
      <c r="D121" s="32"/>
      <c r="E121" s="32"/>
      <c r="F121" s="32"/>
      <c r="G121" s="32"/>
      <c r="H121" s="32"/>
      <c r="I121" s="32"/>
      <c r="J121" s="32"/>
      <c r="K121" s="32"/>
      <c r="L121" s="32"/>
      <c r="M121" s="32"/>
      <c r="N121" s="32"/>
      <c r="O121" s="32"/>
      <c r="P121" s="32"/>
      <c r="Q121" s="32"/>
      <c r="R121" s="32"/>
    </row>
    <row r="122" spans="1:18" ht="14" customHeight="1">
      <c r="A122" s="32"/>
      <c r="B122" s="32"/>
      <c r="C122" s="32"/>
      <c r="D122" s="32"/>
      <c r="E122" s="32"/>
      <c r="F122" s="32"/>
      <c r="G122" s="32"/>
      <c r="H122" s="32"/>
      <c r="I122" s="32"/>
      <c r="J122" s="32"/>
      <c r="K122" s="32"/>
      <c r="L122" s="32"/>
      <c r="M122" s="32"/>
      <c r="N122" s="32"/>
      <c r="O122" s="32"/>
      <c r="P122" s="32"/>
      <c r="Q122" s="32"/>
      <c r="R122" s="32"/>
    </row>
    <row r="123" spans="1:18" ht="14" customHeight="1">
      <c r="A123" s="32"/>
      <c r="B123" s="32"/>
      <c r="C123" s="32"/>
      <c r="D123" s="32"/>
      <c r="E123" s="32"/>
      <c r="F123" s="32"/>
      <c r="G123" s="32"/>
      <c r="H123" s="32"/>
      <c r="I123" s="32"/>
      <c r="J123" s="32"/>
      <c r="K123" s="32"/>
      <c r="L123" s="32"/>
      <c r="M123" s="32"/>
      <c r="N123" s="32"/>
      <c r="O123" s="32"/>
      <c r="P123" s="32"/>
      <c r="Q123" s="32"/>
      <c r="R123" s="32"/>
    </row>
    <row r="124" spans="1:18" ht="14" customHeight="1">
      <c r="A124" s="32"/>
      <c r="B124" s="32"/>
      <c r="C124" s="32"/>
      <c r="D124" s="32"/>
      <c r="E124" s="32"/>
      <c r="F124" s="32"/>
      <c r="G124" s="32"/>
      <c r="H124" s="32"/>
      <c r="I124" s="32"/>
      <c r="J124" s="32"/>
      <c r="K124" s="32"/>
      <c r="L124" s="32"/>
      <c r="M124" s="32"/>
      <c r="N124" s="32"/>
      <c r="O124" s="32"/>
      <c r="P124" s="32"/>
      <c r="Q124" s="32"/>
      <c r="R124" s="32"/>
    </row>
    <row r="125" spans="1:18" ht="14" customHeight="1">
      <c r="A125" s="32"/>
      <c r="B125" s="32"/>
      <c r="C125" s="32"/>
      <c r="D125" s="32"/>
      <c r="E125" s="32"/>
      <c r="F125" s="32"/>
      <c r="G125" s="32"/>
      <c r="H125" s="32"/>
      <c r="I125" s="32"/>
      <c r="J125" s="32"/>
      <c r="K125" s="32"/>
      <c r="L125" s="32"/>
      <c r="M125" s="32"/>
      <c r="N125" s="32"/>
      <c r="O125" s="32"/>
      <c r="P125" s="32"/>
      <c r="Q125" s="32"/>
      <c r="R125" s="32"/>
    </row>
    <row r="126" spans="1:18" ht="14" customHeight="1">
      <c r="A126" s="32"/>
      <c r="B126" s="32"/>
      <c r="C126" s="32"/>
      <c r="D126" s="32"/>
      <c r="E126" s="32"/>
      <c r="F126" s="32"/>
      <c r="G126" s="32"/>
      <c r="H126" s="32"/>
      <c r="I126" s="32"/>
      <c r="J126" s="32"/>
      <c r="K126" s="32"/>
      <c r="L126" s="32"/>
      <c r="M126" s="32"/>
      <c r="N126" s="32"/>
      <c r="O126" s="32"/>
      <c r="P126" s="32"/>
      <c r="Q126" s="32"/>
      <c r="R126" s="32"/>
    </row>
    <row r="127" spans="1:18" ht="14" customHeight="1">
      <c r="A127" s="32"/>
      <c r="B127" s="32"/>
      <c r="C127" s="32"/>
      <c r="D127" s="32"/>
      <c r="E127" s="32"/>
      <c r="F127" s="32"/>
      <c r="G127" s="32"/>
      <c r="H127" s="32"/>
      <c r="I127" s="32"/>
      <c r="J127" s="32"/>
      <c r="K127" s="32"/>
      <c r="L127" s="32"/>
      <c r="M127" s="32"/>
      <c r="N127" s="32"/>
      <c r="O127" s="32"/>
      <c r="P127" s="32"/>
      <c r="Q127" s="32"/>
      <c r="R127" s="32"/>
    </row>
    <row r="128" spans="1:18" ht="14" customHeight="1">
      <c r="A128" s="32"/>
      <c r="B128" s="32"/>
      <c r="C128" s="32"/>
      <c r="D128" s="32"/>
      <c r="E128" s="32"/>
      <c r="F128" s="32"/>
      <c r="G128" s="32"/>
      <c r="H128" s="32"/>
      <c r="I128" s="32"/>
      <c r="J128" s="32"/>
      <c r="K128" s="32"/>
      <c r="L128" s="32"/>
      <c r="M128" s="32"/>
      <c r="N128" s="32"/>
      <c r="O128" s="32"/>
      <c r="P128" s="32"/>
      <c r="Q128" s="32"/>
      <c r="R128" s="32"/>
    </row>
    <row r="129" spans="1:18" ht="14" customHeight="1">
      <c r="A129" s="32"/>
      <c r="B129" s="32"/>
      <c r="C129" s="32"/>
      <c r="D129" s="32"/>
      <c r="E129" s="32"/>
      <c r="F129" s="32"/>
      <c r="G129" s="32"/>
      <c r="H129" s="32"/>
      <c r="I129" s="32"/>
      <c r="J129" s="32"/>
      <c r="K129" s="32"/>
      <c r="L129" s="32"/>
      <c r="M129" s="32"/>
      <c r="N129" s="32"/>
      <c r="O129" s="32"/>
      <c r="P129" s="32"/>
      <c r="Q129" s="32"/>
      <c r="R129" s="32"/>
    </row>
    <row r="130" spans="1:18" ht="14" customHeight="1">
      <c r="A130" s="32"/>
      <c r="B130" s="32"/>
      <c r="C130" s="32"/>
      <c r="D130" s="32"/>
      <c r="E130" s="32"/>
      <c r="F130" s="32"/>
      <c r="G130" s="32"/>
      <c r="H130" s="32"/>
      <c r="I130" s="32"/>
      <c r="J130" s="32"/>
      <c r="K130" s="32"/>
      <c r="L130" s="32"/>
      <c r="M130" s="32"/>
      <c r="N130" s="32"/>
      <c r="O130" s="32"/>
      <c r="P130" s="32"/>
      <c r="Q130" s="32"/>
      <c r="R130" s="32"/>
    </row>
    <row r="131" spans="1:18" ht="14" customHeight="1">
      <c r="A131" s="32"/>
      <c r="B131" s="32"/>
      <c r="C131" s="32"/>
      <c r="D131" s="32"/>
      <c r="E131" s="32"/>
      <c r="F131" s="32"/>
      <c r="G131" s="32"/>
      <c r="H131" s="32"/>
      <c r="I131" s="32"/>
      <c r="J131" s="32"/>
      <c r="K131" s="32"/>
      <c r="L131" s="32"/>
      <c r="M131" s="32"/>
      <c r="N131" s="32"/>
      <c r="O131" s="32"/>
      <c r="P131" s="32"/>
      <c r="Q131" s="32"/>
      <c r="R131" s="32"/>
    </row>
    <row r="132" spans="1:18" ht="14" customHeight="1">
      <c r="A132" s="32"/>
      <c r="B132" s="32"/>
      <c r="C132" s="32"/>
      <c r="D132" s="32"/>
      <c r="E132" s="32"/>
      <c r="F132" s="32"/>
      <c r="G132" s="32"/>
      <c r="H132" s="32"/>
      <c r="I132" s="32"/>
      <c r="J132" s="32"/>
      <c r="K132" s="32"/>
      <c r="L132" s="32"/>
      <c r="M132" s="32"/>
      <c r="N132" s="32"/>
      <c r="O132" s="32"/>
      <c r="P132" s="32"/>
      <c r="Q132" s="32"/>
      <c r="R132" s="32"/>
    </row>
    <row r="133" spans="1:18" ht="14" customHeight="1">
      <c r="A133" s="32"/>
      <c r="B133" s="32"/>
      <c r="C133" s="32"/>
      <c r="D133" s="32"/>
      <c r="E133" s="32"/>
      <c r="F133" s="32"/>
      <c r="G133" s="32"/>
      <c r="H133" s="32"/>
      <c r="I133" s="32"/>
      <c r="J133" s="32"/>
      <c r="K133" s="32"/>
      <c r="L133" s="32"/>
      <c r="M133" s="32"/>
      <c r="N133" s="32"/>
      <c r="O133" s="32"/>
      <c r="P133" s="32"/>
      <c r="Q133" s="32"/>
      <c r="R133" s="32"/>
    </row>
    <row r="134" spans="1:18" ht="14" customHeight="1">
      <c r="A134" s="32"/>
      <c r="B134" s="32"/>
      <c r="C134" s="32"/>
      <c r="D134" s="32"/>
      <c r="E134" s="32"/>
      <c r="F134" s="32"/>
      <c r="G134" s="32"/>
      <c r="H134" s="32"/>
      <c r="I134" s="32"/>
      <c r="J134" s="32"/>
      <c r="K134" s="32"/>
      <c r="L134" s="32"/>
      <c r="M134" s="32"/>
      <c r="N134" s="32"/>
      <c r="O134" s="32"/>
      <c r="P134" s="32"/>
      <c r="Q134" s="32"/>
      <c r="R134" s="32"/>
    </row>
    <row r="135" spans="1:18" ht="14" customHeight="1">
      <c r="A135" s="32"/>
      <c r="B135" s="32"/>
      <c r="C135" s="32"/>
      <c r="D135" s="32"/>
      <c r="E135" s="32"/>
      <c r="F135" s="32"/>
      <c r="G135" s="32"/>
      <c r="H135" s="32"/>
      <c r="I135" s="32"/>
      <c r="J135" s="32"/>
      <c r="K135" s="32"/>
      <c r="L135" s="32"/>
      <c r="M135" s="32"/>
      <c r="N135" s="32"/>
      <c r="O135" s="32"/>
      <c r="P135" s="32"/>
      <c r="Q135" s="32"/>
      <c r="R135" s="32"/>
    </row>
    <row r="136" spans="1:18" ht="14" customHeight="1">
      <c r="A136" s="32"/>
      <c r="B136" s="32"/>
      <c r="C136" s="32"/>
      <c r="D136" s="32"/>
      <c r="E136" s="32"/>
      <c r="F136" s="32"/>
      <c r="G136" s="32"/>
      <c r="H136" s="32"/>
      <c r="I136" s="32"/>
      <c r="J136" s="32"/>
      <c r="K136" s="32"/>
      <c r="L136" s="32"/>
      <c r="M136" s="32"/>
      <c r="N136" s="32"/>
      <c r="O136" s="32"/>
      <c r="P136" s="32"/>
      <c r="Q136" s="32"/>
      <c r="R136" s="32"/>
    </row>
    <row r="137" spans="1:18" ht="14" customHeight="1">
      <c r="A137" s="32"/>
      <c r="B137" s="32"/>
      <c r="C137" s="32"/>
      <c r="D137" s="32"/>
      <c r="E137" s="32"/>
      <c r="F137" s="32"/>
      <c r="G137" s="32"/>
      <c r="H137" s="32"/>
      <c r="I137" s="32"/>
      <c r="J137" s="32"/>
      <c r="K137" s="32"/>
      <c r="L137" s="32"/>
      <c r="M137" s="32"/>
      <c r="N137" s="32"/>
      <c r="O137" s="32"/>
      <c r="P137" s="32"/>
      <c r="Q137" s="32"/>
      <c r="R137" s="32"/>
    </row>
    <row r="138" spans="1:18" ht="14" customHeight="1">
      <c r="A138" s="32"/>
      <c r="B138" s="32"/>
      <c r="C138" s="32"/>
      <c r="D138" s="32"/>
      <c r="E138" s="32"/>
      <c r="F138" s="32"/>
      <c r="G138" s="32"/>
      <c r="H138" s="32"/>
      <c r="I138" s="32"/>
      <c r="J138" s="32"/>
      <c r="K138" s="32"/>
      <c r="L138" s="32"/>
      <c r="M138" s="32"/>
      <c r="N138" s="32"/>
      <c r="O138" s="32"/>
      <c r="P138" s="32"/>
      <c r="Q138" s="32"/>
      <c r="R138" s="32"/>
    </row>
    <row r="139" spans="1:18" ht="14" customHeight="1">
      <c r="A139" s="32"/>
      <c r="B139" s="32"/>
      <c r="C139" s="32"/>
      <c r="D139" s="32"/>
      <c r="E139" s="32"/>
      <c r="F139" s="32"/>
      <c r="G139" s="32"/>
      <c r="H139" s="32"/>
      <c r="I139" s="32"/>
      <c r="J139" s="32"/>
      <c r="K139" s="32"/>
      <c r="L139" s="32"/>
      <c r="M139" s="32"/>
      <c r="N139" s="32"/>
      <c r="O139" s="32"/>
      <c r="P139" s="32"/>
      <c r="Q139" s="32"/>
      <c r="R139" s="32"/>
    </row>
    <row r="140" spans="1:18" ht="14" customHeight="1">
      <c r="A140" s="32"/>
      <c r="B140" s="32"/>
      <c r="C140" s="32"/>
      <c r="D140" s="32"/>
      <c r="E140" s="32"/>
      <c r="F140" s="32"/>
      <c r="G140" s="32"/>
      <c r="H140" s="32"/>
      <c r="I140" s="32"/>
      <c r="J140" s="32"/>
      <c r="K140" s="32"/>
      <c r="L140" s="32"/>
      <c r="M140" s="32"/>
      <c r="N140" s="32"/>
      <c r="O140" s="32"/>
      <c r="P140" s="32"/>
      <c r="Q140" s="32"/>
      <c r="R140" s="32"/>
    </row>
    <row r="141" spans="1:18" ht="14" customHeight="1">
      <c r="A141" s="32"/>
      <c r="B141" s="32"/>
      <c r="C141" s="32"/>
      <c r="D141" s="32"/>
      <c r="E141" s="32"/>
      <c r="F141" s="32"/>
      <c r="G141" s="32"/>
      <c r="H141" s="32"/>
      <c r="I141" s="32"/>
      <c r="J141" s="32"/>
      <c r="K141" s="32"/>
      <c r="L141" s="32"/>
      <c r="M141" s="32"/>
      <c r="N141" s="32"/>
      <c r="O141" s="32"/>
      <c r="P141" s="32"/>
      <c r="Q141" s="32"/>
      <c r="R141" s="32"/>
    </row>
    <row r="142" spans="1:18" ht="14" customHeight="1">
      <c r="A142" s="32"/>
      <c r="B142" s="32"/>
      <c r="C142" s="32"/>
      <c r="D142" s="32"/>
      <c r="E142" s="32"/>
      <c r="F142" s="32"/>
      <c r="G142" s="32"/>
      <c r="H142" s="32"/>
      <c r="I142" s="32"/>
      <c r="J142" s="32"/>
      <c r="K142" s="32"/>
      <c r="L142" s="32"/>
      <c r="M142" s="32"/>
      <c r="N142" s="32"/>
      <c r="O142" s="32"/>
      <c r="P142" s="32"/>
      <c r="Q142" s="32"/>
      <c r="R142" s="32"/>
    </row>
    <row r="143" spans="1:18" ht="14" customHeight="1">
      <c r="A143" s="32"/>
      <c r="B143" s="32"/>
      <c r="C143" s="32"/>
      <c r="D143" s="32"/>
      <c r="E143" s="32"/>
      <c r="F143" s="32"/>
      <c r="G143" s="32"/>
      <c r="H143" s="32"/>
      <c r="I143" s="32"/>
      <c r="J143" s="32"/>
      <c r="K143" s="32"/>
      <c r="L143" s="32"/>
      <c r="M143" s="32"/>
      <c r="N143" s="32"/>
      <c r="O143" s="32"/>
      <c r="P143" s="32"/>
      <c r="Q143" s="32"/>
      <c r="R143" s="32"/>
    </row>
    <row r="144" spans="1:18" ht="14" customHeight="1">
      <c r="A144" s="32"/>
      <c r="B144" s="32"/>
      <c r="C144" s="32"/>
      <c r="D144" s="32"/>
      <c r="E144" s="32"/>
      <c r="F144" s="32"/>
      <c r="G144" s="32"/>
      <c r="H144" s="32"/>
      <c r="I144" s="32"/>
      <c r="J144" s="32"/>
      <c r="K144" s="32"/>
      <c r="L144" s="32"/>
      <c r="M144" s="32"/>
      <c r="N144" s="32"/>
      <c r="O144" s="32"/>
      <c r="P144" s="32"/>
      <c r="Q144" s="32"/>
      <c r="R144" s="32"/>
    </row>
    <row r="145" spans="1:18" ht="14" customHeight="1">
      <c r="A145" s="32"/>
      <c r="B145" s="32"/>
      <c r="C145" s="32"/>
      <c r="D145" s="32"/>
      <c r="E145" s="32"/>
      <c r="F145" s="32"/>
      <c r="G145" s="32"/>
      <c r="H145" s="32"/>
      <c r="I145" s="32"/>
      <c r="J145" s="32"/>
      <c r="K145" s="32"/>
      <c r="L145" s="32"/>
      <c r="M145" s="32"/>
      <c r="N145" s="32"/>
      <c r="O145" s="32"/>
      <c r="P145" s="32"/>
      <c r="Q145" s="32"/>
      <c r="R145" s="32"/>
    </row>
    <row r="146" spans="1:18" ht="14" customHeight="1">
      <c r="A146" s="32"/>
      <c r="B146" s="32"/>
      <c r="C146" s="32"/>
      <c r="D146" s="32"/>
      <c r="E146" s="32"/>
      <c r="F146" s="32"/>
      <c r="G146" s="32"/>
      <c r="H146" s="32"/>
      <c r="I146" s="32"/>
      <c r="J146" s="32"/>
      <c r="K146" s="32"/>
      <c r="L146" s="32"/>
      <c r="M146" s="32"/>
      <c r="N146" s="32"/>
      <c r="O146" s="32"/>
      <c r="P146" s="32"/>
      <c r="Q146" s="32"/>
      <c r="R146" s="32"/>
    </row>
    <row r="147" spans="1:18" ht="14" customHeight="1">
      <c r="A147" s="32"/>
      <c r="B147" s="32"/>
      <c r="C147" s="32"/>
      <c r="D147" s="32"/>
      <c r="E147" s="32"/>
      <c r="F147" s="32"/>
      <c r="G147" s="32"/>
      <c r="H147" s="32"/>
      <c r="I147" s="32"/>
      <c r="J147" s="32"/>
      <c r="K147" s="32"/>
      <c r="L147" s="32"/>
      <c r="M147" s="32"/>
      <c r="N147" s="32"/>
      <c r="O147" s="32"/>
      <c r="P147" s="32"/>
      <c r="Q147" s="32"/>
      <c r="R147" s="32"/>
    </row>
    <row r="148" spans="1:18" ht="14" customHeight="1">
      <c r="A148" s="32"/>
      <c r="B148" s="32"/>
      <c r="C148" s="32"/>
      <c r="D148" s="32"/>
      <c r="E148" s="32"/>
      <c r="F148" s="32"/>
      <c r="G148" s="32"/>
      <c r="H148" s="32"/>
      <c r="I148" s="32"/>
      <c r="J148" s="32"/>
      <c r="K148" s="32"/>
      <c r="L148" s="32"/>
      <c r="M148" s="32"/>
      <c r="N148" s="32"/>
      <c r="O148" s="32"/>
      <c r="P148" s="32"/>
      <c r="Q148" s="32"/>
      <c r="R148" s="32"/>
    </row>
    <row r="149" spans="1:18" ht="14" customHeight="1">
      <c r="A149" s="32"/>
      <c r="B149" s="32"/>
      <c r="C149" s="32"/>
      <c r="D149" s="32"/>
      <c r="E149" s="32"/>
      <c r="F149" s="32"/>
      <c r="G149" s="32"/>
      <c r="H149" s="32"/>
      <c r="I149" s="32"/>
      <c r="J149" s="32"/>
      <c r="K149" s="32"/>
      <c r="L149" s="32"/>
      <c r="M149" s="32"/>
      <c r="N149" s="32"/>
      <c r="O149" s="32"/>
      <c r="P149" s="32"/>
      <c r="Q149" s="32"/>
      <c r="R149" s="32"/>
    </row>
    <row r="150" spans="1:18" ht="14" customHeight="1">
      <c r="A150" s="32"/>
      <c r="B150" s="32"/>
      <c r="C150" s="32"/>
      <c r="D150" s="32"/>
      <c r="E150" s="32"/>
      <c r="F150" s="32"/>
      <c r="G150" s="32"/>
      <c r="H150" s="32"/>
      <c r="I150" s="32"/>
      <c r="J150" s="32"/>
      <c r="K150" s="32"/>
      <c r="L150" s="32"/>
      <c r="M150" s="32"/>
      <c r="N150" s="32"/>
      <c r="O150" s="32"/>
      <c r="P150" s="32"/>
      <c r="Q150" s="32"/>
      <c r="R150" s="32"/>
    </row>
    <row r="151" spans="1:18" ht="14" customHeight="1">
      <c r="A151" s="32"/>
      <c r="B151" s="32"/>
      <c r="C151" s="32"/>
      <c r="D151" s="32"/>
      <c r="E151" s="32"/>
      <c r="F151" s="32"/>
      <c r="G151" s="32"/>
      <c r="H151" s="32"/>
      <c r="I151" s="32"/>
      <c r="J151" s="32"/>
      <c r="K151" s="32"/>
      <c r="L151" s="32"/>
      <c r="M151" s="32"/>
      <c r="N151" s="32"/>
      <c r="O151" s="32"/>
      <c r="P151" s="32"/>
      <c r="Q151" s="32"/>
      <c r="R151" s="32"/>
    </row>
    <row r="152" spans="1:18" ht="14" customHeight="1">
      <c r="A152" s="32"/>
      <c r="B152" s="32"/>
      <c r="C152" s="32"/>
      <c r="D152" s="32"/>
      <c r="E152" s="32"/>
      <c r="F152" s="32"/>
      <c r="G152" s="32"/>
      <c r="H152" s="32"/>
      <c r="I152" s="32"/>
      <c r="J152" s="32"/>
      <c r="K152" s="32"/>
      <c r="L152" s="32"/>
      <c r="M152" s="32"/>
      <c r="N152" s="32"/>
      <c r="O152" s="32"/>
      <c r="P152" s="32"/>
      <c r="Q152" s="32"/>
      <c r="R152" s="32"/>
    </row>
    <row r="153" spans="1:18" ht="14" customHeight="1">
      <c r="A153" s="32"/>
      <c r="B153" s="32"/>
      <c r="C153" s="32"/>
      <c r="D153" s="32"/>
      <c r="E153" s="32"/>
      <c r="F153" s="32"/>
      <c r="G153" s="32"/>
      <c r="H153" s="32"/>
      <c r="I153" s="32"/>
      <c r="J153" s="32"/>
      <c r="K153" s="32"/>
      <c r="L153" s="32"/>
      <c r="M153" s="32"/>
      <c r="N153" s="32"/>
      <c r="O153" s="32"/>
      <c r="P153" s="32"/>
      <c r="Q153" s="32"/>
      <c r="R153" s="32"/>
    </row>
    <row r="154" spans="1:18" ht="14" customHeight="1">
      <c r="A154" s="32"/>
      <c r="B154" s="32"/>
      <c r="C154" s="32"/>
      <c r="D154" s="32"/>
      <c r="E154" s="32"/>
      <c r="F154" s="32"/>
      <c r="G154" s="32"/>
      <c r="H154" s="32"/>
      <c r="I154" s="32"/>
      <c r="J154" s="32"/>
      <c r="K154" s="32"/>
      <c r="L154" s="32"/>
      <c r="M154" s="32"/>
      <c r="N154" s="32"/>
      <c r="O154" s="32"/>
      <c r="P154" s="32"/>
      <c r="Q154" s="32"/>
      <c r="R154" s="32"/>
    </row>
    <row r="155" spans="1:18" ht="14" customHeight="1">
      <c r="A155" s="32"/>
      <c r="B155" s="32"/>
      <c r="C155" s="32"/>
      <c r="D155" s="32"/>
      <c r="E155" s="32"/>
      <c r="F155" s="32"/>
      <c r="G155" s="32"/>
      <c r="H155" s="32"/>
      <c r="I155" s="32"/>
      <c r="J155" s="32"/>
      <c r="K155" s="32"/>
      <c r="L155" s="32"/>
      <c r="M155" s="32"/>
      <c r="N155" s="32"/>
      <c r="O155" s="32"/>
      <c r="P155" s="32"/>
      <c r="Q155" s="32"/>
      <c r="R155" s="32"/>
    </row>
    <row r="156" spans="1:18" ht="14" customHeight="1">
      <c r="A156" s="32"/>
      <c r="B156" s="32"/>
      <c r="C156" s="32"/>
      <c r="D156" s="32"/>
      <c r="E156" s="32"/>
      <c r="F156" s="32"/>
      <c r="G156" s="32"/>
      <c r="H156" s="32"/>
      <c r="I156" s="32"/>
      <c r="J156" s="32"/>
      <c r="K156" s="32"/>
      <c r="L156" s="32"/>
      <c r="M156" s="32"/>
      <c r="N156" s="32"/>
      <c r="O156" s="32"/>
      <c r="P156" s="32"/>
      <c r="Q156" s="32"/>
      <c r="R156" s="32"/>
    </row>
    <row r="157" spans="1:18" ht="14" customHeight="1">
      <c r="A157" s="32"/>
      <c r="B157" s="32"/>
      <c r="C157" s="32"/>
      <c r="D157" s="32"/>
      <c r="E157" s="32"/>
      <c r="F157" s="32"/>
      <c r="G157" s="32"/>
      <c r="H157" s="32"/>
      <c r="I157" s="32"/>
      <c r="J157" s="32"/>
      <c r="K157" s="32"/>
      <c r="L157" s="32"/>
      <c r="M157" s="32"/>
      <c r="N157" s="32"/>
      <c r="O157" s="32"/>
      <c r="P157" s="32"/>
      <c r="Q157" s="32"/>
      <c r="R157" s="32"/>
    </row>
    <row r="158" spans="1:18" ht="14" customHeight="1">
      <c r="A158" s="32"/>
      <c r="B158" s="32"/>
      <c r="C158" s="32"/>
      <c r="D158" s="32"/>
      <c r="E158" s="32"/>
      <c r="F158" s="32"/>
      <c r="G158" s="32"/>
      <c r="H158" s="32"/>
      <c r="I158" s="32"/>
      <c r="J158" s="32"/>
      <c r="K158" s="32"/>
      <c r="L158" s="32"/>
      <c r="M158" s="32"/>
      <c r="N158" s="32"/>
      <c r="O158" s="32"/>
      <c r="P158" s="32"/>
      <c r="Q158" s="32"/>
      <c r="R158" s="32"/>
    </row>
    <row r="159" spans="1:18" ht="14" customHeight="1">
      <c r="A159" s="32"/>
      <c r="B159" s="32"/>
      <c r="C159" s="32"/>
      <c r="D159" s="32"/>
      <c r="E159" s="32"/>
      <c r="F159" s="32"/>
      <c r="G159" s="32"/>
      <c r="H159" s="32"/>
      <c r="I159" s="32"/>
      <c r="J159" s="32"/>
      <c r="K159" s="32"/>
      <c r="L159" s="32"/>
      <c r="M159" s="32"/>
      <c r="N159" s="32"/>
      <c r="O159" s="32"/>
      <c r="P159" s="32"/>
      <c r="Q159" s="32"/>
      <c r="R159" s="32"/>
    </row>
    <row r="160" spans="1:18" ht="14" customHeight="1">
      <c r="A160" s="32"/>
      <c r="B160" s="32"/>
      <c r="C160" s="32"/>
      <c r="D160" s="32"/>
      <c r="E160" s="32"/>
      <c r="F160" s="32"/>
      <c r="G160" s="32"/>
      <c r="H160" s="32"/>
      <c r="I160" s="32"/>
      <c r="J160" s="32"/>
      <c r="K160" s="32"/>
      <c r="L160" s="32"/>
      <c r="M160" s="32"/>
      <c r="N160" s="32"/>
      <c r="O160" s="32"/>
      <c r="P160" s="32"/>
      <c r="Q160" s="32"/>
      <c r="R160" s="32"/>
    </row>
    <row r="161" spans="1:18" ht="14" customHeight="1">
      <c r="A161" s="32"/>
      <c r="B161" s="32"/>
      <c r="C161" s="32"/>
      <c r="D161" s="32"/>
      <c r="E161" s="32"/>
      <c r="F161" s="32"/>
      <c r="G161" s="32"/>
      <c r="H161" s="32"/>
      <c r="I161" s="32"/>
      <c r="J161" s="32"/>
      <c r="K161" s="32"/>
      <c r="L161" s="32"/>
      <c r="M161" s="32"/>
      <c r="N161" s="32"/>
      <c r="O161" s="32"/>
      <c r="P161" s="32"/>
      <c r="Q161" s="32"/>
      <c r="R161" s="32"/>
    </row>
    <row r="162" spans="1:18" ht="14" customHeight="1">
      <c r="A162" s="32"/>
      <c r="B162" s="32"/>
      <c r="C162" s="32"/>
      <c r="D162" s="32"/>
      <c r="E162" s="32"/>
      <c r="F162" s="32"/>
      <c r="G162" s="32"/>
      <c r="H162" s="32"/>
      <c r="I162" s="32"/>
      <c r="J162" s="32"/>
      <c r="K162" s="32"/>
      <c r="L162" s="32"/>
      <c r="M162" s="32"/>
      <c r="N162" s="32"/>
      <c r="O162" s="32"/>
      <c r="P162" s="32"/>
      <c r="Q162" s="32"/>
      <c r="R162" s="32"/>
    </row>
    <row r="163" spans="1:18" ht="14" customHeight="1">
      <c r="A163" s="32"/>
      <c r="B163" s="32"/>
      <c r="C163" s="32"/>
      <c r="D163" s="32"/>
      <c r="E163" s="32"/>
      <c r="F163" s="32"/>
      <c r="G163" s="32"/>
      <c r="H163" s="32"/>
      <c r="I163" s="32"/>
      <c r="J163" s="32"/>
      <c r="K163" s="32"/>
      <c r="L163" s="32"/>
      <c r="M163" s="32"/>
      <c r="N163" s="32"/>
      <c r="O163" s="32"/>
      <c r="P163" s="32"/>
      <c r="Q163" s="32"/>
      <c r="R163" s="32"/>
    </row>
    <row r="164" spans="1:18" ht="14" customHeight="1">
      <c r="A164" s="32"/>
      <c r="B164" s="32"/>
      <c r="C164" s="32"/>
      <c r="D164" s="32"/>
      <c r="E164" s="32"/>
      <c r="F164" s="32"/>
      <c r="G164" s="32"/>
      <c r="H164" s="32"/>
      <c r="I164" s="32"/>
      <c r="J164" s="32"/>
      <c r="K164" s="32"/>
      <c r="L164" s="32"/>
      <c r="M164" s="32"/>
      <c r="N164" s="32"/>
      <c r="O164" s="32"/>
      <c r="P164" s="32"/>
      <c r="Q164" s="32"/>
      <c r="R164" s="32"/>
    </row>
    <row r="165" spans="1:18" ht="14" customHeight="1">
      <c r="A165" s="32"/>
      <c r="B165" s="32"/>
      <c r="C165" s="32"/>
      <c r="D165" s="32"/>
      <c r="E165" s="32"/>
      <c r="F165" s="32"/>
      <c r="G165" s="32"/>
      <c r="H165" s="32"/>
      <c r="I165" s="32"/>
      <c r="J165" s="32"/>
      <c r="K165" s="32"/>
      <c r="L165" s="32"/>
      <c r="M165" s="32"/>
      <c r="N165" s="32"/>
      <c r="O165" s="32"/>
      <c r="P165" s="32"/>
      <c r="Q165" s="32"/>
      <c r="R165" s="32"/>
    </row>
    <row r="166" spans="1:18" ht="14" customHeight="1">
      <c r="A166" s="32"/>
      <c r="B166" s="32"/>
      <c r="C166" s="32"/>
      <c r="D166" s="32"/>
      <c r="E166" s="32"/>
      <c r="F166" s="32"/>
      <c r="G166" s="32"/>
      <c r="H166" s="32"/>
      <c r="I166" s="32"/>
      <c r="J166" s="32"/>
      <c r="K166" s="32"/>
      <c r="L166" s="32"/>
      <c r="M166" s="32"/>
      <c r="N166" s="32"/>
      <c r="O166" s="32"/>
      <c r="P166" s="32"/>
      <c r="Q166" s="32"/>
      <c r="R166" s="32"/>
    </row>
    <row r="167" spans="1:18" ht="14" customHeight="1">
      <c r="A167" s="32"/>
      <c r="B167" s="32"/>
      <c r="C167" s="32"/>
      <c r="D167" s="32"/>
      <c r="E167" s="32"/>
      <c r="F167" s="32"/>
      <c r="G167" s="32"/>
      <c r="H167" s="32"/>
      <c r="I167" s="32"/>
      <c r="J167" s="32"/>
      <c r="K167" s="32"/>
      <c r="L167" s="32"/>
      <c r="M167" s="32"/>
      <c r="N167" s="32"/>
      <c r="O167" s="32"/>
      <c r="P167" s="32"/>
      <c r="Q167" s="32"/>
      <c r="R167" s="32"/>
    </row>
    <row r="168" spans="1:18" ht="14" customHeight="1">
      <c r="A168" s="32"/>
      <c r="B168" s="32"/>
      <c r="C168" s="32"/>
      <c r="D168" s="32"/>
      <c r="E168" s="32"/>
      <c r="F168" s="32"/>
      <c r="G168" s="32"/>
      <c r="H168" s="32"/>
      <c r="I168" s="32"/>
      <c r="J168" s="32"/>
      <c r="K168" s="32"/>
      <c r="L168" s="32"/>
      <c r="M168" s="32"/>
      <c r="N168" s="32"/>
      <c r="O168" s="32"/>
      <c r="P168" s="32"/>
      <c r="Q168" s="32"/>
      <c r="R168" s="32"/>
    </row>
    <row r="169" spans="1:18" ht="14" customHeight="1">
      <c r="A169" s="32"/>
      <c r="B169" s="32"/>
      <c r="C169" s="32"/>
      <c r="D169" s="32"/>
      <c r="E169" s="32"/>
      <c r="F169" s="32"/>
      <c r="G169" s="32"/>
      <c r="H169" s="32"/>
      <c r="I169" s="32"/>
      <c r="J169" s="32"/>
      <c r="K169" s="32"/>
      <c r="L169" s="32"/>
      <c r="M169" s="32"/>
      <c r="N169" s="32"/>
      <c r="O169" s="32"/>
      <c r="P169" s="32"/>
      <c r="Q169" s="32"/>
      <c r="R169" s="32"/>
    </row>
    <row r="170" spans="1:18" ht="14" customHeight="1">
      <c r="A170" s="32"/>
      <c r="B170" s="32"/>
      <c r="C170" s="32"/>
      <c r="D170" s="32"/>
      <c r="E170" s="32"/>
      <c r="F170" s="32"/>
      <c r="G170" s="32"/>
      <c r="H170" s="32"/>
      <c r="I170" s="32"/>
      <c r="J170" s="32"/>
      <c r="K170" s="32"/>
      <c r="L170" s="32"/>
      <c r="M170" s="32"/>
      <c r="N170" s="32"/>
      <c r="O170" s="32"/>
      <c r="P170" s="32"/>
      <c r="Q170" s="32"/>
      <c r="R170" s="32"/>
    </row>
    <row r="171" spans="1:18" ht="14" customHeight="1">
      <c r="A171" s="32"/>
      <c r="B171" s="32"/>
      <c r="C171" s="32"/>
      <c r="D171" s="32"/>
      <c r="E171" s="32"/>
      <c r="F171" s="32"/>
      <c r="G171" s="32"/>
      <c r="H171" s="32"/>
      <c r="I171" s="32"/>
      <c r="J171" s="32"/>
      <c r="K171" s="32"/>
      <c r="L171" s="32"/>
      <c r="M171" s="32"/>
      <c r="N171" s="32"/>
      <c r="O171" s="32"/>
      <c r="P171" s="32"/>
      <c r="Q171" s="32"/>
      <c r="R171" s="32"/>
    </row>
    <row r="172" spans="1:18" ht="14" customHeight="1">
      <c r="A172" s="32"/>
      <c r="B172" s="32"/>
      <c r="C172" s="32"/>
      <c r="D172" s="32"/>
      <c r="E172" s="32"/>
      <c r="F172" s="32"/>
      <c r="G172" s="32"/>
      <c r="H172" s="32"/>
      <c r="I172" s="32"/>
      <c r="J172" s="32"/>
      <c r="K172" s="32"/>
      <c r="L172" s="32"/>
      <c r="M172" s="32"/>
      <c r="N172" s="32"/>
      <c r="O172" s="32"/>
      <c r="P172" s="32"/>
      <c r="Q172" s="32"/>
      <c r="R172" s="32"/>
    </row>
    <row r="173" spans="1:18" ht="14" customHeight="1">
      <c r="A173" s="32"/>
      <c r="B173" s="32"/>
      <c r="C173" s="32"/>
      <c r="D173" s="32"/>
      <c r="E173" s="32"/>
      <c r="F173" s="32"/>
      <c r="G173" s="32"/>
      <c r="H173" s="32"/>
      <c r="I173" s="32"/>
      <c r="J173" s="32"/>
      <c r="K173" s="32"/>
      <c r="L173" s="32"/>
      <c r="M173" s="32"/>
      <c r="N173" s="32"/>
      <c r="O173" s="32"/>
      <c r="P173" s="32"/>
      <c r="Q173" s="32"/>
      <c r="R173" s="32"/>
    </row>
    <row r="174" spans="1:18" ht="14" customHeight="1">
      <c r="A174" s="32"/>
      <c r="B174" s="32"/>
      <c r="C174" s="32"/>
      <c r="D174" s="32"/>
      <c r="E174" s="32"/>
      <c r="F174" s="32"/>
      <c r="G174" s="32"/>
      <c r="H174" s="32"/>
      <c r="I174" s="32"/>
      <c r="J174" s="32"/>
      <c r="K174" s="32"/>
      <c r="L174" s="32"/>
      <c r="M174" s="32"/>
      <c r="N174" s="32"/>
      <c r="O174" s="32"/>
      <c r="P174" s="32"/>
      <c r="Q174" s="32"/>
      <c r="R174" s="32"/>
    </row>
    <row r="175" spans="1:18" ht="14" customHeight="1">
      <c r="A175" s="32"/>
      <c r="B175" s="32"/>
      <c r="C175" s="32"/>
      <c r="D175" s="32"/>
      <c r="E175" s="32"/>
      <c r="F175" s="32"/>
      <c r="G175" s="32"/>
      <c r="H175" s="32"/>
      <c r="I175" s="32"/>
      <c r="J175" s="32"/>
      <c r="K175" s="32"/>
      <c r="L175" s="32"/>
      <c r="M175" s="32"/>
      <c r="N175" s="32"/>
      <c r="O175" s="32"/>
      <c r="P175" s="32"/>
      <c r="Q175" s="32"/>
      <c r="R175" s="32"/>
    </row>
    <row r="176" spans="1:18" ht="14" customHeight="1">
      <c r="A176" s="32"/>
      <c r="B176" s="32"/>
      <c r="C176" s="32"/>
      <c r="D176" s="32"/>
      <c r="E176" s="32"/>
      <c r="F176" s="32"/>
      <c r="G176" s="32"/>
      <c r="H176" s="32"/>
      <c r="I176" s="32"/>
      <c r="J176" s="32"/>
      <c r="K176" s="32"/>
      <c r="L176" s="32"/>
      <c r="M176" s="32"/>
      <c r="N176" s="32"/>
      <c r="O176" s="32"/>
      <c r="P176" s="32"/>
      <c r="Q176" s="32"/>
      <c r="R176" s="32"/>
    </row>
    <row r="177" spans="1:18" ht="14" customHeight="1">
      <c r="A177" s="32"/>
      <c r="B177" s="32"/>
      <c r="C177" s="32"/>
      <c r="D177" s="32"/>
      <c r="E177" s="32"/>
      <c r="F177" s="32"/>
      <c r="G177" s="32"/>
      <c r="H177" s="32"/>
      <c r="I177" s="32"/>
      <c r="J177" s="32"/>
      <c r="K177" s="32"/>
      <c r="L177" s="32"/>
      <c r="M177" s="32"/>
      <c r="N177" s="32"/>
      <c r="O177" s="32"/>
      <c r="P177" s="32"/>
      <c r="Q177" s="32"/>
      <c r="R177" s="32"/>
    </row>
    <row r="178" spans="1:18" ht="14" customHeight="1">
      <c r="A178" s="32"/>
      <c r="B178" s="32"/>
      <c r="C178" s="32"/>
      <c r="D178" s="32"/>
      <c r="E178" s="32"/>
      <c r="F178" s="32"/>
      <c r="G178" s="32"/>
      <c r="H178" s="32"/>
      <c r="I178" s="32"/>
      <c r="J178" s="32"/>
      <c r="K178" s="32"/>
      <c r="L178" s="32"/>
      <c r="M178" s="32"/>
      <c r="N178" s="32"/>
      <c r="O178" s="32"/>
      <c r="P178" s="32"/>
      <c r="Q178" s="32"/>
      <c r="R178" s="32"/>
    </row>
    <row r="179" spans="1:18" ht="14" customHeight="1">
      <c r="A179" s="32"/>
      <c r="B179" s="32"/>
      <c r="C179" s="32"/>
      <c r="D179" s="32"/>
      <c r="E179" s="32"/>
      <c r="F179" s="32"/>
      <c r="G179" s="32"/>
      <c r="H179" s="32"/>
      <c r="I179" s="32"/>
      <c r="J179" s="32"/>
      <c r="K179" s="32"/>
      <c r="L179" s="32"/>
      <c r="M179" s="32"/>
      <c r="N179" s="32"/>
      <c r="O179" s="32"/>
      <c r="P179" s="32"/>
      <c r="Q179" s="32"/>
      <c r="R179" s="32"/>
    </row>
    <row r="180" spans="1:18" ht="14" customHeight="1">
      <c r="A180" s="32"/>
      <c r="B180" s="32"/>
      <c r="C180" s="32"/>
      <c r="D180" s="32"/>
      <c r="E180" s="32"/>
      <c r="F180" s="32"/>
      <c r="G180" s="32"/>
      <c r="H180" s="32"/>
      <c r="I180" s="32"/>
      <c r="J180" s="32"/>
      <c r="K180" s="32"/>
      <c r="L180" s="32"/>
      <c r="M180" s="32"/>
      <c r="N180" s="32"/>
      <c r="O180" s="32"/>
      <c r="P180" s="32"/>
      <c r="Q180" s="32"/>
      <c r="R180" s="32"/>
    </row>
    <row r="181" spans="1:18" ht="14" customHeight="1">
      <c r="A181" s="32"/>
      <c r="B181" s="32"/>
      <c r="C181" s="32"/>
      <c r="D181" s="32"/>
      <c r="E181" s="32"/>
      <c r="F181" s="32"/>
      <c r="G181" s="32"/>
      <c r="H181" s="32"/>
      <c r="I181" s="32"/>
      <c r="J181" s="32"/>
      <c r="K181" s="32"/>
      <c r="L181" s="32"/>
      <c r="M181" s="32"/>
      <c r="N181" s="32"/>
      <c r="O181" s="32"/>
      <c r="P181" s="32"/>
      <c r="Q181" s="32"/>
      <c r="R181" s="32"/>
    </row>
    <row r="182" spans="1:18" ht="14" customHeight="1">
      <c r="A182" s="32"/>
      <c r="B182" s="32"/>
      <c r="C182" s="32"/>
      <c r="D182" s="32"/>
      <c r="E182" s="32"/>
      <c r="F182" s="32"/>
      <c r="G182" s="32"/>
      <c r="H182" s="32"/>
      <c r="I182" s="32"/>
      <c r="J182" s="32"/>
      <c r="K182" s="32"/>
      <c r="L182" s="32"/>
      <c r="M182" s="32"/>
      <c r="N182" s="32"/>
      <c r="O182" s="32"/>
      <c r="P182" s="32"/>
      <c r="Q182" s="32"/>
      <c r="R182" s="32"/>
    </row>
    <row r="183" spans="1:18" ht="14" customHeight="1">
      <c r="A183" s="32"/>
      <c r="B183" s="32"/>
      <c r="C183" s="32"/>
      <c r="D183" s="32"/>
      <c r="E183" s="32"/>
      <c r="F183" s="32"/>
      <c r="G183" s="32"/>
      <c r="H183" s="32"/>
      <c r="I183" s="32"/>
      <c r="J183" s="32"/>
      <c r="K183" s="32"/>
      <c r="L183" s="32"/>
      <c r="M183" s="32"/>
      <c r="N183" s="32"/>
      <c r="O183" s="32"/>
      <c r="P183" s="32"/>
      <c r="Q183" s="32"/>
      <c r="R183" s="32"/>
    </row>
    <row r="184" spans="1:18" ht="14" customHeight="1">
      <c r="A184" s="32"/>
      <c r="B184" s="32"/>
      <c r="C184" s="32"/>
      <c r="D184" s="32"/>
      <c r="E184" s="32"/>
      <c r="F184" s="32"/>
      <c r="G184" s="32"/>
      <c r="H184" s="32"/>
      <c r="I184" s="32"/>
      <c r="J184" s="32"/>
      <c r="K184" s="32"/>
      <c r="L184" s="32"/>
      <c r="M184" s="32"/>
      <c r="N184" s="32"/>
      <c r="O184" s="32"/>
      <c r="P184" s="32"/>
      <c r="Q184" s="32"/>
      <c r="R184" s="32"/>
    </row>
    <row r="185" spans="1:18" ht="14" customHeight="1">
      <c r="A185" s="32"/>
      <c r="B185" s="32"/>
      <c r="C185" s="32"/>
      <c r="D185" s="32"/>
      <c r="E185" s="32"/>
      <c r="F185" s="32"/>
      <c r="G185" s="32"/>
      <c r="H185" s="32"/>
      <c r="I185" s="32"/>
      <c r="J185" s="32"/>
      <c r="K185" s="32"/>
      <c r="L185" s="32"/>
      <c r="M185" s="32"/>
      <c r="N185" s="32"/>
      <c r="O185" s="32"/>
      <c r="P185" s="32"/>
      <c r="Q185" s="32"/>
      <c r="R185" s="32"/>
    </row>
    <row r="186" spans="1:18" ht="14" customHeight="1">
      <c r="A186" s="32"/>
      <c r="B186" s="32"/>
      <c r="C186" s="32"/>
      <c r="D186" s="32"/>
      <c r="E186" s="32"/>
      <c r="F186" s="32"/>
      <c r="G186" s="32"/>
      <c r="H186" s="32"/>
      <c r="I186" s="32"/>
      <c r="J186" s="32"/>
      <c r="K186" s="32"/>
      <c r="L186" s="32"/>
      <c r="M186" s="32"/>
      <c r="N186" s="32"/>
      <c r="O186" s="32"/>
      <c r="P186" s="32"/>
      <c r="Q186" s="32"/>
      <c r="R186" s="32"/>
    </row>
    <row r="187" spans="1:18" ht="14" customHeight="1">
      <c r="A187" s="32"/>
      <c r="B187" s="32"/>
      <c r="C187" s="32"/>
      <c r="D187" s="32"/>
      <c r="E187" s="32"/>
      <c r="F187" s="32"/>
      <c r="G187" s="32"/>
      <c r="H187" s="32"/>
      <c r="I187" s="32"/>
      <c r="J187" s="32"/>
      <c r="K187" s="32"/>
      <c r="L187" s="32"/>
      <c r="M187" s="32"/>
      <c r="N187" s="32"/>
      <c r="O187" s="32"/>
      <c r="P187" s="32"/>
      <c r="Q187" s="32"/>
      <c r="R187" s="32"/>
    </row>
    <row r="188" spans="1:18" ht="14" customHeight="1">
      <c r="A188" s="32"/>
      <c r="B188" s="32"/>
      <c r="C188" s="32"/>
      <c r="D188" s="32"/>
      <c r="E188" s="32"/>
      <c r="F188" s="32"/>
      <c r="G188" s="32"/>
      <c r="H188" s="32"/>
      <c r="I188" s="32"/>
      <c r="J188" s="32"/>
      <c r="K188" s="32"/>
      <c r="L188" s="32"/>
      <c r="M188" s="32"/>
      <c r="N188" s="32"/>
      <c r="O188" s="32"/>
      <c r="P188" s="32"/>
      <c r="Q188" s="32"/>
      <c r="R188" s="32"/>
    </row>
    <row r="189" spans="1:18" ht="14" customHeight="1">
      <c r="A189" s="32"/>
      <c r="B189" s="32"/>
      <c r="C189" s="32"/>
      <c r="D189" s="32"/>
      <c r="E189" s="32"/>
      <c r="F189" s="32"/>
      <c r="G189" s="32"/>
      <c r="H189" s="32"/>
      <c r="I189" s="32"/>
      <c r="J189" s="32"/>
      <c r="K189" s="32"/>
      <c r="L189" s="32"/>
      <c r="M189" s="32"/>
      <c r="N189" s="32"/>
      <c r="O189" s="32"/>
      <c r="P189" s="32"/>
      <c r="Q189" s="32"/>
      <c r="R189" s="32"/>
    </row>
    <row r="190" spans="1:18" ht="14" customHeight="1">
      <c r="A190" s="32"/>
      <c r="B190" s="32"/>
      <c r="C190" s="32"/>
      <c r="D190" s="32"/>
      <c r="E190" s="32"/>
      <c r="F190" s="32"/>
      <c r="G190" s="32"/>
      <c r="H190" s="32"/>
      <c r="I190" s="32"/>
      <c r="J190" s="32"/>
      <c r="K190" s="32"/>
      <c r="L190" s="32"/>
      <c r="M190" s="32"/>
      <c r="N190" s="32"/>
      <c r="O190" s="32"/>
      <c r="P190" s="32"/>
      <c r="Q190" s="32"/>
      <c r="R190" s="32"/>
    </row>
    <row r="191" spans="1:18" ht="14" customHeight="1">
      <c r="A191" s="32"/>
      <c r="B191" s="32"/>
      <c r="C191" s="32"/>
      <c r="D191" s="32"/>
      <c r="E191" s="32"/>
      <c r="F191" s="32"/>
      <c r="G191" s="32"/>
      <c r="H191" s="32"/>
      <c r="I191" s="32"/>
      <c r="J191" s="32"/>
      <c r="K191" s="32"/>
      <c r="L191" s="32"/>
      <c r="M191" s="32"/>
      <c r="N191" s="32"/>
      <c r="O191" s="32"/>
      <c r="P191" s="32"/>
      <c r="Q191" s="32"/>
      <c r="R191" s="32"/>
    </row>
    <row r="192" spans="1:18" ht="14" customHeight="1">
      <c r="A192" s="32"/>
      <c r="B192" s="32"/>
      <c r="C192" s="32"/>
      <c r="D192" s="32"/>
      <c r="E192" s="32"/>
      <c r="F192" s="32"/>
      <c r="G192" s="32"/>
      <c r="H192" s="32"/>
      <c r="I192" s="32"/>
      <c r="J192" s="32"/>
      <c r="K192" s="32"/>
      <c r="L192" s="32"/>
      <c r="M192" s="32"/>
      <c r="N192" s="32"/>
      <c r="O192" s="32"/>
      <c r="P192" s="32"/>
      <c r="Q192" s="32"/>
      <c r="R192" s="32"/>
    </row>
    <row r="193" spans="1:18" ht="14" customHeight="1">
      <c r="A193" s="32"/>
      <c r="B193" s="32"/>
      <c r="C193" s="32"/>
      <c r="D193" s="32"/>
      <c r="E193" s="32"/>
      <c r="F193" s="32"/>
      <c r="G193" s="32"/>
      <c r="H193" s="32"/>
      <c r="I193" s="32"/>
      <c r="J193" s="32"/>
      <c r="K193" s="32"/>
      <c r="L193" s="32"/>
      <c r="M193" s="32"/>
      <c r="N193" s="32"/>
      <c r="O193" s="32"/>
      <c r="P193" s="32"/>
      <c r="Q193" s="32"/>
      <c r="R193" s="32"/>
    </row>
    <row r="194" spans="1:18" ht="14" customHeight="1">
      <c r="A194" s="32"/>
      <c r="B194" s="32"/>
      <c r="C194" s="32"/>
      <c r="D194" s="32"/>
      <c r="E194" s="32"/>
      <c r="F194" s="32"/>
      <c r="G194" s="32"/>
      <c r="H194" s="32"/>
      <c r="I194" s="32"/>
      <c r="J194" s="32"/>
      <c r="K194" s="32"/>
      <c r="L194" s="32"/>
      <c r="M194" s="32"/>
      <c r="N194" s="32"/>
      <c r="O194" s="32"/>
      <c r="P194" s="32"/>
      <c r="Q194" s="32"/>
      <c r="R194" s="32"/>
    </row>
    <row r="195" spans="1:18" ht="14" customHeight="1">
      <c r="A195" s="32"/>
      <c r="B195" s="32"/>
      <c r="C195" s="32"/>
      <c r="D195" s="32"/>
      <c r="E195" s="32"/>
      <c r="F195" s="32"/>
      <c r="G195" s="32"/>
      <c r="H195" s="32"/>
      <c r="I195" s="32"/>
      <c r="J195" s="32"/>
      <c r="K195" s="32"/>
      <c r="L195" s="32"/>
      <c r="M195" s="32"/>
      <c r="N195" s="32"/>
      <c r="O195" s="32"/>
      <c r="P195" s="32"/>
      <c r="Q195" s="32"/>
      <c r="R195" s="32"/>
    </row>
    <row r="196" spans="1:18" ht="14" customHeight="1">
      <c r="A196" s="32"/>
      <c r="B196" s="32"/>
      <c r="C196" s="32"/>
      <c r="D196" s="32"/>
      <c r="E196" s="32"/>
      <c r="F196" s="32"/>
      <c r="G196" s="32"/>
      <c r="H196" s="32"/>
      <c r="I196" s="32"/>
      <c r="J196" s="32"/>
      <c r="K196" s="32"/>
      <c r="L196" s="32"/>
      <c r="M196" s="32"/>
      <c r="N196" s="32"/>
      <c r="O196" s="32"/>
      <c r="P196" s="32"/>
      <c r="Q196" s="32"/>
      <c r="R196" s="32"/>
    </row>
    <row r="197" spans="1:18" ht="14" customHeight="1">
      <c r="A197" s="32"/>
      <c r="B197" s="32"/>
      <c r="C197" s="32"/>
      <c r="D197" s="32"/>
      <c r="E197" s="32"/>
      <c r="F197" s="32"/>
      <c r="G197" s="32"/>
      <c r="H197" s="32"/>
      <c r="I197" s="32"/>
      <c r="J197" s="32"/>
      <c r="K197" s="32"/>
      <c r="L197" s="32"/>
      <c r="M197" s="32"/>
      <c r="N197" s="32"/>
      <c r="O197" s="32"/>
      <c r="P197" s="32"/>
      <c r="Q197" s="32"/>
      <c r="R197" s="32"/>
    </row>
    <row r="198" spans="1:18" ht="14" customHeight="1">
      <c r="A198" s="32"/>
      <c r="B198" s="32"/>
      <c r="C198" s="32"/>
      <c r="D198" s="32"/>
      <c r="E198" s="32"/>
      <c r="F198" s="32"/>
      <c r="G198" s="32"/>
      <c r="H198" s="32"/>
      <c r="I198" s="32"/>
      <c r="J198" s="32"/>
      <c r="K198" s="32"/>
      <c r="L198" s="32"/>
      <c r="M198" s="32"/>
      <c r="N198" s="32"/>
      <c r="O198" s="32"/>
      <c r="P198" s="32"/>
      <c r="Q198" s="32"/>
      <c r="R198" s="32"/>
    </row>
    <row r="199" spans="1:18" ht="14" customHeight="1">
      <c r="A199" s="32"/>
      <c r="B199" s="32"/>
      <c r="C199" s="32"/>
      <c r="D199" s="32"/>
      <c r="E199" s="32"/>
      <c r="F199" s="32"/>
      <c r="G199" s="32"/>
      <c r="H199" s="32"/>
      <c r="I199" s="32"/>
      <c r="J199" s="32"/>
      <c r="K199" s="32"/>
      <c r="L199" s="32"/>
      <c r="M199" s="32"/>
      <c r="N199" s="32"/>
      <c r="O199" s="32"/>
      <c r="P199" s="32"/>
      <c r="Q199" s="32"/>
      <c r="R199" s="32"/>
    </row>
    <row r="200" spans="1:18" ht="14" customHeight="1">
      <c r="A200" s="32"/>
      <c r="B200" s="32"/>
      <c r="C200" s="32"/>
      <c r="D200" s="32"/>
      <c r="E200" s="32"/>
      <c r="F200" s="32"/>
      <c r="G200" s="32"/>
      <c r="H200" s="32"/>
      <c r="I200" s="32"/>
      <c r="J200" s="32"/>
      <c r="K200" s="32"/>
      <c r="L200" s="32"/>
      <c r="M200" s="32"/>
      <c r="N200" s="32"/>
      <c r="O200" s="32"/>
      <c r="P200" s="32"/>
      <c r="Q200" s="32"/>
      <c r="R200" s="32"/>
    </row>
    <row r="201" spans="1:18" ht="14" customHeight="1">
      <c r="A201" s="32"/>
      <c r="B201" s="32"/>
      <c r="C201" s="32"/>
      <c r="D201" s="32"/>
      <c r="E201" s="32"/>
      <c r="F201" s="32"/>
      <c r="G201" s="32"/>
      <c r="H201" s="32"/>
      <c r="I201" s="32"/>
      <c r="J201" s="32"/>
      <c r="K201" s="32"/>
      <c r="L201" s="32"/>
      <c r="M201" s="32"/>
      <c r="N201" s="32"/>
      <c r="O201" s="32"/>
      <c r="P201" s="32"/>
      <c r="Q201" s="32"/>
      <c r="R201" s="32"/>
    </row>
    <row r="202" spans="1:18" ht="14" customHeight="1">
      <c r="A202" s="32"/>
      <c r="B202" s="32"/>
      <c r="C202" s="32"/>
      <c r="D202" s="32"/>
      <c r="E202" s="32"/>
      <c r="F202" s="32"/>
      <c r="G202" s="32"/>
      <c r="H202" s="32"/>
      <c r="I202" s="32"/>
      <c r="J202" s="32"/>
      <c r="K202" s="32"/>
      <c r="L202" s="32"/>
      <c r="M202" s="32"/>
      <c r="N202" s="32"/>
      <c r="O202" s="32"/>
      <c r="P202" s="32"/>
      <c r="Q202" s="32"/>
      <c r="R202" s="32"/>
    </row>
    <row r="203" spans="1:18" ht="14" customHeight="1">
      <c r="A203" s="32"/>
      <c r="B203" s="32"/>
      <c r="C203" s="32"/>
      <c r="D203" s="32"/>
      <c r="E203" s="32"/>
      <c r="F203" s="32"/>
      <c r="G203" s="32"/>
      <c r="H203" s="32"/>
      <c r="I203" s="32"/>
      <c r="J203" s="32"/>
      <c r="K203" s="32"/>
      <c r="L203" s="32"/>
      <c r="M203" s="32"/>
      <c r="N203" s="32"/>
      <c r="O203" s="32"/>
      <c r="P203" s="32"/>
      <c r="Q203" s="32"/>
      <c r="R203" s="32"/>
    </row>
    <row r="204" spans="1:18" ht="14" customHeight="1">
      <c r="A204" s="32"/>
      <c r="B204" s="32"/>
      <c r="C204" s="32"/>
      <c r="D204" s="32"/>
      <c r="E204" s="32"/>
      <c r="F204" s="32"/>
      <c r="G204" s="32"/>
      <c r="H204" s="32"/>
      <c r="I204" s="32"/>
      <c r="J204" s="32"/>
      <c r="K204" s="32"/>
      <c r="L204" s="32"/>
      <c r="M204" s="32"/>
      <c r="N204" s="32"/>
      <c r="O204" s="32"/>
      <c r="P204" s="32"/>
      <c r="Q204" s="32"/>
      <c r="R204" s="32"/>
    </row>
    <row r="205" spans="1:18" ht="14" customHeight="1">
      <c r="A205" s="32"/>
      <c r="B205" s="32"/>
      <c r="C205" s="32"/>
      <c r="D205" s="32"/>
      <c r="E205" s="32"/>
      <c r="F205" s="32"/>
      <c r="G205" s="32"/>
      <c r="H205" s="32"/>
      <c r="I205" s="32"/>
      <c r="J205" s="32"/>
      <c r="K205" s="32"/>
      <c r="L205" s="32"/>
      <c r="M205" s="32"/>
      <c r="N205" s="32"/>
      <c r="O205" s="32"/>
      <c r="P205" s="32"/>
      <c r="Q205" s="32"/>
      <c r="R205" s="32"/>
    </row>
    <row r="206" spans="1:18" ht="14" customHeight="1">
      <c r="A206" s="32"/>
      <c r="B206" s="32"/>
      <c r="C206" s="32"/>
      <c r="D206" s="32"/>
      <c r="E206" s="32"/>
      <c r="F206" s="32"/>
      <c r="G206" s="32"/>
      <c r="H206" s="32"/>
      <c r="I206" s="32"/>
      <c r="J206" s="32"/>
      <c r="K206" s="32"/>
      <c r="L206" s="32"/>
      <c r="M206" s="32"/>
      <c r="N206" s="32"/>
      <c r="O206" s="32"/>
      <c r="P206" s="32"/>
      <c r="Q206" s="32"/>
      <c r="R206" s="32"/>
    </row>
    <row r="207" spans="1:18" ht="14" customHeight="1">
      <c r="A207" s="32"/>
      <c r="B207" s="32"/>
      <c r="C207" s="32"/>
      <c r="D207" s="32"/>
      <c r="E207" s="32"/>
      <c r="F207" s="32"/>
      <c r="G207" s="32"/>
      <c r="H207" s="32"/>
      <c r="I207" s="32"/>
      <c r="J207" s="32"/>
      <c r="K207" s="32"/>
      <c r="L207" s="32"/>
      <c r="M207" s="32"/>
      <c r="N207" s="32"/>
      <c r="O207" s="32"/>
      <c r="P207" s="32"/>
      <c r="Q207" s="32"/>
      <c r="R207" s="32"/>
    </row>
    <row r="208" spans="1:18" ht="14" customHeight="1">
      <c r="A208" s="32"/>
      <c r="B208" s="32"/>
      <c r="C208" s="32"/>
      <c r="D208" s="32"/>
      <c r="E208" s="32"/>
      <c r="F208" s="32"/>
      <c r="G208" s="32"/>
      <c r="H208" s="32"/>
      <c r="I208" s="32"/>
      <c r="J208" s="32"/>
      <c r="K208" s="32"/>
      <c r="L208" s="32"/>
      <c r="M208" s="32"/>
      <c r="N208" s="32"/>
      <c r="O208" s="32"/>
      <c r="P208" s="32"/>
      <c r="Q208" s="32"/>
      <c r="R208" s="32"/>
    </row>
    <row r="209" spans="1:18" ht="14" customHeight="1">
      <c r="A209" s="32"/>
      <c r="B209" s="32"/>
      <c r="C209" s="32"/>
      <c r="D209" s="32"/>
      <c r="E209" s="32"/>
      <c r="F209" s="32"/>
      <c r="G209" s="32"/>
      <c r="H209" s="32"/>
      <c r="I209" s="32"/>
      <c r="J209" s="32"/>
      <c r="K209" s="32"/>
      <c r="L209" s="32"/>
      <c r="M209" s="32"/>
      <c r="N209" s="32"/>
      <c r="O209" s="32"/>
      <c r="P209" s="32"/>
      <c r="Q209" s="32"/>
      <c r="R209" s="32"/>
    </row>
    <row r="210" spans="1:18" ht="14" customHeight="1">
      <c r="A210" s="32"/>
      <c r="B210" s="32"/>
      <c r="C210" s="32"/>
      <c r="D210" s="32"/>
      <c r="E210" s="32"/>
      <c r="F210" s="32"/>
      <c r="G210" s="32"/>
      <c r="H210" s="32"/>
      <c r="I210" s="32"/>
      <c r="J210" s="32"/>
      <c r="K210" s="32"/>
      <c r="L210" s="32"/>
      <c r="M210" s="32"/>
      <c r="N210" s="32"/>
      <c r="O210" s="32"/>
      <c r="P210" s="32"/>
      <c r="Q210" s="32"/>
      <c r="R210" s="32"/>
    </row>
    <row r="211" spans="1:18" ht="14" customHeight="1">
      <c r="A211" s="32"/>
      <c r="B211" s="32"/>
      <c r="C211" s="32"/>
      <c r="D211" s="32"/>
      <c r="E211" s="32"/>
      <c r="F211" s="32"/>
      <c r="G211" s="32"/>
      <c r="H211" s="32"/>
      <c r="I211" s="32"/>
      <c r="J211" s="32"/>
      <c r="K211" s="32"/>
      <c r="L211" s="32"/>
      <c r="M211" s="32"/>
      <c r="N211" s="32"/>
      <c r="O211" s="32"/>
      <c r="P211" s="32"/>
      <c r="Q211" s="32"/>
      <c r="R211" s="32"/>
    </row>
    <row r="212" spans="1:18" ht="14" customHeight="1">
      <c r="A212" s="32"/>
      <c r="B212" s="32"/>
      <c r="C212" s="32"/>
      <c r="D212" s="32"/>
      <c r="E212" s="32"/>
      <c r="F212" s="32"/>
      <c r="G212" s="32"/>
      <c r="H212" s="32"/>
      <c r="I212" s="32"/>
      <c r="J212" s="32"/>
      <c r="K212" s="32"/>
      <c r="L212" s="32"/>
      <c r="M212" s="32"/>
      <c r="N212" s="32"/>
      <c r="O212" s="32"/>
      <c r="P212" s="32"/>
      <c r="Q212" s="32"/>
      <c r="R212" s="32"/>
    </row>
    <row r="213" spans="1:18" ht="14" customHeight="1">
      <c r="A213" s="32"/>
      <c r="B213" s="32"/>
      <c r="C213" s="32"/>
      <c r="D213" s="32"/>
      <c r="E213" s="32"/>
      <c r="F213" s="32"/>
      <c r="G213" s="32"/>
      <c r="H213" s="32"/>
      <c r="I213" s="32"/>
      <c r="J213" s="32"/>
      <c r="K213" s="32"/>
      <c r="L213" s="32"/>
      <c r="M213" s="32"/>
      <c r="N213" s="32"/>
      <c r="O213" s="32"/>
      <c r="P213" s="32"/>
      <c r="Q213" s="32"/>
      <c r="R213" s="32"/>
    </row>
    <row r="214" spans="1:18" ht="14" customHeight="1">
      <c r="A214" s="32"/>
      <c r="B214" s="32"/>
      <c r="C214" s="32"/>
      <c r="D214" s="32"/>
      <c r="E214" s="32"/>
      <c r="F214" s="32"/>
      <c r="G214" s="32"/>
      <c r="H214" s="32"/>
      <c r="I214" s="32"/>
      <c r="J214" s="32"/>
      <c r="K214" s="32"/>
      <c r="L214" s="32"/>
      <c r="M214" s="32"/>
      <c r="N214" s="32"/>
      <c r="O214" s="32"/>
      <c r="P214" s="32"/>
      <c r="Q214" s="32"/>
      <c r="R214" s="32"/>
    </row>
    <row r="215" spans="1:18" ht="14" customHeight="1">
      <c r="A215" s="32"/>
      <c r="B215" s="32"/>
      <c r="C215" s="32"/>
      <c r="D215" s="32"/>
      <c r="E215" s="32"/>
      <c r="F215" s="32"/>
      <c r="G215" s="32"/>
      <c r="H215" s="32"/>
      <c r="I215" s="32"/>
      <c r="J215" s="32"/>
      <c r="K215" s="32"/>
      <c r="L215" s="32"/>
      <c r="M215" s="32"/>
      <c r="N215" s="32"/>
      <c r="O215" s="32"/>
      <c r="P215" s="32"/>
      <c r="Q215" s="32"/>
      <c r="R215" s="32"/>
    </row>
    <row r="216" spans="1:18" ht="14" customHeight="1">
      <c r="A216" s="32"/>
      <c r="B216" s="32"/>
      <c r="C216" s="32"/>
      <c r="D216" s="32"/>
      <c r="E216" s="32"/>
      <c r="F216" s="32"/>
      <c r="G216" s="32"/>
      <c r="H216" s="32"/>
      <c r="I216" s="32"/>
      <c r="J216" s="32"/>
      <c r="K216" s="32"/>
      <c r="L216" s="32"/>
      <c r="M216" s="32"/>
      <c r="N216" s="32"/>
      <c r="O216" s="32"/>
      <c r="P216" s="32"/>
      <c r="Q216" s="32"/>
      <c r="R216" s="32"/>
    </row>
    <row r="217" spans="1:18" ht="14" customHeight="1">
      <c r="A217" s="32"/>
      <c r="B217" s="32"/>
      <c r="C217" s="32"/>
      <c r="D217" s="32"/>
      <c r="E217" s="32"/>
      <c r="F217" s="32"/>
      <c r="G217" s="32"/>
      <c r="H217" s="32"/>
      <c r="I217" s="32"/>
      <c r="J217" s="32"/>
      <c r="K217" s="32"/>
      <c r="L217" s="32"/>
      <c r="M217" s="32"/>
      <c r="N217" s="32"/>
      <c r="O217" s="32"/>
      <c r="P217" s="32"/>
      <c r="Q217" s="32"/>
      <c r="R217" s="32"/>
    </row>
    <row r="218" spans="1:18" ht="14" customHeight="1">
      <c r="A218" s="32"/>
      <c r="B218" s="32"/>
      <c r="C218" s="32"/>
      <c r="D218" s="32"/>
      <c r="E218" s="32"/>
      <c r="F218" s="32"/>
      <c r="G218" s="32"/>
      <c r="H218" s="32"/>
      <c r="I218" s="32"/>
      <c r="J218" s="32"/>
      <c r="K218" s="32"/>
      <c r="L218" s="32"/>
      <c r="M218" s="32"/>
      <c r="N218" s="32"/>
      <c r="O218" s="32"/>
      <c r="P218" s="32"/>
      <c r="Q218" s="32"/>
      <c r="R218" s="32"/>
    </row>
    <row r="219" spans="1:18" ht="14" customHeight="1">
      <c r="A219" s="32"/>
      <c r="B219" s="32"/>
      <c r="C219" s="32"/>
      <c r="D219" s="32"/>
      <c r="E219" s="32"/>
      <c r="F219" s="32"/>
      <c r="G219" s="32"/>
      <c r="H219" s="32"/>
      <c r="I219" s="32"/>
      <c r="J219" s="32"/>
      <c r="K219" s="32"/>
      <c r="L219" s="32"/>
      <c r="M219" s="32"/>
      <c r="N219" s="32"/>
      <c r="O219" s="32"/>
      <c r="P219" s="32"/>
      <c r="Q219" s="32"/>
      <c r="R219" s="32"/>
    </row>
    <row r="220" spans="1:18" ht="14" customHeight="1">
      <c r="A220" s="32"/>
      <c r="B220" s="32"/>
      <c r="C220" s="32"/>
      <c r="D220" s="32"/>
      <c r="E220" s="32"/>
      <c r="F220" s="32"/>
      <c r="G220" s="32"/>
      <c r="H220" s="32"/>
      <c r="I220" s="32"/>
      <c r="J220" s="32"/>
      <c r="K220" s="32"/>
      <c r="L220" s="32"/>
      <c r="M220" s="32"/>
      <c r="N220" s="32"/>
      <c r="O220" s="32"/>
      <c r="P220" s="32"/>
      <c r="Q220" s="32"/>
      <c r="R220" s="32"/>
    </row>
    <row r="221" spans="1:18" ht="14" customHeight="1">
      <c r="A221" s="32"/>
      <c r="B221" s="32"/>
      <c r="C221" s="32"/>
      <c r="D221" s="32"/>
      <c r="E221" s="32"/>
      <c r="F221" s="32"/>
      <c r="G221" s="32"/>
      <c r="H221" s="32"/>
      <c r="I221" s="32"/>
      <c r="J221" s="32"/>
      <c r="K221" s="32"/>
      <c r="L221" s="32"/>
      <c r="M221" s="32"/>
      <c r="N221" s="32"/>
      <c r="O221" s="32"/>
      <c r="P221" s="32"/>
      <c r="Q221" s="32"/>
      <c r="R221" s="32"/>
    </row>
    <row r="222" spans="1:18" ht="14" customHeight="1">
      <c r="A222" s="32"/>
    </row>
    <row r="223" spans="1:18" ht="14" customHeight="1">
      <c r="A223" s="32"/>
    </row>
    <row r="224" spans="1:18" ht="14" customHeight="1"/>
    <row r="225" ht="14" customHeight="1"/>
    <row r="226" ht="14" customHeight="1"/>
    <row r="227" ht="14" customHeight="1"/>
    <row r="228" ht="14" customHeight="1"/>
    <row r="229" ht="14" customHeight="1"/>
    <row r="230" ht="14" customHeight="1"/>
    <row r="231" ht="14" customHeight="1"/>
    <row r="232" ht="14" customHeight="1"/>
    <row r="233" ht="14" customHeight="1"/>
    <row r="234" ht="14" customHeight="1"/>
    <row r="235" ht="14" customHeight="1"/>
    <row r="236" ht="14" customHeight="1"/>
    <row r="237" ht="14" customHeight="1"/>
    <row r="238" ht="14" customHeight="1"/>
    <row r="239" ht="14" customHeight="1"/>
    <row r="240" ht="14" customHeight="1"/>
    <row r="241" ht="14" customHeight="1"/>
    <row r="242" ht="14" customHeight="1"/>
    <row r="243" ht="14" customHeight="1"/>
    <row r="244" ht="14" customHeight="1"/>
    <row r="245" ht="14" customHeight="1"/>
    <row r="246" ht="14" customHeight="1"/>
    <row r="247" ht="14" customHeight="1"/>
    <row r="248" ht="14" customHeight="1"/>
    <row r="249" ht="14" customHeight="1"/>
    <row r="250" ht="14" customHeight="1"/>
    <row r="251" ht="14" customHeight="1"/>
    <row r="252" ht="14" customHeight="1"/>
    <row r="253" ht="14" customHeight="1"/>
    <row r="254" ht="14" customHeight="1"/>
    <row r="255" ht="14" customHeight="1"/>
    <row r="256" ht="14" customHeight="1"/>
    <row r="257" ht="14" customHeight="1"/>
    <row r="258" ht="14" customHeight="1"/>
    <row r="259" ht="14" customHeight="1"/>
    <row r="260" ht="14" customHeight="1"/>
    <row r="261" ht="14" customHeight="1"/>
    <row r="262" ht="14" customHeight="1"/>
    <row r="263" ht="14" customHeight="1"/>
    <row r="264" ht="14" customHeight="1"/>
    <row r="265" ht="14" customHeight="1"/>
    <row r="266" ht="14" customHeight="1"/>
    <row r="267" ht="14" customHeight="1"/>
    <row r="268" ht="14" customHeight="1"/>
    <row r="269" ht="14" customHeight="1"/>
    <row r="270" ht="14" customHeight="1"/>
    <row r="271" ht="14" customHeight="1"/>
    <row r="272" ht="14" customHeight="1"/>
    <row r="273" ht="14" customHeight="1"/>
    <row r="274" ht="14" customHeight="1"/>
    <row r="275" ht="14" customHeight="1"/>
    <row r="276" ht="14" customHeight="1"/>
    <row r="277" ht="14" customHeight="1"/>
    <row r="278" ht="14" customHeight="1"/>
    <row r="279" ht="14" customHeight="1"/>
    <row r="280" ht="14" customHeight="1"/>
    <row r="281" ht="14" customHeight="1"/>
    <row r="282" ht="14" customHeight="1"/>
    <row r="283" ht="14" customHeight="1"/>
    <row r="284" ht="14" customHeight="1"/>
    <row r="285" ht="14" customHeight="1"/>
    <row r="286" ht="14" customHeight="1"/>
    <row r="287" ht="14" customHeight="1"/>
    <row r="288" ht="14" customHeight="1"/>
    <row r="289" ht="14" customHeight="1"/>
    <row r="290" ht="14" customHeight="1"/>
    <row r="291" ht="14" customHeight="1"/>
    <row r="292" ht="14" customHeight="1"/>
  </sheetData>
  <hyperlinks>
    <hyperlink ref="K3" location="Contents!A1" display="back to contents" xr:uid="{4FCB7547-E866-4225-B384-DE249AA201FD}"/>
    <hyperlink ref="A27" r:id="rId1" location="/search-by" xr:uid="{B0B1B4B6-90E2-4402-9754-240904AFDCCD}"/>
    <hyperlink ref="A57" r:id="rId2" display="https://www.gov.scot/publications/pupil-census-supplementary-statistics/" xr:uid="{6CBFBC24-CB54-4CF6-A9BE-F9E6144BDEB2}"/>
    <hyperlink ref="A80" r:id="rId3" display="https://www.gov.scot/publications/pupil-census-supplementary-statistics/" xr:uid="{C368EC42-E2B3-43ED-A8A0-72152BD3501D}"/>
    <hyperlink ref="A81" r:id="rId4" location="asylum-and-resettlement" xr:uid="{02A504FB-0221-4F9B-99D2-5E0ED57152B6}"/>
    <hyperlink ref="I61" location="Contents!A1" display="back to contents" xr:uid="{10B7A581-4861-44E1-9461-1A6330D05C64}"/>
    <hyperlink ref="G31" location="Contents!A1" display="back to contents" xr:uid="{50454290-1197-4393-BF39-DED8205E3FAF}"/>
    <hyperlink ref="A26" r:id="rId5" xr:uid="{1BD707E4-CD2B-429D-AF32-D4D04B67A9D6}"/>
  </hyperlinks>
  <pageMargins left="0.70866141732283472" right="0.70866141732283472" top="0.74803149606299213" bottom="0.74803149606299213" header="0.31496062992125984" footer="0.31496062992125984"/>
  <pageSetup paperSize="9" scale="96" fitToHeight="2" orientation="landscape" r:id="rId6"/>
  <headerFooter>
    <oddHeader>&amp;C&amp;"Arial,Regular"&amp;12&amp;B&amp;K000000OFFICIAL</oddHeader>
    <oddFooter>&amp;C&amp;"Arial,Regular"&amp;12&amp;B&amp;K000000OFFICIAL</oddFooter>
    <evenHeader>&amp;C&amp;"Arial,Regular"&amp;12&amp;B&amp;K000000OFFICIAL</evenHeader>
    <evenFooter>&amp;C&amp;"Arial,Regular"&amp;12&amp;B&amp;K000000OFFICIAL</evenFooter>
    <firstHeader>&amp;C&amp;"Arial,Regular"&amp;12&amp;B&amp;K000000OFFICIAL</firstHeader>
    <firstFooter>&amp;C&amp;"Arial,Regular"&amp;12&amp;B&amp;K000000OFFICIAL</firstFooter>
  </headerFooter>
  <ignoredErrors>
    <ignoredError sqref="C52:F52" formulaRange="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sheetPr>
  <dimension ref="A1:L27"/>
  <sheetViews>
    <sheetView showGridLines="0" topLeftCell="A7" zoomScaleNormal="100" workbookViewId="0">
      <selection activeCell="A21" sqref="A21"/>
    </sheetView>
  </sheetViews>
  <sheetFormatPr defaultRowHeight="14.5"/>
  <cols>
    <col min="1" max="1" width="35.81640625" customWidth="1"/>
    <col min="2" max="5" width="14.36328125" customWidth="1"/>
    <col min="8" max="8" width="17.08984375" customWidth="1"/>
    <col min="10" max="10" width="15.54296875" customWidth="1"/>
    <col min="12" max="12" width="12.36328125" bestFit="1" customWidth="1"/>
  </cols>
  <sheetData>
    <row r="1" spans="1:12" ht="20" customHeight="1">
      <c r="A1" s="44" t="s">
        <v>639</v>
      </c>
      <c r="B1" s="17"/>
      <c r="C1" s="3"/>
      <c r="D1" s="3"/>
      <c r="E1" s="3"/>
      <c r="I1" s="895"/>
      <c r="J1" s="57"/>
    </row>
    <row r="2" spans="1:12" ht="20" customHeight="1">
      <c r="A2" s="17"/>
      <c r="B2" s="17"/>
      <c r="C2" s="3"/>
      <c r="D2" s="3"/>
      <c r="E2" s="3"/>
    </row>
    <row r="3" spans="1:12" ht="20" customHeight="1">
      <c r="A3" s="42"/>
      <c r="B3" s="407" t="s">
        <v>640</v>
      </c>
      <c r="C3" s="479"/>
      <c r="D3" s="479"/>
      <c r="E3" s="162"/>
      <c r="G3" s="472" t="s">
        <v>161</v>
      </c>
    </row>
    <row r="4" spans="1:12" ht="20" customHeight="1">
      <c r="A4" s="442" t="s">
        <v>105</v>
      </c>
      <c r="B4" s="320" t="s">
        <v>1</v>
      </c>
      <c r="C4" s="321"/>
      <c r="D4" s="320" t="s">
        <v>23</v>
      </c>
      <c r="E4" s="322"/>
    </row>
    <row r="5" spans="1:12" ht="20" customHeight="1">
      <c r="A5" s="478"/>
      <c r="B5" s="469" t="s">
        <v>2</v>
      </c>
      <c r="C5" s="387" t="s">
        <v>3</v>
      </c>
      <c r="D5" s="469" t="s">
        <v>2</v>
      </c>
      <c r="E5" s="387" t="s">
        <v>3</v>
      </c>
    </row>
    <row r="6" spans="1:12" ht="20" customHeight="1">
      <c r="A6" s="45" t="s">
        <v>23</v>
      </c>
      <c r="B6" s="208">
        <v>479895</v>
      </c>
      <c r="C6" s="819">
        <v>0.73795992009794442</v>
      </c>
      <c r="D6" s="1106">
        <v>4406559</v>
      </c>
      <c r="E6" s="480">
        <v>0.79441836935029753</v>
      </c>
      <c r="H6" s="787"/>
      <c r="J6" s="787"/>
      <c r="L6" s="787"/>
    </row>
    <row r="7" spans="1:12" ht="20" customHeight="1">
      <c r="A7" s="435" t="s">
        <v>104</v>
      </c>
      <c r="B7" s="209">
        <v>45925</v>
      </c>
      <c r="C7" s="497">
        <v>7.0621496230427225E-2</v>
      </c>
      <c r="D7" s="1107">
        <v>574538</v>
      </c>
      <c r="E7" s="480">
        <v>0.10357815407941845</v>
      </c>
      <c r="H7" s="787"/>
      <c r="J7" s="787"/>
      <c r="L7" s="787"/>
    </row>
    <row r="8" spans="1:12" ht="20" customHeight="1">
      <c r="A8" s="205" t="s">
        <v>641</v>
      </c>
      <c r="B8" s="209">
        <v>41933</v>
      </c>
      <c r="C8" s="497">
        <v>6.4482247567497902E-2</v>
      </c>
      <c r="D8" s="1107">
        <v>260348</v>
      </c>
      <c r="E8" s="480">
        <v>4.6935720950821387E-2</v>
      </c>
      <c r="H8" s="787"/>
      <c r="J8" s="787"/>
      <c r="L8" s="787"/>
    </row>
    <row r="9" spans="1:12" ht="20" customHeight="1">
      <c r="A9" s="205" t="s">
        <v>642</v>
      </c>
      <c r="B9" s="209">
        <v>19672</v>
      </c>
      <c r="C9" s="497">
        <v>3.0250016109285391E-2</v>
      </c>
      <c r="D9" s="1107">
        <v>73510</v>
      </c>
      <c r="E9" s="480">
        <v>1.3252402090942314E-2</v>
      </c>
      <c r="H9" s="787"/>
      <c r="J9" s="787"/>
      <c r="L9" s="787"/>
    </row>
    <row r="10" spans="1:12" ht="20" customHeight="1">
      <c r="A10" s="205" t="s">
        <v>643</v>
      </c>
      <c r="B10" s="209">
        <v>53081</v>
      </c>
      <c r="C10" s="497">
        <v>8.1625749081770727E-2</v>
      </c>
      <c r="D10" s="1107">
        <v>166829</v>
      </c>
      <c r="E10" s="480">
        <v>3.0076046298386498E-2</v>
      </c>
      <c r="H10" s="787"/>
      <c r="I10" s="449"/>
      <c r="J10" s="787"/>
      <c r="L10" s="787"/>
    </row>
    <row r="11" spans="1:12" ht="20" customHeight="1">
      <c r="A11" s="205" t="s">
        <v>644</v>
      </c>
      <c r="B11" s="209">
        <v>8262</v>
      </c>
      <c r="C11" s="497">
        <v>1.2705393388749275E-2</v>
      </c>
      <c r="D11" s="1107">
        <v>50428</v>
      </c>
      <c r="E11" s="480">
        <v>9.0912533521181858E-3</v>
      </c>
      <c r="H11" s="787"/>
      <c r="J11" s="787"/>
      <c r="L11" s="787"/>
    </row>
    <row r="12" spans="1:12" ht="20" customHeight="1">
      <c r="A12" s="205" t="s">
        <v>645</v>
      </c>
      <c r="B12" s="405">
        <v>1532</v>
      </c>
      <c r="C12" s="1102">
        <v>2.3551775243250209E-3</v>
      </c>
      <c r="D12" s="1108">
        <v>14688</v>
      </c>
      <c r="E12" s="480">
        <v>2.6480538780156195E-3</v>
      </c>
      <c r="H12" s="787"/>
      <c r="J12" s="787"/>
      <c r="L12" s="787"/>
    </row>
    <row r="13" spans="1:12" ht="20" customHeight="1">
      <c r="A13" s="50" t="s">
        <v>43</v>
      </c>
      <c r="B13" s="532">
        <v>650300</v>
      </c>
      <c r="C13" s="447">
        <v>1</v>
      </c>
      <c r="D13" s="1103">
        <v>5546900</v>
      </c>
      <c r="E13" s="447">
        <v>1</v>
      </c>
      <c r="H13" s="453"/>
      <c r="J13" s="453"/>
      <c r="L13" s="1242"/>
    </row>
    <row r="14" spans="1:12" ht="14" customHeight="1">
      <c r="A14" s="51"/>
      <c r="B14" s="90"/>
      <c r="C14" s="46"/>
      <c r="D14" s="90"/>
      <c r="E14" s="46"/>
    </row>
    <row r="15" spans="1:12" ht="14" customHeight="1">
      <c r="A15" s="884"/>
      <c r="B15" s="884"/>
      <c r="C15" s="884"/>
      <c r="D15" s="884"/>
      <c r="E15" s="884" t="s">
        <v>879</v>
      </c>
      <c r="H15" s="1242"/>
      <c r="J15" s="1242"/>
    </row>
    <row r="16" spans="1:12" ht="14" customHeight="1">
      <c r="A16" s="884"/>
      <c r="B16" s="884"/>
      <c r="C16" s="884"/>
      <c r="D16" s="884"/>
      <c r="E16" s="884"/>
    </row>
    <row r="17" spans="1:6" ht="20" customHeight="1">
      <c r="A17" s="884" t="s">
        <v>44</v>
      </c>
      <c r="B17" s="884" t="s">
        <v>908</v>
      </c>
      <c r="C17" s="884"/>
      <c r="D17" s="884"/>
      <c r="E17" s="884"/>
    </row>
    <row r="18" spans="1:6" ht="14" customHeight="1">
      <c r="A18" s="884" t="s">
        <v>34</v>
      </c>
      <c r="B18" s="884" t="s">
        <v>909</v>
      </c>
      <c r="C18" s="884"/>
      <c r="D18" s="884"/>
      <c r="E18" s="884"/>
    </row>
    <row r="19" spans="1:6" ht="14" customHeight="1">
      <c r="A19" s="884"/>
      <c r="B19" s="41"/>
      <c r="C19" s="39"/>
      <c r="D19" s="39"/>
      <c r="E19" s="514"/>
      <c r="F19" s="76"/>
    </row>
    <row r="20" spans="1:6" ht="20" customHeight="1">
      <c r="A20" s="1104" t="s">
        <v>818</v>
      </c>
      <c r="B20" s="41"/>
      <c r="C20" s="41"/>
      <c r="D20" s="41"/>
      <c r="E20" s="41"/>
      <c r="F20" s="76"/>
    </row>
    <row r="21" spans="1:6" ht="20" customHeight="1">
      <c r="A21" s="1280" t="s">
        <v>638</v>
      </c>
      <c r="B21" s="884"/>
      <c r="C21" s="39"/>
      <c r="D21" s="41"/>
      <c r="E21" s="41"/>
      <c r="F21" s="76"/>
    </row>
    <row r="22" spans="1:6" ht="14" customHeight="1">
      <c r="A22" s="41"/>
      <c r="B22" s="41"/>
      <c r="C22" s="41"/>
      <c r="D22" s="41"/>
      <c r="E22" s="41"/>
      <c r="F22" s="76"/>
    </row>
    <row r="23" spans="1:6" ht="20" customHeight="1">
      <c r="A23" s="884" t="s">
        <v>819</v>
      </c>
      <c r="B23" s="135"/>
      <c r="C23" s="41"/>
      <c r="D23" s="41"/>
      <c r="E23" s="473"/>
      <c r="F23" s="76"/>
    </row>
    <row r="24" spans="1:6" ht="15.5">
      <c r="A24" s="473"/>
      <c r="B24" s="473"/>
      <c r="C24" s="473"/>
      <c r="D24" s="473"/>
      <c r="E24" s="473"/>
      <c r="F24" s="76"/>
    </row>
    <row r="25" spans="1:6" ht="15.5">
      <c r="A25" s="473"/>
      <c r="B25" s="473"/>
      <c r="C25" s="473"/>
      <c r="D25" s="473"/>
      <c r="E25" s="473"/>
      <c r="F25" s="76"/>
    </row>
    <row r="26" spans="1:6" ht="15.5">
      <c r="A26" s="473"/>
      <c r="B26" s="473"/>
      <c r="C26" s="473"/>
      <c r="D26" s="473"/>
      <c r="E26" s="473"/>
      <c r="F26" s="76"/>
    </row>
    <row r="27" spans="1:6" ht="15.5">
      <c r="A27" s="473"/>
      <c r="B27" s="473"/>
      <c r="C27" s="473"/>
      <c r="D27" s="473"/>
      <c r="E27" s="473"/>
      <c r="F27" s="76"/>
    </row>
  </sheetData>
  <hyperlinks>
    <hyperlink ref="G3" location="Contents!A1" display="back to contents" xr:uid="{FEA9D3CF-FD3B-42CE-8837-608004F5B3DC}"/>
    <hyperlink ref="A21" r:id="rId1" location="/search-by" display="Scotland's Census 2022" xr:uid="{F5ADD7FC-1AC8-4260-9CA9-C3EE7AD70AF3}"/>
    <hyperlink ref="A20" r:id="rId2" xr:uid="{5D39C8AD-7618-4D1C-8E73-E48507F58C17}"/>
  </hyperlinks>
  <pageMargins left="0.7" right="0.7" top="0.75" bottom="0.75" header="0.3" footer="0.3"/>
  <pageSetup paperSize="9" orientation="landscape" r:id="rId3"/>
  <headerFooter>
    <oddHeader>&amp;C&amp;"Arial,Regular"&amp;12&amp;B&amp;K000000OFFICIAL</oddHeader>
    <oddFooter>&amp;C&amp;"Arial,Regular"&amp;12&amp;B&amp;K000000OFFICIAL</oddFooter>
    <evenHeader>&amp;C&amp;"Arial,Regular"&amp;12&amp;B&amp;K000000OFFICIAL</evenHeader>
    <evenFooter>&amp;C&amp;"Arial,Regular"&amp;12&amp;B&amp;K000000OFFICIAL</evenFooter>
    <firstHeader>&amp;C&amp;"Arial,Regular"&amp;12&amp;B&amp;K000000OFFICIAL</firstHeader>
    <firstFooter>&amp;C&amp;"Arial,Regular"&amp;12&amp;B&amp;K000000OFFICIAL</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fitToPage="1"/>
  </sheetPr>
  <dimension ref="A1:S244"/>
  <sheetViews>
    <sheetView showGridLines="0" zoomScaleNormal="100" workbookViewId="0">
      <selection activeCell="A23" sqref="A23"/>
    </sheetView>
  </sheetViews>
  <sheetFormatPr defaultRowHeight="24.9" customHeight="1"/>
  <cols>
    <col min="1" max="1" width="61.81640625" customWidth="1"/>
    <col min="2" max="5" width="12.6328125" customWidth="1"/>
    <col min="6" max="6" width="51.6328125" customWidth="1"/>
    <col min="7" max="7" width="14.08984375" customWidth="1"/>
    <col min="8" max="8" width="8.90625" bestFit="1" customWidth="1"/>
    <col min="9" max="9" width="13.6328125" bestFit="1" customWidth="1"/>
    <col min="10" max="10" width="8.90625" bestFit="1" customWidth="1"/>
    <col min="11" max="11" width="2.26953125" customWidth="1"/>
  </cols>
  <sheetData>
    <row r="1" spans="1:19" ht="24.9" customHeight="1">
      <c r="A1" s="164" t="s">
        <v>655</v>
      </c>
    </row>
    <row r="2" spans="1:19" ht="23.5">
      <c r="A2" s="895"/>
    </row>
    <row r="3" spans="1:19" ht="18">
      <c r="A3" s="44" t="s">
        <v>656</v>
      </c>
      <c r="B3" s="44"/>
      <c r="C3" s="44"/>
      <c r="D3" s="44"/>
      <c r="E3" s="44"/>
      <c r="F3" s="326"/>
    </row>
    <row r="4" spans="1:19" ht="14" customHeight="1">
      <c r="A4" s="17"/>
      <c r="B4" s="17"/>
      <c r="C4" s="3"/>
      <c r="D4" s="3"/>
      <c r="E4" s="3"/>
    </row>
    <row r="5" spans="1:19" ht="20" customHeight="1">
      <c r="A5" s="42"/>
      <c r="B5" s="320" t="s">
        <v>181</v>
      </c>
      <c r="C5" s="321"/>
      <c r="D5" s="479"/>
      <c r="E5" s="162"/>
      <c r="F5" s="472" t="s">
        <v>161</v>
      </c>
    </row>
    <row r="6" spans="1:19" ht="20" customHeight="1">
      <c r="A6" s="486" t="s">
        <v>658</v>
      </c>
      <c r="B6" s="493" t="s">
        <v>1</v>
      </c>
      <c r="C6" s="494"/>
      <c r="D6" s="320" t="s">
        <v>23</v>
      </c>
      <c r="E6" s="322"/>
      <c r="F6" s="34"/>
    </row>
    <row r="7" spans="1:19" ht="20" customHeight="1">
      <c r="A7" s="907"/>
      <c r="B7" s="273" t="s">
        <v>2</v>
      </c>
      <c r="C7" s="269" t="s">
        <v>3</v>
      </c>
      <c r="D7" s="273" t="s">
        <v>2</v>
      </c>
      <c r="E7" s="273" t="s">
        <v>3</v>
      </c>
      <c r="F7" s="34"/>
    </row>
    <row r="8" spans="1:19" ht="20" customHeight="1">
      <c r="A8" s="908" t="s">
        <v>647</v>
      </c>
      <c r="B8" s="496">
        <v>3198</v>
      </c>
      <c r="C8" s="533">
        <v>5.059589430564098E-3</v>
      </c>
      <c r="D8" s="1110">
        <v>20128</v>
      </c>
      <c r="E8" s="210">
        <v>3.7256851685548167E-3</v>
      </c>
      <c r="F8" s="1243"/>
      <c r="G8" s="1244"/>
      <c r="H8" s="989"/>
      <c r="I8" s="1244"/>
      <c r="J8" s="989"/>
    </row>
    <row r="9" spans="1:19" ht="20" customHeight="1">
      <c r="A9" s="72" t="s">
        <v>648</v>
      </c>
      <c r="B9" s="496">
        <v>580245</v>
      </c>
      <c r="C9" s="534">
        <v>0.91803862993214647</v>
      </c>
      <c r="D9" s="496">
        <v>5088004</v>
      </c>
      <c r="E9" s="211">
        <v>0.94176640953074342</v>
      </c>
      <c r="F9" s="1243"/>
      <c r="G9" s="1244"/>
      <c r="H9" s="989"/>
      <c r="I9" s="1244"/>
      <c r="J9" s="989"/>
      <c r="K9" s="27"/>
      <c r="L9" s="27"/>
      <c r="M9" s="27"/>
      <c r="N9" s="27"/>
      <c r="O9" s="27"/>
      <c r="P9" s="27"/>
      <c r="Q9" s="27"/>
      <c r="R9" s="27"/>
      <c r="S9" s="27"/>
    </row>
    <row r="10" spans="1:19" ht="20" customHeight="1">
      <c r="A10" s="72" t="s">
        <v>649</v>
      </c>
      <c r="B10" s="496">
        <v>19155</v>
      </c>
      <c r="C10" s="534">
        <v>3.0306144947621978E-2</v>
      </c>
      <c r="D10" s="496">
        <v>161184</v>
      </c>
      <c r="E10" s="211">
        <v>2.9834377269297708E-2</v>
      </c>
      <c r="F10" s="1243"/>
      <c r="G10" s="1244"/>
      <c r="H10" s="989"/>
      <c r="I10" s="1244"/>
      <c r="J10" s="989"/>
      <c r="K10" s="27"/>
      <c r="L10" s="27"/>
      <c r="M10" s="27"/>
      <c r="N10" s="27"/>
      <c r="O10" s="27"/>
      <c r="P10" s="27"/>
      <c r="Q10" s="27"/>
      <c r="R10" s="27"/>
      <c r="S10" s="27"/>
    </row>
    <row r="11" spans="1:19" ht="20" customHeight="1">
      <c r="A11" s="72" t="s">
        <v>650</v>
      </c>
      <c r="B11" s="496">
        <v>6785</v>
      </c>
      <c r="C11" s="534">
        <v>1.0734220695577501E-2</v>
      </c>
      <c r="D11" s="496">
        <v>47482</v>
      </c>
      <c r="E11" s="211">
        <v>8.7887037724285692E-3</v>
      </c>
      <c r="F11" s="1243"/>
      <c r="G11" s="1244"/>
      <c r="H11" s="989"/>
      <c r="I11" s="1244"/>
      <c r="J11" s="989"/>
      <c r="K11" s="27"/>
      <c r="L11" s="27"/>
      <c r="M11" s="27"/>
      <c r="N11" s="27"/>
      <c r="O11" s="27"/>
      <c r="P11" s="27"/>
      <c r="Q11" s="27"/>
      <c r="R11" s="27"/>
      <c r="S11" s="27"/>
    </row>
    <row r="12" spans="1:19" ht="20" customHeight="1">
      <c r="A12" s="72" t="s">
        <v>651</v>
      </c>
      <c r="B12" s="496">
        <v>5678</v>
      </c>
      <c r="C12" s="534">
        <v>8.9835894902447078E-3</v>
      </c>
      <c r="D12" s="496">
        <v>23719</v>
      </c>
      <c r="E12" s="211">
        <v>4.390291348315774E-3</v>
      </c>
      <c r="F12" s="1243"/>
      <c r="G12" s="1244"/>
      <c r="H12" s="989"/>
      <c r="I12" s="1244"/>
      <c r="J12" s="989"/>
      <c r="K12" s="27"/>
      <c r="L12" s="27"/>
      <c r="M12" s="27"/>
      <c r="N12" s="27"/>
      <c r="O12" s="27"/>
      <c r="P12" s="27"/>
      <c r="Q12" s="27"/>
      <c r="R12" s="27"/>
      <c r="S12" s="27"/>
    </row>
    <row r="13" spans="1:19" ht="20" customHeight="1">
      <c r="A13" s="72" t="s">
        <v>652</v>
      </c>
      <c r="B13" s="496">
        <v>14151</v>
      </c>
      <c r="C13" s="534">
        <v>2.2388517450775931E-2</v>
      </c>
      <c r="D13" s="496">
        <v>52849</v>
      </c>
      <c r="E13" s="211">
        <v>9.7821190908550081E-3</v>
      </c>
      <c r="F13" s="1243"/>
      <c r="G13" s="1244"/>
      <c r="H13" s="989"/>
      <c r="I13" s="1244"/>
      <c r="J13" s="989"/>
      <c r="K13" s="27"/>
      <c r="L13" s="27"/>
      <c r="M13" s="27"/>
      <c r="N13" s="27"/>
      <c r="O13" s="27"/>
      <c r="P13" s="27"/>
      <c r="Q13" s="27"/>
      <c r="R13" s="27"/>
      <c r="S13" s="27"/>
    </row>
    <row r="14" spans="1:19" ht="20" customHeight="1">
      <c r="A14" s="72" t="s">
        <v>653</v>
      </c>
      <c r="B14" s="496">
        <v>2837</v>
      </c>
      <c r="C14" s="604">
        <v>4.4893080530693241E-3</v>
      </c>
      <c r="D14" s="1111">
        <v>9252</v>
      </c>
      <c r="E14" s="446">
        <v>1.7124138198046598E-3</v>
      </c>
      <c r="F14" s="1243"/>
      <c r="G14" s="1244"/>
      <c r="H14" s="989"/>
      <c r="I14" s="1244"/>
      <c r="J14" s="989"/>
      <c r="K14" s="27"/>
      <c r="L14" s="27"/>
      <c r="M14" s="27"/>
      <c r="N14" s="27"/>
      <c r="O14" s="27"/>
      <c r="P14" s="27"/>
      <c r="Q14" s="27"/>
      <c r="R14" s="27"/>
      <c r="S14" s="27"/>
    </row>
    <row r="15" spans="1:19" ht="20" customHeight="1">
      <c r="A15" s="68" t="s">
        <v>654</v>
      </c>
      <c r="B15" s="1101">
        <v>632049</v>
      </c>
      <c r="C15" s="447">
        <v>1</v>
      </c>
      <c r="D15" s="1101">
        <v>5402618</v>
      </c>
      <c r="E15" s="447">
        <v>1</v>
      </c>
      <c r="F15" s="497"/>
      <c r="G15" s="1245"/>
      <c r="H15" s="228"/>
      <c r="I15" s="1245"/>
      <c r="J15" s="228"/>
      <c r="K15" s="27"/>
      <c r="L15" s="27"/>
      <c r="M15" s="27"/>
      <c r="N15" s="27"/>
      <c r="O15" s="27"/>
      <c r="P15" s="27"/>
      <c r="Q15" s="27"/>
      <c r="R15" s="27"/>
      <c r="S15" s="27"/>
    </row>
    <row r="16" spans="1:19" ht="14" customHeight="1">
      <c r="A16" s="47"/>
      <c r="B16" s="905"/>
      <c r="C16" s="497"/>
      <c r="D16" s="905"/>
      <c r="E16" s="497"/>
      <c r="F16" s="497"/>
      <c r="G16" s="160"/>
      <c r="H16" s="27"/>
      <c r="I16" s="27"/>
      <c r="J16" s="27"/>
      <c r="K16" s="27"/>
      <c r="L16" s="27"/>
      <c r="M16" s="27"/>
      <c r="N16" s="27"/>
      <c r="O16" s="27"/>
      <c r="P16" s="27"/>
      <c r="Q16" s="27"/>
      <c r="R16" s="27"/>
      <c r="S16" s="27"/>
    </row>
    <row r="17" spans="1:19" ht="14" customHeight="1">
      <c r="A17" s="47"/>
      <c r="B17" s="905"/>
      <c r="C17" s="497"/>
      <c r="D17" s="905"/>
      <c r="E17" s="884" t="s">
        <v>879</v>
      </c>
      <c r="F17" s="497"/>
      <c r="G17" s="1246"/>
      <c r="H17" s="27"/>
      <c r="I17" s="1246"/>
      <c r="J17" s="27"/>
      <c r="K17" s="27"/>
      <c r="L17" s="27"/>
      <c r="M17" s="27"/>
      <c r="N17" s="27"/>
      <c r="O17" s="27"/>
      <c r="P17" s="27"/>
      <c r="Q17" s="27"/>
      <c r="R17" s="27"/>
      <c r="S17" s="27"/>
    </row>
    <row r="18" spans="1:19" ht="20" customHeight="1">
      <c r="A18" s="884" t="s">
        <v>918</v>
      </c>
      <c r="B18" s="884"/>
      <c r="C18" s="497"/>
      <c r="D18" s="905"/>
      <c r="E18" s="884"/>
      <c r="F18" s="497"/>
      <c r="G18" s="160"/>
      <c r="H18" s="27"/>
      <c r="I18" s="27"/>
      <c r="J18" s="27"/>
      <c r="K18" s="27"/>
      <c r="L18" s="27"/>
      <c r="M18" s="27"/>
      <c r="N18" s="27"/>
      <c r="O18" s="27"/>
      <c r="P18" s="27"/>
      <c r="Q18" s="27"/>
      <c r="R18" s="27"/>
      <c r="S18" s="27"/>
    </row>
    <row r="19" spans="1:19" ht="14" customHeight="1">
      <c r="A19" s="884"/>
      <c r="B19" s="884"/>
      <c r="C19" s="497"/>
      <c r="D19" s="905"/>
      <c r="E19" s="497"/>
      <c r="F19" s="497"/>
      <c r="G19" s="160"/>
      <c r="H19" s="27"/>
      <c r="I19" s="27"/>
      <c r="J19" s="27"/>
      <c r="K19" s="27"/>
      <c r="L19" s="27"/>
      <c r="M19" s="27"/>
      <c r="N19" s="27"/>
      <c r="O19" s="27"/>
      <c r="P19" s="27"/>
      <c r="Q19" s="27"/>
      <c r="R19" s="27"/>
      <c r="S19" s="27"/>
    </row>
    <row r="20" spans="1:19" ht="20" customHeight="1">
      <c r="A20" s="884" t="s">
        <v>919</v>
      </c>
      <c r="B20" s="884"/>
      <c r="C20" s="497"/>
      <c r="D20" s="905"/>
      <c r="E20" s="497"/>
      <c r="F20" s="497"/>
      <c r="G20" s="160"/>
      <c r="H20" s="27"/>
      <c r="I20" s="27"/>
      <c r="J20" s="27"/>
      <c r="K20" s="27"/>
      <c r="L20" s="27"/>
      <c r="M20" s="27"/>
      <c r="N20" s="27"/>
      <c r="O20" s="27"/>
      <c r="P20" s="27"/>
      <c r="Q20" s="27"/>
      <c r="R20" s="27"/>
      <c r="S20" s="27"/>
    </row>
    <row r="21" spans="1:19" ht="14" customHeight="1">
      <c r="A21" s="884"/>
      <c r="B21" s="41"/>
      <c r="C21" s="497"/>
      <c r="D21" s="905"/>
      <c r="E21" s="497"/>
      <c r="F21" s="497"/>
      <c r="G21" s="160"/>
      <c r="H21" s="27"/>
      <c r="I21" s="27"/>
      <c r="J21" s="27"/>
      <c r="K21" s="27"/>
      <c r="L21" s="27"/>
      <c r="M21" s="27"/>
      <c r="N21" s="27"/>
      <c r="O21" s="27"/>
      <c r="P21" s="27"/>
      <c r="Q21" s="27"/>
      <c r="R21" s="27"/>
      <c r="S21" s="27"/>
    </row>
    <row r="22" spans="1:19" ht="20" customHeight="1">
      <c r="A22" s="1104" t="s">
        <v>818</v>
      </c>
      <c r="B22" s="41"/>
      <c r="C22" s="497"/>
      <c r="D22" s="905"/>
      <c r="E22" s="497"/>
      <c r="F22" s="497"/>
      <c r="G22" s="160"/>
      <c r="H22" s="27"/>
      <c r="I22" s="27"/>
      <c r="J22" s="27"/>
      <c r="K22" s="27"/>
      <c r="L22" s="27"/>
      <c r="M22" s="27"/>
      <c r="N22" s="27"/>
      <c r="O22" s="27"/>
      <c r="P22" s="27"/>
      <c r="Q22" s="27"/>
      <c r="R22" s="27"/>
      <c r="S22" s="27"/>
    </row>
    <row r="23" spans="1:19" ht="20" customHeight="1">
      <c r="A23" s="519" t="s">
        <v>638</v>
      </c>
      <c r="B23" s="41"/>
      <c r="C23" s="497"/>
      <c r="D23" s="905"/>
      <c r="E23" s="497"/>
      <c r="F23" s="497"/>
      <c r="G23" s="160"/>
      <c r="H23" s="27"/>
      <c r="I23" s="27"/>
      <c r="J23" s="27"/>
      <c r="K23" s="27"/>
      <c r="L23" s="27"/>
      <c r="M23" s="27"/>
      <c r="N23" s="27"/>
      <c r="O23" s="27"/>
      <c r="P23" s="27"/>
      <c r="Q23" s="27"/>
      <c r="R23" s="27"/>
      <c r="S23" s="27"/>
    </row>
    <row r="24" spans="1:19" ht="14" customHeight="1">
      <c r="A24" s="904"/>
      <c r="B24" s="923"/>
      <c r="C24" s="923"/>
      <c r="D24" s="1249"/>
      <c r="E24" s="1250"/>
      <c r="F24" s="27"/>
      <c r="G24" s="27"/>
      <c r="H24" s="27"/>
      <c r="I24" s="27"/>
      <c r="J24" s="27"/>
      <c r="K24" s="27"/>
      <c r="L24" s="27"/>
      <c r="M24" s="27"/>
      <c r="N24" s="27"/>
      <c r="O24" s="27"/>
      <c r="P24" s="27"/>
      <c r="Q24" s="27"/>
      <c r="R24" s="27"/>
      <c r="S24" s="27"/>
    </row>
    <row r="25" spans="1:19" ht="14" customHeight="1">
      <c r="A25" s="884" t="s">
        <v>819</v>
      </c>
      <c r="B25" s="923"/>
      <c r="C25" s="923"/>
      <c r="D25" s="1249"/>
      <c r="E25" s="1250"/>
      <c r="F25" s="27"/>
      <c r="G25" s="27"/>
      <c r="H25" s="27"/>
      <c r="I25" s="27"/>
      <c r="J25" s="27"/>
      <c r="K25" s="27"/>
      <c r="L25" s="27"/>
      <c r="M25" s="27"/>
      <c r="N25" s="27"/>
      <c r="O25" s="27"/>
      <c r="P25" s="27"/>
      <c r="Q25" s="27"/>
      <c r="R25" s="27"/>
      <c r="S25" s="27"/>
    </row>
    <row r="26" spans="1:19" ht="14" customHeight="1">
      <c r="A26" s="886"/>
      <c r="B26" s="36"/>
      <c r="C26" s="923"/>
      <c r="D26" s="1251"/>
      <c r="E26" s="923"/>
      <c r="F26" s="497"/>
      <c r="G26" s="160"/>
      <c r="H26" s="27"/>
      <c r="I26" s="27"/>
      <c r="J26" s="27"/>
      <c r="K26" s="27"/>
      <c r="L26" s="27"/>
      <c r="M26" s="27"/>
      <c r="N26" s="27"/>
      <c r="O26" s="27"/>
      <c r="P26" s="27"/>
      <c r="Q26" s="27"/>
      <c r="R26" s="27"/>
      <c r="S26" s="27"/>
    </row>
    <row r="27" spans="1:19" ht="14" customHeight="1">
      <c r="A27" s="904"/>
      <c r="B27" s="41"/>
      <c r="C27" s="497"/>
      <c r="D27" s="905"/>
      <c r="E27" s="497"/>
      <c r="F27" s="497"/>
      <c r="G27" s="160"/>
      <c r="H27" s="27"/>
      <c r="I27" s="27"/>
      <c r="J27" s="27"/>
      <c r="K27" s="27"/>
      <c r="L27" s="27"/>
      <c r="M27" s="27"/>
      <c r="N27" s="27"/>
      <c r="O27" s="27"/>
      <c r="P27" s="27"/>
      <c r="Q27" s="27"/>
      <c r="R27" s="27"/>
      <c r="S27" s="27"/>
    </row>
    <row r="28" spans="1:19" ht="20" customHeight="1">
      <c r="A28" s="44" t="s">
        <v>657</v>
      </c>
      <c r="B28" s="496"/>
      <c r="C28" s="497"/>
      <c r="D28" s="906"/>
      <c r="E28" s="497"/>
      <c r="F28" s="472" t="s">
        <v>161</v>
      </c>
      <c r="G28" s="160"/>
      <c r="H28" s="27"/>
      <c r="I28" s="27"/>
      <c r="J28" s="27"/>
      <c r="K28" s="27"/>
      <c r="L28" s="27"/>
      <c r="M28" s="27"/>
      <c r="N28" s="27"/>
      <c r="O28" s="27"/>
      <c r="P28" s="27"/>
      <c r="Q28" s="27"/>
      <c r="R28" s="27"/>
      <c r="S28" s="27"/>
    </row>
    <row r="29" spans="1:19" ht="14" customHeight="1">
      <c r="A29" s="44"/>
      <c r="B29" s="905"/>
      <c r="C29" s="497"/>
      <c r="D29" s="905"/>
      <c r="E29" s="497"/>
      <c r="F29" s="497"/>
      <c r="G29" s="160"/>
      <c r="H29" s="27"/>
      <c r="I29" s="27"/>
      <c r="J29" s="27"/>
      <c r="K29" s="27"/>
      <c r="L29" s="27"/>
      <c r="M29" s="27"/>
      <c r="N29" s="27"/>
      <c r="O29" s="27"/>
      <c r="P29" s="27"/>
      <c r="Q29" s="27"/>
      <c r="R29" s="27"/>
      <c r="S29" s="27"/>
    </row>
    <row r="30" spans="1:19" ht="20" customHeight="1">
      <c r="A30" s="42"/>
      <c r="B30" s="320" t="s">
        <v>181</v>
      </c>
      <c r="C30" s="321"/>
      <c r="D30" s="321"/>
      <c r="E30" s="322"/>
      <c r="F30" s="497"/>
      <c r="G30" s="160"/>
      <c r="H30" s="27"/>
      <c r="I30" s="27"/>
      <c r="J30" s="27"/>
      <c r="K30" s="27"/>
      <c r="L30" s="27"/>
      <c r="M30" s="27"/>
      <c r="N30" s="27"/>
      <c r="O30" s="27"/>
      <c r="P30" s="27"/>
      <c r="Q30" s="27"/>
      <c r="R30" s="27"/>
      <c r="S30" s="27"/>
    </row>
    <row r="31" spans="1:19" ht="20" customHeight="1">
      <c r="A31" s="1464" t="s">
        <v>659</v>
      </c>
      <c r="B31" s="320" t="s">
        <v>1</v>
      </c>
      <c r="C31" s="321"/>
      <c r="D31" s="320" t="s">
        <v>23</v>
      </c>
      <c r="E31" s="322"/>
      <c r="F31" s="497"/>
      <c r="G31" s="160"/>
      <c r="H31" s="27"/>
      <c r="I31" s="27"/>
      <c r="J31" s="27"/>
      <c r="K31" s="27"/>
      <c r="L31" s="27"/>
      <c r="M31" s="27"/>
      <c r="N31" s="27"/>
      <c r="O31" s="27"/>
      <c r="P31" s="27"/>
      <c r="Q31" s="27"/>
      <c r="R31" s="27"/>
      <c r="S31" s="27"/>
    </row>
    <row r="32" spans="1:19" ht="20" customHeight="1">
      <c r="A32" s="1465"/>
      <c r="B32" s="387" t="s">
        <v>2</v>
      </c>
      <c r="C32" s="387" t="s">
        <v>3</v>
      </c>
      <c r="D32" s="387" t="s">
        <v>2</v>
      </c>
      <c r="E32" s="273" t="s">
        <v>3</v>
      </c>
      <c r="F32" s="497"/>
      <c r="G32" s="160"/>
      <c r="H32" s="27"/>
      <c r="I32" s="27"/>
      <c r="J32" s="27"/>
      <c r="K32" s="27"/>
      <c r="L32" s="27"/>
      <c r="M32" s="27"/>
      <c r="N32" s="27"/>
      <c r="O32" s="27"/>
      <c r="P32" s="27"/>
      <c r="Q32" s="27"/>
      <c r="R32" s="27"/>
      <c r="S32" s="27"/>
    </row>
    <row r="33" spans="1:19" ht="20" customHeight="1">
      <c r="A33" s="45" t="s">
        <v>660</v>
      </c>
      <c r="B33" s="496">
        <v>557476</v>
      </c>
      <c r="C33" s="497">
        <v>0.88201318627394099</v>
      </c>
      <c r="D33" s="496">
        <v>5104045</v>
      </c>
      <c r="E33" s="211">
        <v>0.94473546042765999</v>
      </c>
      <c r="F33" s="1243"/>
      <c r="G33" s="1244"/>
      <c r="H33" s="989"/>
      <c r="I33" s="1244"/>
      <c r="J33" s="989"/>
      <c r="K33" s="160"/>
      <c r="L33" s="160"/>
      <c r="M33" s="160"/>
      <c r="N33" s="160"/>
      <c r="O33" s="160"/>
      <c r="P33" s="160"/>
      <c r="Q33" s="160"/>
      <c r="R33" s="160"/>
      <c r="S33" s="160"/>
    </row>
    <row r="34" spans="1:19" ht="20" customHeight="1">
      <c r="A34" s="45" t="s">
        <v>661</v>
      </c>
      <c r="B34" s="496">
        <v>1900</v>
      </c>
      <c r="C34" s="497">
        <v>3.0056216563909663E-3</v>
      </c>
      <c r="D34" s="496">
        <v>17330</v>
      </c>
      <c r="E34" s="211">
        <v>3.2076391066052736E-3</v>
      </c>
      <c r="F34" s="1243"/>
      <c r="G34" s="1244"/>
      <c r="H34" s="989"/>
      <c r="I34" s="1244"/>
      <c r="J34" s="989"/>
      <c r="K34" s="161"/>
      <c r="L34" s="161"/>
      <c r="M34" s="161"/>
      <c r="N34" s="161"/>
      <c r="O34" s="161"/>
      <c r="P34" s="161"/>
      <c r="Q34" s="161"/>
      <c r="R34" s="161"/>
      <c r="S34" s="161"/>
    </row>
    <row r="35" spans="1:19" ht="20" customHeight="1">
      <c r="A35" s="45" t="s">
        <v>662</v>
      </c>
      <c r="B35" s="496">
        <v>400</v>
      </c>
      <c r="C35" s="497">
        <v>6.3328597503659631E-4</v>
      </c>
      <c r="D35" s="496">
        <v>2672</v>
      </c>
      <c r="E35" s="211">
        <v>4.9463064179222865E-4</v>
      </c>
      <c r="F35" s="1243"/>
      <c r="G35" s="1244"/>
      <c r="H35" s="989"/>
      <c r="I35" s="1244"/>
      <c r="J35" s="989"/>
      <c r="K35" s="161"/>
      <c r="L35" s="161"/>
      <c r="M35" s="161"/>
      <c r="N35" s="161"/>
      <c r="O35" s="161"/>
      <c r="P35" s="161"/>
      <c r="Q35" s="161"/>
      <c r="R35" s="161"/>
      <c r="S35" s="161"/>
    </row>
    <row r="36" spans="1:19" ht="20" customHeight="1">
      <c r="A36" s="45" t="s">
        <v>663</v>
      </c>
      <c r="B36" s="496">
        <v>72273</v>
      </c>
      <c r="C36" s="497">
        <v>0.1143479060946315</v>
      </c>
      <c r="D36" s="496">
        <v>278571</v>
      </c>
      <c r="E36" s="211">
        <v>5.1562269823942464E-2</v>
      </c>
      <c r="F36" s="1243"/>
      <c r="G36" s="1244"/>
      <c r="H36" s="989"/>
      <c r="I36" s="1244"/>
      <c r="J36" s="989"/>
      <c r="K36" s="161"/>
      <c r="L36" s="161"/>
      <c r="M36" s="161"/>
      <c r="N36" s="161"/>
      <c r="O36" s="161"/>
      <c r="P36" s="161"/>
      <c r="Q36" s="161"/>
      <c r="R36" s="161"/>
      <c r="S36" s="161"/>
    </row>
    <row r="37" spans="1:19" ht="20" customHeight="1">
      <c r="A37" s="68" t="s">
        <v>654</v>
      </c>
      <c r="B37" s="1101">
        <v>632049</v>
      </c>
      <c r="C37" s="447">
        <v>1</v>
      </c>
      <c r="D37" s="1101">
        <v>5402618</v>
      </c>
      <c r="E37" s="447">
        <v>1</v>
      </c>
      <c r="F37" s="497"/>
      <c r="G37" s="1247"/>
      <c r="H37" s="1248"/>
      <c r="I37" s="1247"/>
      <c r="J37" s="1248"/>
    </row>
    <row r="38" spans="1:19" ht="14" customHeight="1">
      <c r="A38" s="79"/>
      <c r="B38" s="206"/>
      <c r="C38" s="91"/>
      <c r="D38" s="207"/>
      <c r="E38" s="92"/>
      <c r="F38" s="87"/>
    </row>
    <row r="39" spans="1:19" ht="14" customHeight="1">
      <c r="A39" s="884"/>
      <c r="B39" s="884"/>
      <c r="C39" s="884"/>
      <c r="D39" s="884" t="s">
        <v>879</v>
      </c>
      <c r="E39" s="884"/>
      <c r="F39" s="884"/>
      <c r="G39" s="4"/>
      <c r="I39" s="4"/>
    </row>
    <row r="40" spans="1:19" ht="14" customHeight="1">
      <c r="A40" s="884"/>
      <c r="B40" s="884"/>
      <c r="C40" s="884"/>
      <c r="D40" s="884"/>
      <c r="E40" s="884"/>
      <c r="F40" s="884"/>
    </row>
    <row r="41" spans="1:19" ht="20" customHeight="1">
      <c r="A41" s="884" t="s">
        <v>918</v>
      </c>
      <c r="B41" s="884"/>
      <c r="C41" s="884"/>
      <c r="D41" s="884"/>
      <c r="E41" s="884"/>
      <c r="F41" s="884"/>
    </row>
    <row r="42" spans="1:19" ht="14" customHeight="1">
      <c r="A42" s="884"/>
      <c r="B42" s="884"/>
      <c r="C42" s="884"/>
      <c r="D42" s="884"/>
      <c r="E42" s="884"/>
      <c r="F42" s="884"/>
    </row>
    <row r="43" spans="1:19" ht="20" customHeight="1">
      <c r="A43" s="884" t="s">
        <v>919</v>
      </c>
      <c r="B43" s="884"/>
      <c r="C43" s="884"/>
      <c r="D43" s="884"/>
      <c r="E43" s="884"/>
      <c r="F43" s="884"/>
    </row>
    <row r="44" spans="1:19" ht="14" customHeight="1">
      <c r="A44" s="884"/>
      <c r="B44" s="884"/>
      <c r="C44" s="884"/>
      <c r="D44" s="884"/>
      <c r="E44" s="884"/>
      <c r="F44" s="884"/>
      <c r="G44" s="22"/>
      <c r="H44" s="26"/>
      <c r="I44" s="26"/>
      <c r="J44" s="28"/>
      <c r="K44" s="28"/>
      <c r="L44" s="28"/>
    </row>
    <row r="45" spans="1:19" ht="20" customHeight="1">
      <c r="A45" s="1104" t="s">
        <v>818</v>
      </c>
      <c r="B45" s="41"/>
      <c r="C45" s="514"/>
      <c r="D45" s="514"/>
      <c r="E45" s="514"/>
      <c r="F45" s="86"/>
      <c r="G45" s="22"/>
      <c r="H45" s="26"/>
      <c r="I45" s="26"/>
      <c r="J45" s="28"/>
      <c r="K45" s="28"/>
      <c r="L45" s="28"/>
    </row>
    <row r="46" spans="1:19" ht="20" customHeight="1">
      <c r="A46" s="519" t="s">
        <v>638</v>
      </c>
      <c r="B46" s="41"/>
      <c r="C46" s="514"/>
      <c r="D46" s="514"/>
      <c r="E46" s="514"/>
      <c r="F46" s="86"/>
      <c r="G46" s="22"/>
      <c r="H46" s="26"/>
      <c r="I46" s="26"/>
      <c r="J46" s="28"/>
      <c r="K46" s="28"/>
      <c r="L46" s="28"/>
    </row>
    <row r="47" spans="1:19" ht="20" customHeight="1">
      <c r="A47" s="904"/>
      <c r="B47" s="47"/>
      <c r="C47" s="47"/>
      <c r="D47" s="47"/>
      <c r="E47" s="41"/>
      <c r="F47" s="87"/>
    </row>
    <row r="48" spans="1:19" ht="14" customHeight="1">
      <c r="A48" s="884" t="s">
        <v>819</v>
      </c>
      <c r="B48" s="47"/>
      <c r="C48" s="47"/>
      <c r="D48" s="47"/>
      <c r="E48" s="41"/>
      <c r="F48" s="87"/>
    </row>
    <row r="49" spans="1:8" ht="14" customHeight="1">
      <c r="A49" s="78"/>
      <c r="B49" s="89"/>
      <c r="C49" s="89"/>
      <c r="D49" s="89"/>
      <c r="E49" s="87"/>
      <c r="F49" s="87"/>
    </row>
    <row r="50" spans="1:8" ht="14" customHeight="1">
      <c r="A50" s="34"/>
      <c r="B50" s="47"/>
      <c r="C50" s="47"/>
      <c r="D50" s="47"/>
      <c r="E50" s="41"/>
      <c r="F50" s="41"/>
    </row>
    <row r="51" spans="1:8" ht="20" customHeight="1">
      <c r="A51" s="44" t="s">
        <v>646</v>
      </c>
      <c r="B51" s="47"/>
      <c r="C51" s="47"/>
      <c r="D51" s="47"/>
      <c r="E51" s="41"/>
      <c r="F51" s="41"/>
      <c r="G51" s="472" t="s">
        <v>161</v>
      </c>
      <c r="H51" s="53"/>
    </row>
    <row r="52" spans="1:8" ht="14" customHeight="1">
      <c r="A52" s="34"/>
      <c r="B52" s="47"/>
      <c r="C52" s="47"/>
      <c r="D52" s="47"/>
      <c r="E52" s="41"/>
      <c r="F52" s="472"/>
    </row>
    <row r="53" spans="1:8" ht="20" customHeight="1">
      <c r="A53" s="41"/>
      <c r="B53" s="320" t="s">
        <v>182</v>
      </c>
      <c r="C53" s="321"/>
      <c r="D53" s="321"/>
      <c r="E53" s="322"/>
      <c r="F53" s="326"/>
      <c r="H53" s="28"/>
    </row>
    <row r="54" spans="1:8" ht="20" customHeight="1">
      <c r="A54" s="486" t="s">
        <v>25</v>
      </c>
      <c r="B54" s="320" t="s">
        <v>1</v>
      </c>
      <c r="C54" s="322"/>
      <c r="D54" s="320" t="s">
        <v>23</v>
      </c>
      <c r="E54" s="322"/>
      <c r="F54" s="492" t="s">
        <v>50</v>
      </c>
      <c r="H54" s="28"/>
    </row>
    <row r="55" spans="1:8" ht="20" customHeight="1">
      <c r="A55" s="488"/>
      <c r="B55" s="387" t="s">
        <v>2</v>
      </c>
      <c r="C55" s="387" t="s">
        <v>3</v>
      </c>
      <c r="D55" s="387" t="s">
        <v>2</v>
      </c>
      <c r="E55" s="387" t="s">
        <v>3</v>
      </c>
      <c r="F55" s="499"/>
      <c r="H55" s="28"/>
    </row>
    <row r="56" spans="1:8" ht="40.25" customHeight="1">
      <c r="A56" s="966" t="s">
        <v>127</v>
      </c>
      <c r="B56" s="967">
        <v>17511</v>
      </c>
      <c r="C56" s="495">
        <v>0.24463195540716112</v>
      </c>
      <c r="D56" s="967">
        <v>43158</v>
      </c>
      <c r="E56" s="495">
        <v>6.201548159782045E-2</v>
      </c>
      <c r="F56" s="153"/>
    </row>
    <row r="57" spans="1:8" ht="40.25" customHeight="1">
      <c r="A57" s="483" t="s">
        <v>128</v>
      </c>
      <c r="B57" s="967">
        <v>22333</v>
      </c>
      <c r="C57" s="495">
        <v>0.31199620010896745</v>
      </c>
      <c r="D57" s="967">
        <v>77460</v>
      </c>
      <c r="E57" s="495">
        <v>0.11130541740968469</v>
      </c>
      <c r="F57" s="153" t="s">
        <v>920</v>
      </c>
    </row>
    <row r="58" spans="1:8" ht="14" customHeight="1">
      <c r="A58" s="59"/>
      <c r="B58" s="59"/>
      <c r="C58" s="59"/>
      <c r="D58" s="59"/>
      <c r="E58" s="59"/>
      <c r="F58" s="59"/>
    </row>
    <row r="59" spans="1:8" ht="20" customHeight="1">
      <c r="A59" s="884" t="s">
        <v>921</v>
      </c>
      <c r="B59" s="59"/>
      <c r="C59" s="59"/>
      <c r="D59" s="59"/>
      <c r="E59" s="59"/>
      <c r="F59" s="59"/>
    </row>
    <row r="60" spans="1:8" ht="14" customHeight="1">
      <c r="A60" s="884"/>
      <c r="B60" s="59"/>
      <c r="C60" s="59"/>
      <c r="D60" s="59"/>
      <c r="E60" s="59"/>
      <c r="F60" s="59"/>
    </row>
    <row r="61" spans="1:8" ht="20" customHeight="1">
      <c r="A61" s="884" t="s">
        <v>922</v>
      </c>
      <c r="B61" s="33"/>
      <c r="C61" s="33"/>
      <c r="D61" s="33"/>
      <c r="E61" s="33"/>
      <c r="F61" s="33"/>
      <c r="G61" s="472" t="s">
        <v>161</v>
      </c>
      <c r="H61" s="472"/>
    </row>
    <row r="62" spans="1:8" ht="14" customHeight="1">
      <c r="A62" s="884"/>
      <c r="B62" s="33"/>
      <c r="C62" s="33"/>
      <c r="D62" s="33"/>
      <c r="E62" s="33"/>
      <c r="F62" s="33"/>
    </row>
    <row r="63" spans="1:8" ht="20" customHeight="1">
      <c r="A63" s="519" t="s">
        <v>126</v>
      </c>
      <c r="B63" s="33"/>
      <c r="C63" s="33"/>
      <c r="D63" s="33"/>
      <c r="E63" s="33"/>
      <c r="F63" s="33"/>
    </row>
    <row r="64" spans="1:8" ht="14" customHeight="1">
      <c r="A64" s="519"/>
      <c r="B64" s="33"/>
      <c r="C64" s="33"/>
      <c r="D64" s="33"/>
      <c r="E64" s="33"/>
      <c r="F64" s="33"/>
    </row>
    <row r="65" spans="1:6" ht="20" customHeight="1">
      <c r="A65" s="884" t="s">
        <v>893</v>
      </c>
      <c r="B65" s="33"/>
      <c r="C65" s="33"/>
      <c r="D65" s="33"/>
      <c r="E65" s="33"/>
      <c r="F65" s="472"/>
    </row>
    <row r="66" spans="1:6" ht="14" customHeight="1">
      <c r="A66" s="34"/>
    </row>
    <row r="67" spans="1:6" ht="14" customHeight="1"/>
    <row r="68" spans="1:6" ht="14" customHeight="1"/>
    <row r="69" spans="1:6" ht="14" customHeight="1"/>
    <row r="70" spans="1:6" ht="14" customHeight="1"/>
    <row r="71" spans="1:6" ht="14" customHeight="1"/>
    <row r="72" spans="1:6" ht="14" customHeight="1"/>
    <row r="73" spans="1:6" ht="14" customHeight="1"/>
    <row r="74" spans="1:6" ht="14" customHeight="1"/>
    <row r="75" spans="1:6" ht="14" customHeight="1"/>
    <row r="76" spans="1:6" ht="14" customHeight="1"/>
    <row r="77" spans="1:6" ht="14" customHeight="1"/>
    <row r="78" spans="1:6" ht="14" customHeight="1"/>
    <row r="79" spans="1:6" ht="14" customHeight="1"/>
    <row r="80" spans="1:6" ht="14" customHeight="1"/>
    <row r="81" ht="14" customHeight="1"/>
    <row r="82" ht="14" customHeight="1"/>
    <row r="83" ht="14" customHeight="1"/>
    <row r="84" ht="14" customHeight="1"/>
    <row r="85" ht="14" customHeight="1"/>
    <row r="86" ht="14" customHeight="1"/>
    <row r="87" ht="14" customHeight="1"/>
    <row r="88" ht="14" customHeight="1"/>
    <row r="89" ht="14" customHeight="1"/>
    <row r="90" ht="14" customHeight="1"/>
    <row r="91" ht="14" customHeight="1"/>
    <row r="92" ht="14" customHeight="1"/>
    <row r="93" ht="14" customHeight="1"/>
    <row r="94" ht="14" customHeight="1"/>
    <row r="95" ht="14" customHeight="1"/>
    <row r="96" ht="14" customHeight="1"/>
    <row r="97" spans="1:5" ht="14" customHeight="1"/>
    <row r="98" spans="1:5" ht="14" customHeight="1">
      <c r="A98" s="29"/>
      <c r="B98" s="29"/>
      <c r="C98" s="29"/>
      <c r="D98" s="29"/>
      <c r="E98" s="29"/>
    </row>
    <row r="99" spans="1:5" ht="14" customHeight="1">
      <c r="A99" s="29"/>
      <c r="B99" s="29"/>
      <c r="C99" s="29"/>
      <c r="D99" s="29"/>
      <c r="E99" s="29"/>
    </row>
    <row r="100" spans="1:5" ht="14" customHeight="1">
      <c r="A100" s="29"/>
      <c r="B100" s="29"/>
      <c r="C100" s="29"/>
      <c r="D100" s="29"/>
      <c r="E100" s="29"/>
    </row>
    <row r="101" spans="1:5" ht="14" customHeight="1">
      <c r="A101" s="29"/>
      <c r="B101" s="29"/>
      <c r="C101" s="29"/>
      <c r="D101" s="29"/>
      <c r="E101" s="29"/>
    </row>
    <row r="102" spans="1:5" ht="14" customHeight="1">
      <c r="A102" s="29"/>
      <c r="B102" s="29"/>
      <c r="C102" s="29"/>
      <c r="D102" s="29"/>
      <c r="E102" s="29"/>
    </row>
    <row r="103" spans="1:5" ht="14" customHeight="1">
      <c r="A103" s="29"/>
      <c r="B103" s="29"/>
      <c r="C103" s="29"/>
      <c r="D103" s="29"/>
      <c r="E103" s="29"/>
    </row>
    <row r="104" spans="1:5" ht="14" customHeight="1">
      <c r="A104" s="29"/>
      <c r="B104" s="29"/>
      <c r="C104" s="29"/>
      <c r="D104" s="29"/>
      <c r="E104" s="29"/>
    </row>
    <row r="105" spans="1:5" ht="14" customHeight="1">
      <c r="A105" s="29"/>
      <c r="B105" s="29"/>
      <c r="C105" s="29"/>
      <c r="D105" s="29"/>
      <c r="E105" s="29"/>
    </row>
    <row r="106" spans="1:5" ht="14" customHeight="1">
      <c r="A106" s="29"/>
      <c r="B106" s="29"/>
      <c r="C106" s="29"/>
      <c r="D106" s="29"/>
      <c r="E106" s="29"/>
    </row>
    <row r="107" spans="1:5" ht="14" customHeight="1">
      <c r="A107" s="29"/>
      <c r="B107" s="29"/>
      <c r="C107" s="29"/>
      <c r="D107" s="29"/>
      <c r="E107" s="29"/>
    </row>
    <row r="108" spans="1:5" ht="14" customHeight="1">
      <c r="A108" s="29"/>
      <c r="B108" s="29"/>
      <c r="C108" s="29"/>
      <c r="D108" s="29"/>
      <c r="E108" s="29"/>
    </row>
    <row r="109" spans="1:5" ht="14" customHeight="1">
      <c r="A109" s="29"/>
      <c r="B109" s="29"/>
      <c r="C109" s="29"/>
      <c r="D109" s="29"/>
      <c r="E109" s="29"/>
    </row>
    <row r="110" spans="1:5" ht="14" customHeight="1">
      <c r="A110" s="29"/>
      <c r="B110" s="29"/>
      <c r="C110" s="29"/>
      <c r="D110" s="29"/>
      <c r="E110" s="29"/>
    </row>
    <row r="111" spans="1:5" ht="14" customHeight="1">
      <c r="A111" s="29"/>
      <c r="B111" s="29"/>
      <c r="C111" s="29"/>
      <c r="D111" s="29"/>
      <c r="E111" s="29"/>
    </row>
    <row r="112" spans="1:5" ht="14" customHeight="1">
      <c r="A112" s="29"/>
      <c r="B112" s="29"/>
      <c r="C112" s="29"/>
      <c r="D112" s="29"/>
      <c r="E112" s="29"/>
    </row>
    <row r="113" spans="1:5" ht="14" customHeight="1">
      <c r="A113" s="29"/>
      <c r="B113" s="29"/>
      <c r="C113" s="29"/>
      <c r="D113" s="29"/>
      <c r="E113" s="29"/>
    </row>
    <row r="114" spans="1:5" ht="14" customHeight="1">
      <c r="A114" s="29"/>
      <c r="B114" s="29"/>
      <c r="C114" s="29"/>
      <c r="D114" s="29"/>
      <c r="E114" s="29"/>
    </row>
    <row r="115" spans="1:5" ht="14" customHeight="1">
      <c r="A115" s="29"/>
      <c r="B115" s="29"/>
      <c r="C115" s="29"/>
      <c r="D115" s="29"/>
      <c r="E115" s="29"/>
    </row>
    <row r="116" spans="1:5" ht="14" customHeight="1">
      <c r="A116" s="29"/>
      <c r="B116" s="29"/>
      <c r="C116" s="29"/>
      <c r="D116" s="29"/>
      <c r="E116" s="29"/>
    </row>
    <row r="117" spans="1:5" ht="14" customHeight="1">
      <c r="A117" s="29"/>
      <c r="B117" s="29"/>
      <c r="C117" s="29"/>
      <c r="D117" s="29"/>
      <c r="E117" s="29"/>
    </row>
    <row r="118" spans="1:5" ht="14" customHeight="1">
      <c r="A118" s="29"/>
      <c r="B118" s="29"/>
      <c r="C118" s="29"/>
      <c r="D118" s="29"/>
      <c r="E118" s="29"/>
    </row>
    <row r="119" spans="1:5" ht="14" customHeight="1">
      <c r="A119" s="29"/>
      <c r="B119" s="29"/>
      <c r="C119" s="29"/>
      <c r="D119" s="29"/>
      <c r="E119" s="29"/>
    </row>
    <row r="120" spans="1:5" ht="14" customHeight="1">
      <c r="A120" s="29"/>
      <c r="B120" s="29"/>
      <c r="C120" s="29"/>
      <c r="D120" s="29"/>
      <c r="E120" s="29"/>
    </row>
    <row r="121" spans="1:5" ht="14" customHeight="1">
      <c r="A121" s="29"/>
      <c r="B121" s="29"/>
      <c r="C121" s="29"/>
      <c r="D121" s="29"/>
      <c r="E121" s="29"/>
    </row>
    <row r="122" spans="1:5" ht="14" customHeight="1">
      <c r="A122" s="29"/>
      <c r="B122" s="29"/>
      <c r="C122" s="29"/>
      <c r="D122" s="29"/>
      <c r="E122" s="29"/>
    </row>
    <row r="123" spans="1:5" ht="14" customHeight="1">
      <c r="A123" s="29"/>
      <c r="B123" s="29"/>
      <c r="C123" s="29"/>
      <c r="D123" s="29"/>
      <c r="E123" s="29"/>
    </row>
    <row r="124" spans="1:5" ht="14" customHeight="1">
      <c r="A124" s="29"/>
      <c r="B124" s="29"/>
      <c r="C124" s="29"/>
      <c r="D124" s="29"/>
      <c r="E124" s="29"/>
    </row>
    <row r="125" spans="1:5" ht="14" customHeight="1">
      <c r="A125" s="29"/>
      <c r="B125" s="29"/>
      <c r="C125" s="29"/>
      <c r="D125" s="29"/>
      <c r="E125" s="29"/>
    </row>
    <row r="126" spans="1:5" ht="14" customHeight="1">
      <c r="A126" s="29"/>
      <c r="B126" s="29"/>
      <c r="C126" s="29"/>
      <c r="D126" s="29"/>
      <c r="E126" s="29"/>
    </row>
    <row r="127" spans="1:5" ht="14" customHeight="1">
      <c r="A127" s="29"/>
      <c r="B127" s="29"/>
      <c r="C127" s="29"/>
      <c r="D127" s="29"/>
      <c r="E127" s="29"/>
    </row>
    <row r="128" spans="1:5" ht="14" customHeight="1">
      <c r="A128" s="29"/>
      <c r="B128" s="29"/>
      <c r="C128" s="29"/>
      <c r="D128" s="29"/>
      <c r="E128" s="29"/>
    </row>
    <row r="129" spans="1:5" ht="14" customHeight="1">
      <c r="A129" s="29"/>
      <c r="B129" s="29"/>
      <c r="C129" s="29"/>
      <c r="D129" s="29"/>
      <c r="E129" s="29"/>
    </row>
    <row r="130" spans="1:5" ht="14" customHeight="1">
      <c r="A130" s="29"/>
      <c r="B130" s="29"/>
      <c r="C130" s="29"/>
      <c r="D130" s="29"/>
      <c r="E130" s="29"/>
    </row>
    <row r="131" spans="1:5" ht="14" customHeight="1">
      <c r="A131" s="29"/>
      <c r="B131" s="29"/>
      <c r="C131" s="29"/>
      <c r="D131" s="29"/>
      <c r="E131" s="29"/>
    </row>
    <row r="132" spans="1:5" ht="14" customHeight="1">
      <c r="A132" s="29"/>
      <c r="B132" s="29"/>
      <c r="C132" s="29"/>
      <c r="D132" s="29"/>
      <c r="E132" s="29"/>
    </row>
    <row r="133" spans="1:5" ht="14" customHeight="1">
      <c r="A133" s="29"/>
      <c r="B133" s="29"/>
      <c r="C133" s="29"/>
      <c r="D133" s="29"/>
      <c r="E133" s="29"/>
    </row>
    <row r="134" spans="1:5" ht="14" customHeight="1">
      <c r="A134" s="29"/>
      <c r="B134" s="29"/>
      <c r="C134" s="29"/>
      <c r="D134" s="29"/>
      <c r="E134" s="29"/>
    </row>
    <row r="135" spans="1:5" ht="14" customHeight="1">
      <c r="A135" s="29"/>
      <c r="B135" s="29"/>
      <c r="C135" s="29"/>
      <c r="D135" s="29"/>
      <c r="E135" s="29"/>
    </row>
    <row r="136" spans="1:5" ht="14" customHeight="1">
      <c r="A136" s="29"/>
      <c r="B136" s="29"/>
      <c r="C136" s="29"/>
      <c r="D136" s="29"/>
      <c r="E136" s="29"/>
    </row>
    <row r="137" spans="1:5" ht="14" customHeight="1">
      <c r="A137" s="29"/>
      <c r="B137" s="29"/>
      <c r="C137" s="29"/>
      <c r="D137" s="29"/>
      <c r="E137" s="29"/>
    </row>
    <row r="138" spans="1:5" ht="14" customHeight="1">
      <c r="A138" s="29"/>
      <c r="B138" s="29"/>
      <c r="C138" s="29"/>
      <c r="D138" s="29"/>
      <c r="E138" s="29"/>
    </row>
    <row r="139" spans="1:5" ht="14" customHeight="1">
      <c r="A139" s="29"/>
      <c r="B139" s="29"/>
      <c r="C139" s="29"/>
      <c r="D139" s="29"/>
      <c r="E139" s="29"/>
    </row>
    <row r="140" spans="1:5" ht="14" customHeight="1">
      <c r="A140" s="29"/>
      <c r="B140" s="29"/>
      <c r="C140" s="29"/>
      <c r="D140" s="29"/>
      <c r="E140" s="29"/>
    </row>
    <row r="141" spans="1:5" ht="14" customHeight="1">
      <c r="A141" s="29"/>
      <c r="B141" s="29"/>
      <c r="C141" s="29"/>
      <c r="D141" s="29"/>
      <c r="E141" s="29"/>
    </row>
    <row r="142" spans="1:5" ht="14" customHeight="1">
      <c r="A142" s="29"/>
      <c r="B142" s="29"/>
      <c r="C142" s="29"/>
      <c r="D142" s="29"/>
      <c r="E142" s="29"/>
    </row>
    <row r="143" spans="1:5" ht="14" customHeight="1">
      <c r="A143" s="29"/>
      <c r="B143" s="29"/>
      <c r="C143" s="29"/>
      <c r="D143" s="29"/>
      <c r="E143" s="29"/>
    </row>
    <row r="144" spans="1:5" ht="14" customHeight="1">
      <c r="A144" s="29"/>
      <c r="B144" s="29"/>
      <c r="C144" s="29"/>
      <c r="D144" s="29"/>
      <c r="E144" s="29"/>
    </row>
    <row r="145" spans="1:5" ht="14" customHeight="1">
      <c r="A145" s="29"/>
      <c r="B145" s="29"/>
      <c r="C145" s="29"/>
      <c r="D145" s="29"/>
      <c r="E145" s="29"/>
    </row>
    <row r="146" spans="1:5" ht="14" customHeight="1">
      <c r="A146" s="29"/>
      <c r="B146" s="29"/>
      <c r="C146" s="29"/>
      <c r="D146" s="29"/>
      <c r="E146" s="29"/>
    </row>
    <row r="147" spans="1:5" ht="14" customHeight="1">
      <c r="A147" s="29"/>
      <c r="B147" s="29"/>
      <c r="C147" s="29"/>
      <c r="D147" s="29"/>
      <c r="E147" s="29"/>
    </row>
    <row r="148" spans="1:5" ht="14" customHeight="1">
      <c r="A148" s="29"/>
      <c r="B148" s="29"/>
      <c r="C148" s="29"/>
      <c r="D148" s="29"/>
      <c r="E148" s="29"/>
    </row>
    <row r="149" spans="1:5" ht="14" customHeight="1">
      <c r="A149" s="29"/>
      <c r="B149" s="29"/>
      <c r="C149" s="29"/>
      <c r="D149" s="29"/>
      <c r="E149" s="29"/>
    </row>
    <row r="150" spans="1:5" ht="14" customHeight="1">
      <c r="A150" s="29"/>
      <c r="B150" s="29"/>
      <c r="C150" s="29"/>
      <c r="D150" s="29"/>
      <c r="E150" s="29"/>
    </row>
    <row r="151" spans="1:5" ht="14" customHeight="1">
      <c r="A151" s="29"/>
      <c r="B151" s="29"/>
      <c r="C151" s="29"/>
      <c r="D151" s="29"/>
      <c r="E151" s="29"/>
    </row>
    <row r="152" spans="1:5" ht="14" customHeight="1">
      <c r="A152" s="29"/>
      <c r="B152" s="29"/>
      <c r="C152" s="29"/>
      <c r="D152" s="29"/>
      <c r="E152" s="29"/>
    </row>
    <row r="153" spans="1:5" ht="14" customHeight="1">
      <c r="A153" s="29"/>
      <c r="B153" s="29"/>
      <c r="C153" s="29"/>
      <c r="D153" s="29"/>
      <c r="E153" s="29"/>
    </row>
    <row r="154" spans="1:5" ht="14" customHeight="1">
      <c r="A154" s="29"/>
      <c r="B154" s="29"/>
      <c r="C154" s="29"/>
      <c r="D154" s="29"/>
      <c r="E154" s="29"/>
    </row>
    <row r="155" spans="1:5" ht="14" customHeight="1">
      <c r="A155" s="29"/>
      <c r="B155" s="29"/>
      <c r="C155" s="29"/>
      <c r="D155" s="29"/>
      <c r="E155" s="29"/>
    </row>
    <row r="156" spans="1:5" ht="14" customHeight="1">
      <c r="A156" s="29"/>
      <c r="B156" s="29"/>
      <c r="C156" s="29"/>
      <c r="D156" s="29"/>
      <c r="E156" s="29"/>
    </row>
    <row r="157" spans="1:5" ht="14" customHeight="1">
      <c r="A157" s="29"/>
      <c r="B157" s="29"/>
      <c r="C157" s="29"/>
      <c r="D157" s="29"/>
      <c r="E157" s="29"/>
    </row>
    <row r="158" spans="1:5" ht="14" customHeight="1">
      <c r="A158" s="29"/>
      <c r="B158" s="29"/>
      <c r="C158" s="29"/>
      <c r="D158" s="29"/>
      <c r="E158" s="29"/>
    </row>
    <row r="159" spans="1:5" ht="14" customHeight="1">
      <c r="A159" s="29"/>
      <c r="B159" s="29"/>
      <c r="C159" s="29"/>
      <c r="D159" s="29"/>
      <c r="E159" s="29"/>
    </row>
    <row r="160" spans="1:5" ht="14" customHeight="1">
      <c r="A160" s="29"/>
      <c r="B160" s="29"/>
      <c r="C160" s="29"/>
      <c r="D160" s="29"/>
      <c r="E160" s="29"/>
    </row>
    <row r="161" spans="1:5" ht="14" customHeight="1">
      <c r="A161" s="29"/>
      <c r="B161" s="29"/>
      <c r="C161" s="29"/>
      <c r="D161" s="29"/>
      <c r="E161" s="29"/>
    </row>
    <row r="162" spans="1:5" ht="14" customHeight="1">
      <c r="A162" s="29"/>
      <c r="B162" s="29"/>
      <c r="C162" s="29"/>
      <c r="D162" s="29"/>
      <c r="E162" s="29"/>
    </row>
    <row r="163" spans="1:5" ht="14" customHeight="1">
      <c r="A163" s="29"/>
      <c r="B163" s="29"/>
      <c r="C163" s="29"/>
      <c r="D163" s="29"/>
      <c r="E163" s="29"/>
    </row>
    <row r="164" spans="1:5" ht="14" customHeight="1">
      <c r="A164" s="29"/>
      <c r="B164" s="29"/>
      <c r="C164" s="29"/>
      <c r="D164" s="29"/>
      <c r="E164" s="29"/>
    </row>
    <row r="165" spans="1:5" ht="14" customHeight="1"/>
    <row r="166" spans="1:5" ht="14" customHeight="1"/>
    <row r="167" spans="1:5" ht="14" customHeight="1"/>
    <row r="168" spans="1:5" ht="14" customHeight="1"/>
    <row r="169" spans="1:5" ht="14" customHeight="1"/>
    <row r="170" spans="1:5" ht="14" customHeight="1"/>
    <row r="171" spans="1:5" ht="14" customHeight="1"/>
    <row r="172" spans="1:5" ht="14" customHeight="1"/>
    <row r="173" spans="1:5" ht="14" customHeight="1"/>
    <row r="174" spans="1:5" ht="14" customHeight="1"/>
    <row r="175" spans="1:5" ht="14" customHeight="1"/>
    <row r="176" spans="1:5" ht="14" customHeight="1"/>
    <row r="177" ht="14" customHeight="1"/>
    <row r="178" ht="14" customHeight="1"/>
    <row r="179" ht="14" customHeight="1"/>
    <row r="180" ht="14" customHeight="1"/>
    <row r="181" ht="14" customHeight="1"/>
    <row r="182" ht="14" customHeight="1"/>
    <row r="183" ht="14" customHeight="1"/>
    <row r="184" ht="14" customHeight="1"/>
    <row r="185" ht="14" customHeight="1"/>
    <row r="186" ht="14" customHeight="1"/>
    <row r="187" ht="14" customHeight="1"/>
    <row r="188" ht="14" customHeight="1"/>
    <row r="189" ht="14" customHeight="1"/>
    <row r="190" ht="14" customHeight="1"/>
    <row r="191" ht="14" customHeight="1"/>
    <row r="192" ht="14" customHeight="1"/>
    <row r="193" ht="14" customHeight="1"/>
    <row r="194" ht="14" customHeight="1"/>
    <row r="195" ht="14" customHeight="1"/>
    <row r="196" ht="14" customHeight="1"/>
    <row r="197" ht="14" customHeight="1"/>
    <row r="198" ht="14" customHeight="1"/>
    <row r="199" ht="14" customHeight="1"/>
    <row r="200" ht="14" customHeight="1"/>
    <row r="201" ht="14" customHeight="1"/>
    <row r="202" ht="14" customHeight="1"/>
    <row r="203" ht="14" customHeight="1"/>
    <row r="204" ht="14" customHeight="1"/>
    <row r="205" ht="14" customHeight="1"/>
    <row r="206" ht="14" customHeight="1"/>
    <row r="207" ht="14" customHeight="1"/>
    <row r="208" ht="14" customHeight="1"/>
    <row r="209" ht="14" customHeight="1"/>
    <row r="210" ht="14" customHeight="1"/>
    <row r="211" ht="14" customHeight="1"/>
    <row r="212" ht="14" customHeight="1"/>
    <row r="213" ht="14" customHeight="1"/>
    <row r="214" ht="14" customHeight="1"/>
    <row r="215" ht="14" customHeight="1"/>
    <row r="216" ht="14" customHeight="1"/>
    <row r="217" ht="14" customHeight="1"/>
    <row r="218" ht="14" customHeight="1"/>
    <row r="219" ht="14" customHeight="1"/>
    <row r="220" ht="14" customHeight="1"/>
    <row r="221" ht="14" customHeight="1"/>
    <row r="222" ht="14" customHeight="1"/>
    <row r="223" ht="14" customHeight="1"/>
    <row r="224" ht="14" customHeight="1"/>
    <row r="225" ht="14" customHeight="1"/>
    <row r="226" ht="14" customHeight="1"/>
    <row r="227" ht="14" customHeight="1"/>
    <row r="228" ht="14" customHeight="1"/>
    <row r="229" ht="14" customHeight="1"/>
    <row r="230" ht="14" customHeight="1"/>
    <row r="231" ht="14" customHeight="1"/>
    <row r="232" ht="14" customHeight="1"/>
    <row r="233" ht="14" customHeight="1"/>
    <row r="234" ht="14" customHeight="1"/>
    <row r="235" ht="14" customHeight="1"/>
    <row r="236" ht="14" customHeight="1"/>
    <row r="237" ht="14" customHeight="1"/>
    <row r="238" ht="14" customHeight="1"/>
    <row r="239" ht="14" customHeight="1"/>
    <row r="240" ht="14" customHeight="1"/>
    <row r="241" ht="14" customHeight="1"/>
    <row r="242" ht="14" customHeight="1"/>
    <row r="243" ht="14" customHeight="1"/>
    <row r="244" ht="14" customHeight="1"/>
  </sheetData>
  <hyperlinks>
    <hyperlink ref="F5" location="Contents!A1" display="back to contents" xr:uid="{D8F675B6-AB18-4678-B094-A9F132E66EC6}"/>
    <hyperlink ref="A23" r:id="rId1" location="/search-by" display="Scotland's Census 2022" xr:uid="{34988B24-2A38-456A-BC8C-990D296136E6}"/>
    <hyperlink ref="A63" r:id="rId2" display="https://www.gov.scot/publications/pupil-census-supplementary-statistics/" xr:uid="{2AEE5CCF-368F-4F1F-9033-230352D6A6C5}"/>
    <hyperlink ref="F28" location="Contents!A1" display="back to contents" xr:uid="{1D527929-A3DB-4C2C-9F56-F6055CDC47D9}"/>
    <hyperlink ref="A22" r:id="rId3" xr:uid="{E5885A96-0A2F-4DE6-B936-8CAF03320C82}"/>
    <hyperlink ref="A46" r:id="rId4" location="/search-by" display="Scotland's Census 2022" xr:uid="{91F3C36D-A8F0-4616-BC9B-9E159C3AD809}"/>
    <hyperlink ref="A45" r:id="rId5" xr:uid="{2EA5EE79-1B6E-4259-B409-E13C00DD1FD2}"/>
    <hyperlink ref="G51" location="Contents!A1" display="back to contents" xr:uid="{E89E4F61-CFD1-40F9-9223-F31425D3F30D}"/>
    <hyperlink ref="G61" location="Contents!A1" display="back to contents" xr:uid="{A56ED6DF-8A04-4A78-BC0F-80A71F7B700A}"/>
  </hyperlinks>
  <pageMargins left="0.7" right="0.7" top="0.75" bottom="0.75" header="0.3" footer="0.3"/>
  <pageSetup paperSize="9" scale="67" orientation="landscape" r:id="rId6"/>
  <headerFooter>
    <oddHeader>&amp;C&amp;"Arial,Regular"&amp;12&amp;B&amp;K000000OFFICIAL</oddHeader>
    <oddFooter>&amp;C&amp;"Arial,Regular"&amp;12&amp;B&amp;K000000OFFICIAL</oddFooter>
    <evenHeader>&amp;C&amp;"Arial,Regular"&amp;12&amp;B&amp;K000000OFFICIAL</evenHeader>
    <evenFooter>&amp;C&amp;"Arial,Regular"&amp;12&amp;B&amp;K000000OFFICIAL</evenFooter>
    <firstHeader>&amp;C&amp;"Arial,Regular"&amp;12&amp;B&amp;K000000OFFICIAL</firstHeader>
    <firstFooter>&amp;C&amp;"Arial,Regular"&amp;12&amp;B&amp;K000000OFFICIAL</first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autoPageBreaks="0" fitToPage="1"/>
  </sheetPr>
  <dimension ref="A1:Q130"/>
  <sheetViews>
    <sheetView showGridLines="0" topLeftCell="A14" zoomScaleNormal="100" workbookViewId="0">
      <selection activeCell="B42" sqref="B42"/>
    </sheetView>
  </sheetViews>
  <sheetFormatPr defaultRowHeight="24.9" customHeight="1"/>
  <cols>
    <col min="1" max="1" width="36" customWidth="1"/>
    <col min="2" max="5" width="14.36328125" customWidth="1"/>
    <col min="6" max="6" width="13.1796875" customWidth="1"/>
    <col min="11" max="11" width="14.453125" bestFit="1" customWidth="1"/>
    <col min="12" max="12" width="9.36328125" bestFit="1" customWidth="1"/>
    <col min="13" max="13" width="15.453125" bestFit="1" customWidth="1"/>
    <col min="14" max="14" width="9.36328125" bestFit="1" customWidth="1"/>
    <col min="17" max="17" width="11.36328125" bestFit="1" customWidth="1"/>
  </cols>
  <sheetData>
    <row r="1" spans="1:17" ht="24.9" customHeight="1">
      <c r="A1" s="164" t="s">
        <v>318</v>
      </c>
      <c r="F1" s="895"/>
    </row>
    <row r="3" spans="1:17" ht="20" customHeight="1">
      <c r="A3" s="44" t="s">
        <v>311</v>
      </c>
      <c r="B3" s="41"/>
      <c r="C3" s="41"/>
      <c r="D3" s="41"/>
      <c r="E3" s="41"/>
      <c r="F3" s="41"/>
      <c r="H3" s="53"/>
      <c r="I3" s="472"/>
    </row>
    <row r="4" spans="1:17" ht="14" customHeight="1">
      <c r="A4" s="42"/>
      <c r="B4" s="41"/>
      <c r="C4" s="41"/>
      <c r="D4" s="41"/>
      <c r="E4" s="41"/>
      <c r="F4" s="41"/>
      <c r="G4" s="472"/>
    </row>
    <row r="5" spans="1:17" ht="20" customHeight="1">
      <c r="A5" s="41"/>
      <c r="B5" s="486" t="s">
        <v>187</v>
      </c>
      <c r="C5" s="491"/>
      <c r="D5" s="491"/>
      <c r="E5" s="487"/>
      <c r="F5" s="41"/>
      <c r="G5" s="472" t="s">
        <v>161</v>
      </c>
    </row>
    <row r="6" spans="1:17" ht="20" customHeight="1">
      <c r="A6" s="486" t="s">
        <v>45</v>
      </c>
      <c r="B6" s="104" t="s">
        <v>1</v>
      </c>
      <c r="C6" s="531"/>
      <c r="D6" s="104" t="s">
        <v>23</v>
      </c>
      <c r="E6" s="105"/>
      <c r="F6" s="41"/>
      <c r="G6" s="472"/>
    </row>
    <row r="7" spans="1:17" ht="20" customHeight="1">
      <c r="A7" s="530"/>
      <c r="B7" s="193" t="s">
        <v>2</v>
      </c>
      <c r="C7" s="193" t="s">
        <v>3</v>
      </c>
      <c r="D7" s="190" t="s">
        <v>2</v>
      </c>
      <c r="E7" s="431" t="s">
        <v>3</v>
      </c>
      <c r="F7" s="41"/>
    </row>
    <row r="8" spans="1:17" ht="20" customHeight="1">
      <c r="A8" s="294" t="s">
        <v>30</v>
      </c>
      <c r="B8" s="208">
        <v>463222</v>
      </c>
      <c r="C8" s="497">
        <v>0.84016892869655291</v>
      </c>
      <c r="D8" s="208">
        <v>4082970</v>
      </c>
      <c r="E8" s="480">
        <v>0.8780453701535752</v>
      </c>
      <c r="F8" s="41"/>
      <c r="G8" s="33"/>
      <c r="H8" s="33"/>
      <c r="I8" s="33"/>
      <c r="K8" s="1252"/>
      <c r="L8" s="1252"/>
      <c r="M8" s="1252"/>
      <c r="N8" s="1252"/>
      <c r="Q8" s="1252"/>
    </row>
    <row r="9" spans="1:17" ht="20" customHeight="1">
      <c r="A9" s="48" t="s">
        <v>31</v>
      </c>
      <c r="B9" s="209">
        <v>39153</v>
      </c>
      <c r="C9" s="497">
        <v>7.1076863318557781E-2</v>
      </c>
      <c r="D9" s="209">
        <v>187965</v>
      </c>
      <c r="E9" s="480">
        <v>4.0422021353893577E-2</v>
      </c>
      <c r="F9" s="41"/>
      <c r="G9" s="33"/>
      <c r="H9" s="33"/>
      <c r="I9" s="33"/>
      <c r="K9" s="1252"/>
      <c r="L9" s="1252"/>
      <c r="M9" s="1252"/>
      <c r="N9" s="1252"/>
      <c r="Q9" s="1252"/>
    </row>
    <row r="10" spans="1:17" ht="20" customHeight="1">
      <c r="A10" s="48" t="s">
        <v>732</v>
      </c>
      <c r="B10" s="405">
        <v>49080</v>
      </c>
      <c r="C10" s="497">
        <v>8.8761824247132484E-2</v>
      </c>
      <c r="D10" s="405">
        <v>379132</v>
      </c>
      <c r="E10" s="480">
        <v>8.1532608492531189E-2</v>
      </c>
      <c r="F10" s="41"/>
      <c r="G10" s="33"/>
      <c r="H10" s="33"/>
      <c r="I10" s="33"/>
      <c r="K10" s="1252"/>
      <c r="L10" s="1252"/>
      <c r="M10" s="1252"/>
      <c r="N10" s="1252"/>
      <c r="Q10" s="1252"/>
    </row>
    <row r="11" spans="1:17" ht="20" customHeight="1">
      <c r="A11" s="293" t="s">
        <v>170</v>
      </c>
      <c r="B11" s="184">
        <v>551455</v>
      </c>
      <c r="C11" s="447">
        <v>1</v>
      </c>
      <c r="D11" s="184">
        <v>4650067</v>
      </c>
      <c r="E11" s="447">
        <v>1</v>
      </c>
      <c r="F11" s="41"/>
      <c r="K11" s="1109"/>
      <c r="M11" s="1109"/>
    </row>
    <row r="12" spans="1:17" ht="14" customHeight="1">
      <c r="A12" s="41"/>
      <c r="B12" s="41"/>
      <c r="C12" s="41"/>
      <c r="D12" s="41"/>
      <c r="E12" s="41"/>
      <c r="F12" s="41"/>
    </row>
    <row r="13" spans="1:17" ht="14" customHeight="1">
      <c r="A13" s="884"/>
      <c r="B13" s="884"/>
      <c r="C13" s="884"/>
      <c r="D13" s="884"/>
      <c r="E13" s="884" t="s">
        <v>879</v>
      </c>
      <c r="F13" s="968"/>
      <c r="L13" s="1252"/>
    </row>
    <row r="14" spans="1:17" ht="14" customHeight="1">
      <c r="A14" s="886"/>
      <c r="B14" s="884"/>
      <c r="C14" s="884"/>
      <c r="D14" s="884"/>
      <c r="E14" s="884"/>
      <c r="F14" s="884"/>
      <c r="L14" s="1252"/>
    </row>
    <row r="15" spans="1:17" ht="20" customHeight="1">
      <c r="A15" s="884" t="s">
        <v>923</v>
      </c>
      <c r="B15" s="884"/>
      <c r="C15" s="884"/>
      <c r="D15" s="884"/>
      <c r="E15" s="884"/>
      <c r="F15" s="884"/>
      <c r="L15" s="1252"/>
    </row>
    <row r="16" spans="1:17" ht="14" customHeight="1">
      <c r="A16" s="884"/>
      <c r="B16" s="884"/>
      <c r="C16" s="884"/>
      <c r="D16" s="884"/>
      <c r="E16" s="884"/>
      <c r="F16" s="884"/>
    </row>
    <row r="17" spans="1:6" ht="20" customHeight="1">
      <c r="A17" s="884" t="s">
        <v>919</v>
      </c>
      <c r="B17" s="884"/>
      <c r="C17" s="884"/>
      <c r="D17" s="884"/>
      <c r="E17" s="884"/>
      <c r="F17" s="884"/>
    </row>
    <row r="18" spans="1:6" ht="14" customHeight="1">
      <c r="A18" s="884"/>
      <c r="B18" s="41"/>
      <c r="C18" s="41"/>
      <c r="D18" s="39"/>
      <c r="E18" s="39"/>
      <c r="F18" s="87"/>
    </row>
    <row r="19" spans="1:6" ht="20" customHeight="1">
      <c r="A19" s="1104" t="s">
        <v>818</v>
      </c>
      <c r="B19" s="971"/>
      <c r="C19" s="41"/>
      <c r="D19" s="41"/>
      <c r="E19" s="41"/>
      <c r="F19" s="87"/>
    </row>
    <row r="20" spans="1:6" ht="20" customHeight="1">
      <c r="A20" s="519" t="s">
        <v>638</v>
      </c>
      <c r="B20" s="973"/>
      <c r="C20" s="41"/>
      <c r="D20" s="39"/>
      <c r="E20" s="41"/>
      <c r="F20" s="87"/>
    </row>
    <row r="21" spans="1:6" ht="14" customHeight="1">
      <c r="A21" s="904"/>
      <c r="B21" s="41"/>
      <c r="C21" s="41"/>
      <c r="D21" s="41"/>
      <c r="E21" s="41"/>
      <c r="F21" s="87"/>
    </row>
    <row r="22" spans="1:6" ht="14" customHeight="1">
      <c r="A22" s="884" t="s">
        <v>819</v>
      </c>
      <c r="B22" s="135"/>
      <c r="C22" s="135"/>
      <c r="D22" s="41"/>
      <c r="E22" s="41"/>
      <c r="F22" s="87"/>
    </row>
    <row r="23" spans="1:6" ht="14" customHeight="1">
      <c r="A23" s="95"/>
      <c r="B23" s="95"/>
      <c r="C23" s="95"/>
      <c r="D23" s="95"/>
      <c r="E23" s="95"/>
      <c r="F23" s="76"/>
    </row>
    <row r="24" spans="1:6" ht="14" customHeight="1">
      <c r="A24" s="95"/>
      <c r="B24" s="95"/>
      <c r="C24" s="98" t="s">
        <v>74</v>
      </c>
      <c r="D24" s="95"/>
      <c r="E24" s="95"/>
      <c r="F24" s="76"/>
    </row>
    <row r="25" spans="1:6" ht="20" customHeight="1">
      <c r="A25" s="44" t="s">
        <v>322</v>
      </c>
      <c r="B25" s="41"/>
      <c r="C25" s="36"/>
      <c r="D25" s="36"/>
      <c r="E25" s="36"/>
    </row>
    <row r="26" spans="1:6" ht="14" customHeight="1">
      <c r="A26" s="42"/>
      <c r="B26" s="41"/>
      <c r="C26" s="36"/>
      <c r="D26" s="36"/>
      <c r="E26" s="36"/>
    </row>
    <row r="27" spans="1:6" ht="14" customHeight="1">
      <c r="A27" s="41"/>
      <c r="B27" s="69"/>
      <c r="C27" s="625"/>
      <c r="D27" s="625"/>
      <c r="E27" s="625"/>
    </row>
    <row r="28" spans="1:6" ht="20" customHeight="1">
      <c r="A28" s="969" t="s">
        <v>312</v>
      </c>
      <c r="B28" s="292" t="s">
        <v>3</v>
      </c>
      <c r="C28" s="912"/>
      <c r="D28" s="69"/>
      <c r="E28" s="625"/>
    </row>
    <row r="29" spans="1:6" ht="20" customHeight="1">
      <c r="A29" s="153" t="s">
        <v>364</v>
      </c>
      <c r="B29" s="495">
        <v>0.05</v>
      </c>
      <c r="C29" s="913"/>
      <c r="D29" s="914"/>
      <c r="E29" s="913"/>
    </row>
    <row r="30" spans="1:6" ht="20" customHeight="1">
      <c r="A30" s="153" t="s">
        <v>365</v>
      </c>
      <c r="B30" s="495">
        <v>0.11</v>
      </c>
      <c r="C30" s="913"/>
      <c r="D30" s="33"/>
      <c r="E30" s="33"/>
    </row>
    <row r="31" spans="1:6" ht="20" customHeight="1">
      <c r="A31" s="970" t="s">
        <v>366</v>
      </c>
      <c r="B31" s="447">
        <v>0.09</v>
      </c>
      <c r="C31" s="915"/>
      <c r="D31" s="33"/>
      <c r="E31" s="33"/>
    </row>
    <row r="32" spans="1:6" ht="14" customHeight="1">
      <c r="A32" s="59"/>
      <c r="B32" s="59"/>
      <c r="C32" s="33"/>
      <c r="D32" s="33"/>
      <c r="E32" s="33"/>
    </row>
    <row r="33" spans="1:6" ht="20" customHeight="1">
      <c r="A33" s="884" t="s">
        <v>193</v>
      </c>
      <c r="B33" s="59"/>
      <c r="C33" s="33"/>
      <c r="D33" s="33"/>
      <c r="E33" s="33"/>
    </row>
    <row r="34" spans="1:6" ht="14" customHeight="1">
      <c r="A34" s="41"/>
      <c r="B34" s="59"/>
      <c r="C34" s="33"/>
      <c r="D34" s="33"/>
      <c r="E34" s="33"/>
    </row>
    <row r="35" spans="1:6" ht="20" customHeight="1">
      <c r="A35" s="1471" t="s">
        <v>619</v>
      </c>
      <c r="B35" s="59"/>
      <c r="C35" s="33"/>
      <c r="D35" s="33"/>
      <c r="E35" s="33"/>
    </row>
    <row r="36" spans="1:6" ht="14" customHeight="1">
      <c r="A36" s="569"/>
      <c r="B36" s="59"/>
      <c r="C36" s="33"/>
      <c r="D36" s="33"/>
      <c r="E36" s="33"/>
    </row>
    <row r="37" spans="1:6" ht="14" customHeight="1">
      <c r="A37" s="884" t="s">
        <v>614</v>
      </c>
      <c r="B37" s="89"/>
      <c r="C37" s="33"/>
      <c r="D37" s="33"/>
      <c r="E37" s="33"/>
      <c r="F37" s="472" t="s">
        <v>161</v>
      </c>
    </row>
    <row r="38" spans="1:6" ht="14" customHeight="1">
      <c r="A38" s="473"/>
    </row>
    <row r="39" spans="1:6" ht="14" customHeight="1">
      <c r="A39" s="473"/>
    </row>
    <row r="40" spans="1:6" ht="14" customHeight="1">
      <c r="A40" s="473"/>
    </row>
    <row r="41" spans="1:6" ht="14" customHeight="1">
      <c r="A41" s="473"/>
    </row>
    <row r="42" spans="1:6" ht="14" customHeight="1">
      <c r="A42" s="473"/>
    </row>
    <row r="43" spans="1:6" ht="14" customHeight="1">
      <c r="A43" s="473"/>
    </row>
    <row r="44" spans="1:6" ht="14" customHeight="1">
      <c r="A44" s="473"/>
    </row>
    <row r="45" spans="1:6" ht="14" customHeight="1">
      <c r="A45" s="473"/>
    </row>
    <row r="46" spans="1:6" ht="14" customHeight="1">
      <c r="A46" s="473"/>
    </row>
    <row r="47" spans="1:6" ht="14" customHeight="1"/>
    <row r="48" spans="1:6" ht="14" customHeight="1"/>
    <row r="49" ht="14" customHeight="1"/>
    <row r="50" ht="14" customHeight="1"/>
    <row r="51" ht="14" customHeight="1"/>
    <row r="52" ht="14" customHeight="1"/>
    <row r="53" ht="14" customHeight="1"/>
    <row r="54" ht="14" customHeight="1"/>
    <row r="55" ht="14" customHeight="1"/>
    <row r="56" ht="14" customHeight="1"/>
    <row r="57" ht="14" customHeight="1"/>
    <row r="58" ht="14" customHeight="1"/>
    <row r="59" ht="14" customHeight="1"/>
    <row r="60" ht="14" customHeight="1"/>
    <row r="61" ht="14" customHeight="1"/>
    <row r="62" ht="14" customHeight="1"/>
    <row r="63" ht="14" customHeight="1"/>
    <row r="64" ht="14" customHeight="1"/>
    <row r="65" ht="14" customHeight="1"/>
    <row r="66" ht="14" customHeight="1"/>
    <row r="67" ht="14" customHeight="1"/>
    <row r="68" ht="14" customHeight="1"/>
    <row r="69" ht="14" customHeight="1"/>
    <row r="70" ht="14" customHeight="1"/>
    <row r="71" ht="14" customHeight="1"/>
    <row r="72" ht="14" customHeight="1"/>
    <row r="73" ht="14" customHeight="1"/>
    <row r="74" ht="14" customHeight="1"/>
    <row r="75" ht="14" customHeight="1"/>
    <row r="76" ht="14" customHeight="1"/>
    <row r="77" ht="14" customHeight="1"/>
    <row r="78" ht="14" customHeight="1"/>
    <row r="79" ht="14" customHeight="1"/>
    <row r="80" ht="14" customHeight="1"/>
    <row r="81" ht="14" customHeight="1"/>
    <row r="82" ht="14" customHeight="1"/>
    <row r="83" ht="14" customHeight="1"/>
    <row r="84" ht="14" customHeight="1"/>
    <row r="85" ht="14" customHeight="1"/>
    <row r="86" ht="14" customHeight="1"/>
    <row r="87" ht="14" customHeight="1"/>
    <row r="88" ht="14" customHeight="1"/>
    <row r="89" ht="14" customHeight="1"/>
    <row r="90" ht="14" customHeight="1"/>
    <row r="91" ht="14" customHeight="1"/>
    <row r="92" ht="14" customHeight="1"/>
    <row r="93" ht="14" customHeight="1"/>
    <row r="94" ht="14" customHeight="1"/>
    <row r="95" ht="14" customHeight="1"/>
    <row r="96" ht="14" customHeight="1"/>
    <row r="97" ht="14" customHeight="1"/>
    <row r="98" ht="14" customHeight="1"/>
    <row r="99" ht="14" customHeight="1"/>
    <row r="100" ht="14" customHeight="1"/>
    <row r="101" ht="14" customHeight="1"/>
    <row r="102" ht="14" customHeight="1"/>
    <row r="103" ht="14" customHeight="1"/>
    <row r="104" ht="14" customHeight="1"/>
    <row r="105" ht="14" customHeight="1"/>
    <row r="106" ht="14" customHeight="1"/>
    <row r="107" ht="14" customHeight="1"/>
    <row r="108" ht="14" customHeight="1"/>
    <row r="109" ht="14" customHeight="1"/>
    <row r="110" ht="14" customHeight="1"/>
    <row r="111" ht="14" customHeight="1"/>
    <row r="112" ht="14" customHeight="1"/>
    <row r="113" ht="14" customHeight="1"/>
    <row r="114" ht="14" customHeight="1"/>
    <row r="115" ht="14" customHeight="1"/>
    <row r="116" ht="14" customHeight="1"/>
    <row r="117" ht="14" customHeight="1"/>
    <row r="118" ht="14" customHeight="1"/>
    <row r="119" ht="14" customHeight="1"/>
    <row r="120" ht="14" customHeight="1"/>
    <row r="121" ht="14" customHeight="1"/>
    <row r="122" ht="14" customHeight="1"/>
    <row r="123" ht="14" customHeight="1"/>
    <row r="124" ht="14" customHeight="1"/>
    <row r="125" ht="14" customHeight="1"/>
    <row r="126" ht="14" customHeight="1"/>
    <row r="127" ht="14" customHeight="1"/>
    <row r="128" ht="14" customHeight="1"/>
    <row r="129" ht="14" customHeight="1"/>
    <row r="130" ht="14" customHeight="1"/>
  </sheetData>
  <hyperlinks>
    <hyperlink ref="A35" r:id="rId1" display="NHSGGC Glasgow City Schools Health and Wellbeing Survey 2019-2020" xr:uid="{9AE18C43-C227-4009-8EF9-D5BF93314C4A}"/>
    <hyperlink ref="F37" location="Contents!A1" display="back to contents" xr:uid="{6DEA84A9-BD5B-43F3-976A-F59AC1C31444}"/>
    <hyperlink ref="G5" location="Contents!A1" display="back to contents" xr:uid="{7C7373F9-1895-4076-B866-A90942FAAD90}"/>
    <hyperlink ref="A20" r:id="rId2" location="/search-by" display="Scotland's Census 2022" xr:uid="{8A594B09-92F4-41EF-A361-27D5B77A667D}"/>
    <hyperlink ref="A19" r:id="rId3" xr:uid="{56CAD732-7977-42DB-A5CD-1CB747E3859B}"/>
  </hyperlinks>
  <pageMargins left="0.70866141732283472" right="0.70866141732283472" top="0.74803149606299213" bottom="0.74803149606299213" header="0.31496062992125984" footer="0.31496062992125984"/>
  <pageSetup paperSize="9" scale="73" orientation="landscape" r:id="rId4"/>
  <headerFooter>
    <oddHeader>&amp;C&amp;"Arial,Regular"&amp;12&amp;B&amp;K000000OFFICIAL</oddHeader>
    <oddFooter>&amp;C&amp;"Arial,Regular"&amp;12&amp;B&amp;K000000OFFICIAL</oddFooter>
    <evenHeader>&amp;C&amp;"Arial,Regular"&amp;12&amp;B&amp;K000000OFFICIAL</evenHeader>
    <evenFooter>&amp;C&amp;"Arial,Regular"&amp;12&amp;B&amp;K000000OFFICIAL</evenFooter>
    <firstHeader>&amp;C&amp;"Arial,Regular"&amp;12&amp;B&amp;K000000OFFICIAL</firstHeader>
    <firstFooter>&amp;C&amp;"Arial,Regular"&amp;12&amp;B&amp;K000000OFFICIAL</first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fitToPage="1"/>
  </sheetPr>
  <dimension ref="A1:J169"/>
  <sheetViews>
    <sheetView showGridLines="0" topLeftCell="A19" zoomScaleNormal="100" workbookViewId="0">
      <selection activeCell="A25" sqref="A25"/>
    </sheetView>
  </sheetViews>
  <sheetFormatPr defaultRowHeight="24.9" customHeight="1"/>
  <cols>
    <col min="1" max="1" width="24" customWidth="1"/>
    <col min="2" max="5" width="14.36328125" customWidth="1"/>
    <col min="6" max="6" width="13.6328125" customWidth="1"/>
    <col min="7" max="7" width="23.1796875" customWidth="1"/>
    <col min="10" max="10" width="10.36328125" bestFit="1" customWidth="1"/>
  </cols>
  <sheetData>
    <row r="1" spans="1:10" ht="20" customHeight="1">
      <c r="A1" s="44" t="s">
        <v>669</v>
      </c>
      <c r="B1" s="34"/>
      <c r="C1" s="34"/>
      <c r="D1" s="34"/>
      <c r="E1" s="34"/>
      <c r="F1" s="34"/>
      <c r="G1" s="895"/>
    </row>
    <row r="2" spans="1:10" ht="14" customHeight="1">
      <c r="A2" s="42"/>
      <c r="B2" s="34"/>
      <c r="C2" s="34"/>
      <c r="D2" s="34"/>
      <c r="E2" s="34"/>
      <c r="F2" s="34"/>
    </row>
    <row r="3" spans="1:10" ht="20" customHeight="1">
      <c r="A3" s="34"/>
      <c r="B3" s="320" t="s">
        <v>640</v>
      </c>
      <c r="C3" s="321"/>
      <c r="D3" s="321"/>
      <c r="E3" s="322"/>
      <c r="F3" s="34"/>
      <c r="G3" s="472" t="s">
        <v>161</v>
      </c>
    </row>
    <row r="4" spans="1:10" ht="20" customHeight="1">
      <c r="A4" s="477" t="s">
        <v>46</v>
      </c>
      <c r="B4" s="267" t="s">
        <v>1</v>
      </c>
      <c r="C4" s="269"/>
      <c r="D4" s="267" t="s">
        <v>23</v>
      </c>
      <c r="E4" s="269"/>
      <c r="F4" s="34"/>
    </row>
    <row r="5" spans="1:10" ht="20" customHeight="1">
      <c r="A5" s="478"/>
      <c r="B5" s="415" t="s">
        <v>2</v>
      </c>
      <c r="C5" s="387" t="s">
        <v>3</v>
      </c>
      <c r="D5" s="387" t="s">
        <v>2</v>
      </c>
      <c r="E5" s="387" t="s">
        <v>3</v>
      </c>
      <c r="F5" s="34"/>
    </row>
    <row r="6" spans="1:10" ht="20" customHeight="1">
      <c r="A6" s="143" t="s">
        <v>13</v>
      </c>
      <c r="B6" s="452">
        <v>86513</v>
      </c>
      <c r="C6" s="211">
        <v>0.13303574736658971</v>
      </c>
      <c r="D6" s="452">
        <v>1129598</v>
      </c>
      <c r="E6" s="211">
        <v>0.20364488527424143</v>
      </c>
      <c r="F6" s="41"/>
      <c r="G6" s="59"/>
      <c r="J6" s="1109"/>
    </row>
    <row r="7" spans="1:10" ht="20" customHeight="1">
      <c r="A7" s="72" t="s">
        <v>15</v>
      </c>
      <c r="B7" s="452">
        <v>134867</v>
      </c>
      <c r="C7" s="211">
        <v>0.20739142971746516</v>
      </c>
      <c r="D7" s="452">
        <v>737557</v>
      </c>
      <c r="E7" s="211">
        <v>0.13296746486386921</v>
      </c>
      <c r="F7" s="41"/>
      <c r="G7" s="59"/>
      <c r="J7" s="1109"/>
    </row>
    <row r="8" spans="1:10" ht="20" customHeight="1">
      <c r="A8" s="72" t="s">
        <v>16</v>
      </c>
      <c r="B8" s="452">
        <v>30389</v>
      </c>
      <c r="C8" s="211">
        <v>4.6730447361595949E-2</v>
      </c>
      <c r="D8" s="452">
        <v>284784</v>
      </c>
      <c r="E8" s="211">
        <v>5.1341013213251414E-2</v>
      </c>
      <c r="F8" s="41"/>
      <c r="G8" s="59"/>
      <c r="J8" s="1109"/>
    </row>
    <row r="9" spans="1:10" ht="20" customHeight="1">
      <c r="A9" s="55" t="s">
        <v>664</v>
      </c>
      <c r="B9" s="452">
        <v>2990</v>
      </c>
      <c r="C9" s="211">
        <v>4.5974937698643461E-3</v>
      </c>
      <c r="D9" s="452">
        <v>15806</v>
      </c>
      <c r="E9" s="211">
        <v>2.849531291533835E-3</v>
      </c>
      <c r="F9" s="41"/>
      <c r="G9" s="59"/>
      <c r="J9" s="1109"/>
    </row>
    <row r="10" spans="1:10" ht="20" customHeight="1">
      <c r="A10" s="55" t="s">
        <v>665</v>
      </c>
      <c r="B10" s="452">
        <v>8554</v>
      </c>
      <c r="C10" s="211">
        <v>1.3154566967313333E-2</v>
      </c>
      <c r="D10" s="452">
        <v>30518</v>
      </c>
      <c r="E10" s="211">
        <v>5.5018142071038096E-3</v>
      </c>
      <c r="F10" s="41"/>
      <c r="G10" s="59"/>
      <c r="J10" s="1109"/>
    </row>
    <row r="11" spans="1:10" ht="20" customHeight="1">
      <c r="A11" s="55" t="s">
        <v>666</v>
      </c>
      <c r="B11" s="452">
        <v>1019</v>
      </c>
      <c r="C11" s="211">
        <v>1.5674006440357425E-3</v>
      </c>
      <c r="D11" s="452">
        <v>5962</v>
      </c>
      <c r="E11" s="211">
        <v>1.0748473944647656E-3</v>
      </c>
      <c r="F11" s="41"/>
      <c r="G11" s="59"/>
      <c r="J11" s="1109"/>
    </row>
    <row r="12" spans="1:10" ht="20" customHeight="1">
      <c r="A12" s="55" t="s">
        <v>102</v>
      </c>
      <c r="B12" s="452">
        <v>51086</v>
      </c>
      <c r="C12" s="211">
        <v>7.8556895999020576E-2</v>
      </c>
      <c r="D12" s="452">
        <v>122231</v>
      </c>
      <c r="E12" s="211">
        <v>2.2035934131910448E-2</v>
      </c>
      <c r="F12" s="41"/>
      <c r="G12" s="59"/>
      <c r="J12" s="1109"/>
    </row>
    <row r="13" spans="1:10" ht="20" customHeight="1">
      <c r="A13" s="55" t="s">
        <v>667</v>
      </c>
      <c r="B13" s="452">
        <v>3620</v>
      </c>
      <c r="C13" s="211">
        <v>5.5672524417137992E-3</v>
      </c>
      <c r="D13" s="452">
        <v>11204</v>
      </c>
      <c r="E13" s="211">
        <v>2.019911607726842E-3</v>
      </c>
      <c r="F13" s="41"/>
      <c r="G13" s="59"/>
      <c r="J13" s="1109"/>
    </row>
    <row r="14" spans="1:10" ht="20" customHeight="1">
      <c r="A14" s="72" t="s">
        <v>668</v>
      </c>
      <c r="B14" s="452">
        <v>2096</v>
      </c>
      <c r="C14" s="211">
        <v>3.2234005022769999E-3</v>
      </c>
      <c r="D14" s="452">
        <v>19489</v>
      </c>
      <c r="E14" s="211">
        <v>3.5135211647691236E-3</v>
      </c>
      <c r="F14" s="41"/>
      <c r="G14" s="59"/>
      <c r="J14" s="1109"/>
    </row>
    <row r="15" spans="1:10" ht="20" customHeight="1">
      <c r="A15" s="72" t="s">
        <v>17</v>
      </c>
      <c r="B15" s="452">
        <v>1903</v>
      </c>
      <c r="C15" s="211">
        <v>2.9269958583894597E-3</v>
      </c>
      <c r="D15" s="452">
        <v>12670</v>
      </c>
      <c r="E15" s="211">
        <v>2.2840736918461968E-3</v>
      </c>
      <c r="F15" s="1122"/>
      <c r="G15" s="1122"/>
      <c r="J15" s="1109"/>
    </row>
    <row r="16" spans="1:10" ht="20" customHeight="1">
      <c r="A16" s="72" t="s">
        <v>12</v>
      </c>
      <c r="B16" s="452">
        <v>281090</v>
      </c>
      <c r="C16" s="211">
        <v>0.43224657000223915</v>
      </c>
      <c r="D16" s="452">
        <v>2835629</v>
      </c>
      <c r="E16" s="211">
        <v>0.51120970057586235</v>
      </c>
      <c r="F16" s="59"/>
      <c r="G16" s="59"/>
      <c r="J16" s="1109"/>
    </row>
    <row r="17" spans="1:10" ht="20" customHeight="1">
      <c r="A17" s="73" t="s">
        <v>103</v>
      </c>
      <c r="B17" s="452">
        <v>46173</v>
      </c>
      <c r="C17" s="211">
        <v>7.1001799369495772E-2</v>
      </c>
      <c r="D17" s="452">
        <v>341452</v>
      </c>
      <c r="E17" s="211">
        <v>6.1557302583420619E-2</v>
      </c>
      <c r="F17" s="41"/>
      <c r="G17" s="59"/>
      <c r="J17" s="1109"/>
    </row>
    <row r="18" spans="1:10" ht="20" customHeight="1">
      <c r="A18" s="502" t="s">
        <v>43</v>
      </c>
      <c r="B18" s="327">
        <v>650300</v>
      </c>
      <c r="C18" s="447">
        <v>1</v>
      </c>
      <c r="D18" s="327">
        <v>5546900</v>
      </c>
      <c r="E18" s="447">
        <v>1</v>
      </c>
      <c r="F18" s="36"/>
    </row>
    <row r="19" spans="1:10" ht="14" customHeight="1">
      <c r="A19" s="886"/>
      <c r="B19" s="886"/>
      <c r="C19" s="886"/>
      <c r="D19" s="886"/>
      <c r="E19" s="884" t="s">
        <v>879</v>
      </c>
      <c r="F19" s="884"/>
      <c r="G19" s="884"/>
    </row>
    <row r="20" spans="1:10" ht="14" customHeight="1">
      <c r="A20" s="886"/>
      <c r="B20" s="886"/>
      <c r="C20" s="886"/>
      <c r="D20" s="886"/>
      <c r="E20" s="886"/>
      <c r="F20" s="884"/>
      <c r="G20" s="884"/>
    </row>
    <row r="21" spans="1:10" ht="20" customHeight="1">
      <c r="A21" s="884" t="s">
        <v>1384</v>
      </c>
      <c r="B21" s="884"/>
      <c r="C21" s="886"/>
      <c r="D21" s="886"/>
      <c r="E21" s="886"/>
      <c r="F21" s="884"/>
      <c r="G21" s="884"/>
    </row>
    <row r="22" spans="1:10" ht="20" customHeight="1">
      <c r="A22" s="884" t="s">
        <v>919</v>
      </c>
      <c r="B22" s="884"/>
      <c r="C22" s="886"/>
      <c r="D22" s="886"/>
      <c r="E22" s="886"/>
      <c r="F22" s="884"/>
      <c r="G22" s="884"/>
    </row>
    <row r="23" spans="1:10" ht="14" customHeight="1">
      <c r="A23" s="884"/>
      <c r="B23" s="884"/>
      <c r="C23" s="886"/>
      <c r="D23" s="886"/>
      <c r="E23" s="886"/>
      <c r="F23" s="884"/>
      <c r="G23" s="884"/>
    </row>
    <row r="24" spans="1:10" ht="20" customHeight="1">
      <c r="A24" s="1104" t="s">
        <v>818</v>
      </c>
      <c r="B24" s="1104"/>
      <c r="C24" s="36"/>
      <c r="D24" s="36"/>
      <c r="E24" s="536"/>
      <c r="F24" s="41"/>
      <c r="G24" s="76"/>
    </row>
    <row r="25" spans="1:10" ht="20" customHeight="1">
      <c r="A25" s="1280" t="s">
        <v>638</v>
      </c>
      <c r="B25" s="884"/>
      <c r="C25" s="36"/>
      <c r="D25" s="36"/>
      <c r="E25" s="36"/>
      <c r="F25" s="36"/>
      <c r="G25" s="76"/>
    </row>
    <row r="26" spans="1:10" ht="14" customHeight="1">
      <c r="A26" s="41"/>
      <c r="B26" s="41"/>
      <c r="C26" s="535"/>
      <c r="D26" s="536"/>
      <c r="E26" s="536"/>
      <c r="F26" s="36"/>
      <c r="G26" s="76"/>
    </row>
    <row r="27" spans="1:10" ht="14" customHeight="1">
      <c r="A27" s="884" t="s">
        <v>819</v>
      </c>
      <c r="B27" s="135"/>
      <c r="C27" s="535"/>
      <c r="D27" s="36"/>
      <c r="E27" s="535"/>
      <c r="F27" s="36"/>
      <c r="G27" s="76"/>
    </row>
    <row r="28" spans="1:10" ht="14" customHeight="1">
      <c r="A28" s="886"/>
      <c r="B28" s="156"/>
      <c r="C28" s="535"/>
      <c r="D28" s="36"/>
      <c r="E28" s="535"/>
      <c r="F28" s="36"/>
      <c r="G28" s="76"/>
    </row>
    <row r="29" spans="1:10" ht="14" customHeight="1">
      <c r="A29" s="95"/>
      <c r="B29" s="95"/>
      <c r="C29" s="917"/>
      <c r="D29" s="95"/>
      <c r="E29" s="917"/>
      <c r="F29" s="76"/>
      <c r="G29" s="76"/>
    </row>
    <row r="30" spans="1:10" ht="14" customHeight="1">
      <c r="A30" s="95"/>
      <c r="B30" s="95"/>
      <c r="C30" s="917"/>
      <c r="D30" s="95"/>
      <c r="E30" s="917"/>
      <c r="F30" s="76"/>
      <c r="G30" s="76"/>
    </row>
    <row r="31" spans="1:10" ht="14" customHeight="1"/>
    <row r="32" spans="1:10" ht="14" customHeight="1"/>
    <row r="33" ht="14" customHeight="1"/>
    <row r="34" ht="14" customHeight="1"/>
    <row r="35" ht="14" customHeight="1"/>
    <row r="36" ht="14" customHeight="1"/>
    <row r="37" ht="14" customHeight="1"/>
    <row r="38" ht="14" customHeight="1"/>
    <row r="39" ht="14" customHeight="1"/>
    <row r="40" ht="14" customHeight="1"/>
    <row r="41" ht="14" customHeight="1"/>
    <row r="42" ht="14" customHeight="1"/>
    <row r="43" ht="14" customHeight="1"/>
    <row r="44" ht="14" customHeight="1"/>
    <row r="45" ht="14" customHeight="1"/>
    <row r="46" ht="14" customHeight="1"/>
    <row r="47" ht="14" customHeight="1"/>
    <row r="48" ht="14" customHeight="1"/>
    <row r="49" ht="14" customHeight="1"/>
    <row r="50" ht="14" customHeight="1"/>
    <row r="51" ht="14" customHeight="1"/>
    <row r="52" ht="14" customHeight="1"/>
    <row r="53" ht="14" customHeight="1"/>
    <row r="54" ht="14" customHeight="1"/>
    <row r="55" ht="14" customHeight="1"/>
    <row r="56" ht="14" customHeight="1"/>
    <row r="57" ht="14" customHeight="1"/>
    <row r="58" ht="14" customHeight="1"/>
    <row r="59" ht="14" customHeight="1"/>
    <row r="60" ht="14" customHeight="1"/>
    <row r="61" ht="14" customHeight="1"/>
    <row r="62" ht="14" customHeight="1"/>
    <row r="63" ht="14" customHeight="1"/>
    <row r="64" ht="14" customHeight="1"/>
    <row r="65" ht="14" customHeight="1"/>
    <row r="66" ht="14" customHeight="1"/>
    <row r="67" ht="14" customHeight="1"/>
    <row r="68" ht="14" customHeight="1"/>
    <row r="69" ht="14" customHeight="1"/>
    <row r="70" ht="14" customHeight="1"/>
    <row r="71" ht="14" customHeight="1"/>
    <row r="72" ht="14" customHeight="1"/>
    <row r="73" ht="14" customHeight="1"/>
    <row r="74" ht="14" customHeight="1"/>
    <row r="75" ht="14" customHeight="1"/>
    <row r="76" ht="14" customHeight="1"/>
    <row r="77" ht="14" customHeight="1"/>
    <row r="78" ht="14" customHeight="1"/>
    <row r="79" ht="14" customHeight="1"/>
    <row r="80" ht="14" customHeight="1"/>
    <row r="81" ht="14" customHeight="1"/>
    <row r="82" ht="14" customHeight="1"/>
    <row r="83" ht="14" customHeight="1"/>
    <row r="84" ht="14" customHeight="1"/>
    <row r="85" ht="14" customHeight="1"/>
    <row r="86" ht="14" customHeight="1"/>
    <row r="87" ht="14" customHeight="1"/>
    <row r="88" ht="14" customHeight="1"/>
    <row r="89" ht="14" customHeight="1"/>
    <row r="90" ht="14" customHeight="1"/>
    <row r="91" ht="14" customHeight="1"/>
    <row r="92" ht="14" customHeight="1"/>
    <row r="93" ht="14" customHeight="1"/>
    <row r="94" ht="14" customHeight="1"/>
    <row r="95" ht="14" customHeight="1"/>
    <row r="96" ht="14" customHeight="1"/>
    <row r="97" ht="14" customHeight="1"/>
    <row r="98" ht="14" customHeight="1"/>
    <row r="99" ht="14" customHeight="1"/>
    <row r="100" ht="14" customHeight="1"/>
    <row r="101" ht="14" customHeight="1"/>
    <row r="102" ht="14" customHeight="1"/>
    <row r="103" ht="14" customHeight="1"/>
    <row r="104" ht="14" customHeight="1"/>
    <row r="105" ht="14" customHeight="1"/>
    <row r="106" ht="14" customHeight="1"/>
    <row r="107" ht="14" customHeight="1"/>
    <row r="108" ht="14" customHeight="1"/>
    <row r="109" ht="14" customHeight="1"/>
    <row r="110" ht="14" customHeight="1"/>
    <row r="111" ht="14" customHeight="1"/>
    <row r="112" ht="14" customHeight="1"/>
    <row r="113" ht="14" customHeight="1"/>
    <row r="114" ht="14" customHeight="1"/>
    <row r="115" ht="14" customHeight="1"/>
    <row r="116" ht="14" customHeight="1"/>
    <row r="117" ht="14" customHeight="1"/>
    <row r="118" ht="14" customHeight="1"/>
    <row r="119" ht="14" customHeight="1"/>
    <row r="120" ht="14" customHeight="1"/>
    <row r="121" ht="14" customHeight="1"/>
    <row r="122" ht="14" customHeight="1"/>
    <row r="123" ht="14" customHeight="1"/>
    <row r="124" ht="14" customHeight="1"/>
    <row r="125" ht="14" customHeight="1"/>
    <row r="126" ht="14" customHeight="1"/>
    <row r="127" ht="14" customHeight="1"/>
    <row r="128" ht="14" customHeight="1"/>
    <row r="129" ht="14" customHeight="1"/>
    <row r="130" ht="14" customHeight="1"/>
    <row r="131" ht="14" customHeight="1"/>
    <row r="132" ht="14" customHeight="1"/>
    <row r="133" ht="14" customHeight="1"/>
    <row r="134" ht="14" customHeight="1"/>
    <row r="135" ht="14" customHeight="1"/>
    <row r="136" ht="14" customHeight="1"/>
    <row r="137" ht="14" customHeight="1"/>
    <row r="138" ht="14" customHeight="1"/>
    <row r="139" ht="14" customHeight="1"/>
    <row r="140" ht="14" customHeight="1"/>
    <row r="141" ht="14" customHeight="1"/>
    <row r="142" ht="14" customHeight="1"/>
    <row r="143" ht="14" customHeight="1"/>
    <row r="144" ht="14" customHeight="1"/>
    <row r="145" ht="14" customHeight="1"/>
    <row r="146" ht="14" customHeight="1"/>
    <row r="147" ht="14" customHeight="1"/>
    <row r="148" ht="14" customHeight="1"/>
    <row r="149" ht="14" customHeight="1"/>
    <row r="150" ht="14" customHeight="1"/>
    <row r="151" ht="14" customHeight="1"/>
    <row r="152" ht="14" customHeight="1"/>
    <row r="153" ht="14" customHeight="1"/>
    <row r="154" ht="14" customHeight="1"/>
    <row r="155" ht="14" customHeight="1"/>
    <row r="156" ht="14" customHeight="1"/>
    <row r="157" ht="14" customHeight="1"/>
    <row r="158" ht="14" customHeight="1"/>
    <row r="159" ht="14" customHeight="1"/>
    <row r="160" ht="14" customHeight="1"/>
    <row r="161" ht="14" customHeight="1"/>
    <row r="162" ht="14" customHeight="1"/>
    <row r="163" ht="14" customHeight="1"/>
    <row r="164" ht="14" customHeight="1"/>
    <row r="165" ht="14" customHeight="1"/>
    <row r="166" ht="14" customHeight="1"/>
    <row r="167" ht="14" customHeight="1"/>
    <row r="168" ht="14" customHeight="1"/>
    <row r="169" ht="14" customHeight="1"/>
  </sheetData>
  <conditionalFormatting sqref="C26">
    <cfRule type="expression" dxfId="10" priority="2" stopIfTrue="1">
      <formula>$AX$12145 &lt; $AL$12153</formula>
    </cfRule>
    <cfRule type="expression" dxfId="9" priority="3" stopIfTrue="1">
      <formula>$AL$12145 &gt; $AX$12153</formula>
    </cfRule>
  </conditionalFormatting>
  <conditionalFormatting sqref="C26:C30">
    <cfRule type="expression" dxfId="8" priority="1" stopIfTrue="1">
      <formula>(#REF!="Scotland")</formula>
    </cfRule>
  </conditionalFormatting>
  <conditionalFormatting sqref="C27">
    <cfRule type="expression" dxfId="7" priority="11" stopIfTrue="1">
      <formula>$AX$12152 &lt; $AL$12160</formula>
    </cfRule>
    <cfRule type="expression" dxfId="6" priority="12" stopIfTrue="1">
      <formula>$AL$12152 &gt; $AX$12160</formula>
    </cfRule>
  </conditionalFormatting>
  <conditionalFormatting sqref="C28">
    <cfRule type="expression" dxfId="5" priority="9" stopIfTrue="1">
      <formula>$AX$12153 &lt; $AL$12161</formula>
    </cfRule>
    <cfRule type="expression" dxfId="4" priority="10" stopIfTrue="1">
      <formula>$AL$12153 &gt; $AX$12161</formula>
    </cfRule>
  </conditionalFormatting>
  <conditionalFormatting sqref="C29">
    <cfRule type="expression" dxfId="3" priority="7" stopIfTrue="1">
      <formula>$AX$12154 &lt; $AL$12162</formula>
    </cfRule>
    <cfRule type="expression" dxfId="2" priority="8" stopIfTrue="1">
      <formula>$AL$12154 &gt; $AX$12162</formula>
    </cfRule>
  </conditionalFormatting>
  <conditionalFormatting sqref="C30">
    <cfRule type="expression" dxfId="1" priority="5" stopIfTrue="1">
      <formula>$AX$12155 &lt; $AL$12163</formula>
    </cfRule>
    <cfRule type="expression" dxfId="0" priority="6" stopIfTrue="1">
      <formula>$AL$12155 &gt; $AX$12163</formula>
    </cfRule>
  </conditionalFormatting>
  <hyperlinks>
    <hyperlink ref="G3" location="Contents!A1" display="back to contents" xr:uid="{B775BD2E-EA4A-4351-B811-6C4F2177EEC0}"/>
    <hyperlink ref="A25" r:id="rId1" location="/search-by" display="Scotland's Census 2022" xr:uid="{74DA3D21-359B-426B-B5EB-4875E2300C09}"/>
    <hyperlink ref="A24" r:id="rId2" xr:uid="{E9FE224A-FE1B-48A8-A549-8A200717A685}"/>
  </hyperlinks>
  <pageMargins left="0.70866141732283472" right="0.70866141732283472" top="0.74803149606299213" bottom="0.74803149606299213" header="0.31496062992125984" footer="0.31496062992125984"/>
  <pageSetup paperSize="9" scale="93" orientation="landscape" r:id="rId3"/>
  <headerFooter>
    <oddHeader>&amp;C&amp;"Arial,Regular"&amp;12&amp;B&amp;K000000OFFICIAL</oddHeader>
    <oddFooter>&amp;C&amp;"Arial,Regular"&amp;12&amp;B&amp;K000000OFFICIAL</oddFooter>
    <evenHeader>&amp;C&amp;"Arial,Regular"&amp;12&amp;B&amp;K000000OFFICIAL</evenHeader>
    <evenFooter>&amp;C&amp;"Arial,Regular"&amp;12&amp;B&amp;K000000OFFICIAL</evenFooter>
    <firstHeader>&amp;C&amp;"Arial,Regular"&amp;12&amp;B&amp;K000000OFFICIAL</firstHeader>
    <firstFooter>&amp;C&amp;"Arial,Regular"&amp;12&amp;B&amp;K000000OFFICIAL</first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fitToPage="1"/>
  </sheetPr>
  <dimension ref="A1:Q140"/>
  <sheetViews>
    <sheetView showGridLines="0" topLeftCell="A49" zoomScaleNormal="100" workbookViewId="0">
      <selection activeCell="D56" sqref="D56"/>
    </sheetView>
  </sheetViews>
  <sheetFormatPr defaultRowHeight="24.9" customHeight="1"/>
  <cols>
    <col min="1" max="1" width="20.6328125" customWidth="1"/>
    <col min="2" max="9" width="14.36328125" customWidth="1"/>
    <col min="10" max="10" width="3.1796875" customWidth="1"/>
    <col min="11" max="13" width="14.36328125" customWidth="1"/>
    <col min="16" max="16" width="11.1796875" bestFit="1" customWidth="1"/>
  </cols>
  <sheetData>
    <row r="1" spans="1:17" ht="24.9" customHeight="1">
      <c r="A1" s="231" t="s">
        <v>1141</v>
      </c>
      <c r="B1" s="584"/>
      <c r="C1" s="584"/>
      <c r="D1" s="584"/>
      <c r="E1" s="584"/>
      <c r="F1" s="584"/>
      <c r="G1" s="584"/>
      <c r="H1" s="584"/>
      <c r="I1" s="584"/>
      <c r="J1" s="33"/>
    </row>
    <row r="2" spans="1:17" ht="24.9" customHeight="1">
      <c r="A2" s="1391" t="s">
        <v>1131</v>
      </c>
      <c r="B2" s="584"/>
      <c r="C2" s="584"/>
      <c r="D2" s="584"/>
      <c r="E2" s="584"/>
      <c r="F2" s="584"/>
      <c r="G2" s="584"/>
      <c r="H2" s="584"/>
      <c r="I2" s="584"/>
      <c r="J2" s="33"/>
    </row>
    <row r="3" spans="1:17" ht="14" customHeight="1">
      <c r="A3" s="1391"/>
      <c r="B3" s="584"/>
      <c r="C3" s="584"/>
      <c r="D3" s="584"/>
      <c r="E3" s="584"/>
      <c r="F3" s="584"/>
      <c r="G3" s="584"/>
      <c r="H3" s="584"/>
      <c r="I3" s="584"/>
      <c r="J3" s="33"/>
    </row>
    <row r="4" spans="1:17" ht="20" customHeight="1">
      <c r="A4" s="884" t="s">
        <v>576</v>
      </c>
      <c r="B4" s="155"/>
      <c r="C4" s="155"/>
      <c r="D4" s="155"/>
      <c r="E4" s="155"/>
      <c r="F4" s="155"/>
      <c r="G4" s="155"/>
      <c r="H4" s="155"/>
      <c r="I4" s="155"/>
      <c r="J4" s="33"/>
    </row>
    <row r="5" spans="1:17" ht="20" customHeight="1">
      <c r="A5" s="884" t="s">
        <v>577</v>
      </c>
      <c r="B5" s="155"/>
      <c r="C5" s="155"/>
      <c r="D5" s="155"/>
      <c r="E5" s="155"/>
      <c r="F5" s="155"/>
      <c r="G5" s="155"/>
      <c r="H5" s="155"/>
      <c r="I5" s="155"/>
      <c r="J5" s="33"/>
    </row>
    <row r="6" spans="1:17" ht="20" customHeight="1">
      <c r="A6" s="884" t="s">
        <v>1044</v>
      </c>
      <c r="B6" s="156"/>
      <c r="C6" s="156"/>
      <c r="D6" s="156"/>
      <c r="E6" s="156"/>
      <c r="F6" s="156"/>
      <c r="G6" s="156"/>
      <c r="H6" s="156"/>
      <c r="I6" s="156"/>
      <c r="J6" s="33"/>
    </row>
    <row r="7" spans="1:17" ht="14" customHeight="1">
      <c r="A7" s="770"/>
      <c r="B7" s="32"/>
      <c r="C7" s="32"/>
      <c r="D7" s="32"/>
      <c r="E7" s="32"/>
      <c r="F7" s="32"/>
      <c r="G7" s="895"/>
      <c r="H7" s="32"/>
      <c r="I7" s="32"/>
    </row>
    <row r="8" spans="1:17" ht="20" customHeight="1">
      <c r="A8" s="523" t="s">
        <v>1218</v>
      </c>
      <c r="B8" s="451"/>
      <c r="C8" s="451"/>
      <c r="D8" s="451"/>
      <c r="E8" s="451"/>
      <c r="F8" s="451"/>
      <c r="G8" s="451"/>
      <c r="H8" s="451"/>
      <c r="I8" s="451"/>
      <c r="J8" s="472"/>
      <c r="K8" s="41"/>
      <c r="L8" s="41"/>
      <c r="M8" s="53"/>
      <c r="N8" s="53"/>
      <c r="O8" s="53"/>
    </row>
    <row r="9" spans="1:17" ht="14" customHeight="1">
      <c r="A9" s="348"/>
      <c r="B9" s="451"/>
      <c r="C9" s="451"/>
      <c r="D9" s="451"/>
      <c r="E9" s="451"/>
      <c r="F9" s="451"/>
      <c r="G9" s="451"/>
      <c r="H9" s="451"/>
      <c r="I9" s="451"/>
      <c r="J9" s="41"/>
      <c r="K9" s="41"/>
      <c r="L9" s="41"/>
      <c r="M9" s="41"/>
    </row>
    <row r="10" spans="1:17" ht="20" customHeight="1">
      <c r="A10" s="80"/>
      <c r="B10" s="267" t="s">
        <v>223</v>
      </c>
      <c r="C10" s="268"/>
      <c r="D10" s="268"/>
      <c r="E10" s="268"/>
      <c r="F10" s="268"/>
      <c r="G10" s="268"/>
      <c r="H10" s="268"/>
      <c r="I10" s="269"/>
      <c r="J10" s="70"/>
      <c r="K10" s="472" t="s">
        <v>161</v>
      </c>
      <c r="L10" s="70"/>
      <c r="M10" s="70"/>
    </row>
    <row r="11" spans="1:17" ht="20" customHeight="1">
      <c r="A11" s="315" t="s">
        <v>55</v>
      </c>
      <c r="B11" s="267" t="s">
        <v>1</v>
      </c>
      <c r="C11" s="268"/>
      <c r="D11" s="268"/>
      <c r="E11" s="269"/>
      <c r="F11" s="267" t="s">
        <v>23</v>
      </c>
      <c r="G11" s="268"/>
      <c r="H11" s="268"/>
      <c r="I11" s="269"/>
      <c r="J11" s="70"/>
      <c r="K11" s="70"/>
      <c r="L11" s="70"/>
      <c r="M11" s="70"/>
    </row>
    <row r="12" spans="1:17" ht="20" customHeight="1">
      <c r="A12" s="1289"/>
      <c r="B12" s="273">
        <v>2026</v>
      </c>
      <c r="C12" s="273">
        <v>2031</v>
      </c>
      <c r="D12" s="273">
        <v>2036</v>
      </c>
      <c r="E12" s="273">
        <v>2046</v>
      </c>
      <c r="F12" s="273">
        <v>2026</v>
      </c>
      <c r="G12" s="273">
        <v>2031</v>
      </c>
      <c r="H12" s="273">
        <v>2036</v>
      </c>
      <c r="I12" s="273">
        <v>2046</v>
      </c>
      <c r="J12" s="180"/>
      <c r="K12" s="180"/>
      <c r="L12" s="180"/>
      <c r="M12" s="181"/>
      <c r="N12" s="2"/>
    </row>
    <row r="13" spans="1:17" ht="20" customHeight="1">
      <c r="A13" s="633" t="s">
        <v>38</v>
      </c>
      <c r="B13" s="1290">
        <v>110859</v>
      </c>
      <c r="C13" s="1290">
        <v>108943</v>
      </c>
      <c r="D13" s="1290">
        <v>109465</v>
      </c>
      <c r="E13" s="1291">
        <v>112803</v>
      </c>
      <c r="F13" s="1290">
        <v>992322</v>
      </c>
      <c r="G13" s="1290">
        <v>944506</v>
      </c>
      <c r="H13" s="1290">
        <v>917325</v>
      </c>
      <c r="I13" s="1290">
        <v>919336</v>
      </c>
      <c r="J13" s="81"/>
      <c r="K13" s="81"/>
      <c r="L13" s="81"/>
      <c r="M13" s="81"/>
      <c r="N13" s="81"/>
      <c r="O13" s="773"/>
      <c r="P13" s="773"/>
      <c r="Q13" s="81"/>
    </row>
    <row r="14" spans="1:17" ht="20" customHeight="1">
      <c r="A14" s="58" t="s">
        <v>39</v>
      </c>
      <c r="B14" s="1292">
        <v>463591</v>
      </c>
      <c r="C14" s="1292">
        <v>473264</v>
      </c>
      <c r="D14" s="1292">
        <v>479983</v>
      </c>
      <c r="E14" s="1293">
        <v>493330</v>
      </c>
      <c r="F14" s="1292">
        <v>3421738</v>
      </c>
      <c r="G14" s="1292">
        <v>3410267</v>
      </c>
      <c r="H14" s="1292">
        <v>3392423</v>
      </c>
      <c r="I14" s="1292">
        <v>3418203</v>
      </c>
      <c r="J14" s="81"/>
      <c r="K14" s="81"/>
      <c r="L14" s="81"/>
      <c r="M14" s="81"/>
      <c r="N14" s="81"/>
      <c r="O14" s="773"/>
      <c r="P14" s="773"/>
      <c r="Q14" s="81"/>
    </row>
    <row r="15" spans="1:17" ht="20" customHeight="1">
      <c r="A15" s="649" t="s">
        <v>40</v>
      </c>
      <c r="B15" s="1294">
        <v>94575</v>
      </c>
      <c r="C15" s="1294">
        <v>104941</v>
      </c>
      <c r="D15" s="1294">
        <v>111705</v>
      </c>
      <c r="E15" s="1295">
        <v>111004</v>
      </c>
      <c r="F15" s="1294">
        <v>1187510</v>
      </c>
      <c r="G15" s="1294">
        <v>1317752</v>
      </c>
      <c r="H15" s="1294">
        <v>1415201</v>
      </c>
      <c r="I15" s="1294">
        <v>1442820</v>
      </c>
      <c r="J15" s="81"/>
      <c r="K15" s="81"/>
      <c r="L15" s="81"/>
      <c r="M15" s="81"/>
      <c r="N15" s="81"/>
      <c r="O15" s="773"/>
      <c r="P15" s="773"/>
      <c r="Q15" s="81"/>
    </row>
    <row r="16" spans="1:17" ht="20" customHeight="1">
      <c r="A16" s="1296" t="s">
        <v>35</v>
      </c>
      <c r="B16" s="1297">
        <v>669025</v>
      </c>
      <c r="C16" s="1297">
        <v>687148</v>
      </c>
      <c r="D16" s="1297">
        <v>701153</v>
      </c>
      <c r="E16" s="1297">
        <v>717137</v>
      </c>
      <c r="F16" s="1297">
        <v>5601570</v>
      </c>
      <c r="G16" s="1297">
        <v>5672525</v>
      </c>
      <c r="H16" s="1297">
        <v>5724949</v>
      </c>
      <c r="I16" s="1297">
        <v>5780359</v>
      </c>
      <c r="J16" s="52"/>
      <c r="K16" s="81"/>
      <c r="L16" s="81"/>
      <c r="M16" s="1185"/>
      <c r="N16" s="81"/>
      <c r="O16" s="773"/>
      <c r="P16" s="773"/>
    </row>
    <row r="17" spans="1:14" ht="14" customHeight="1">
      <c r="A17" s="39"/>
      <c r="B17" s="539"/>
      <c r="C17" s="539"/>
      <c r="D17" s="539"/>
      <c r="E17" s="539"/>
      <c r="F17" s="540"/>
      <c r="G17" s="131"/>
      <c r="H17" s="539"/>
      <c r="I17" s="131"/>
      <c r="J17" s="41"/>
      <c r="K17" s="41"/>
      <c r="L17" s="81"/>
      <c r="M17" s="1185"/>
      <c r="N17" s="33"/>
    </row>
    <row r="18" spans="1:14" ht="20" customHeight="1">
      <c r="A18" s="884" t="s">
        <v>47</v>
      </c>
      <c r="B18" s="884" t="s">
        <v>1045</v>
      </c>
      <c r="C18" s="884"/>
      <c r="D18" s="884"/>
      <c r="E18" s="884"/>
      <c r="F18" s="884"/>
      <c r="G18" s="884"/>
      <c r="H18" s="884" t="s">
        <v>828</v>
      </c>
      <c r="I18" s="80"/>
      <c r="J18" s="94"/>
      <c r="K18" s="81"/>
      <c r="L18" s="94"/>
      <c r="M18" s="78"/>
      <c r="N18" s="33"/>
    </row>
    <row r="19" spans="1:14" ht="14" customHeight="1">
      <c r="A19" s="884"/>
      <c r="B19" s="884"/>
      <c r="C19" s="884"/>
      <c r="D19" s="884"/>
      <c r="E19" s="884"/>
      <c r="F19" s="884"/>
      <c r="G19" s="884"/>
      <c r="H19" s="884"/>
      <c r="I19" s="548"/>
      <c r="J19" s="95"/>
      <c r="K19" s="81"/>
      <c r="L19" s="95"/>
      <c r="M19" s="95"/>
      <c r="N19" s="33"/>
    </row>
    <row r="20" spans="1:14" ht="20" customHeight="1">
      <c r="A20" s="1104" t="s">
        <v>826</v>
      </c>
      <c r="B20" s="514"/>
      <c r="C20" s="40"/>
      <c r="D20" s="40"/>
      <c r="E20" s="40"/>
      <c r="F20" s="40"/>
      <c r="G20" s="550"/>
      <c r="H20" s="550"/>
      <c r="I20" s="550"/>
      <c r="J20" s="95"/>
      <c r="K20" s="81"/>
      <c r="L20" s="95"/>
      <c r="M20" s="95"/>
      <c r="N20" s="33"/>
    </row>
    <row r="21" spans="1:14" ht="14" customHeight="1">
      <c r="A21" s="520"/>
      <c r="B21" s="514"/>
      <c r="C21" s="40"/>
      <c r="D21" s="40"/>
      <c r="E21" s="40"/>
      <c r="F21" s="549"/>
      <c r="G21" s="550"/>
      <c r="H21" s="550"/>
      <c r="I21" s="550"/>
      <c r="J21" s="95"/>
      <c r="K21" s="81"/>
      <c r="L21" s="95"/>
      <c r="M21" s="95"/>
      <c r="N21" s="33"/>
    </row>
    <row r="22" spans="1:14" ht="20" customHeight="1">
      <c r="A22" s="884" t="s">
        <v>829</v>
      </c>
      <c r="B22" s="884"/>
      <c r="C22" s="131"/>
      <c r="D22" s="552"/>
      <c r="E22" s="552"/>
      <c r="F22" s="547"/>
      <c r="G22" s="548"/>
      <c r="H22" s="548"/>
      <c r="I22" s="552"/>
      <c r="J22" s="96"/>
      <c r="K22" s="96"/>
      <c r="L22" s="95"/>
      <c r="M22" s="95"/>
      <c r="N22" s="33"/>
    </row>
    <row r="23" spans="1:14" ht="14" customHeight="1">
      <c r="A23" s="226"/>
      <c r="B23" s="226"/>
      <c r="C23" s="226"/>
      <c r="D23" s="542"/>
      <c r="E23" s="542"/>
      <c r="F23" s="541"/>
      <c r="G23" s="316"/>
      <c r="H23" s="316"/>
      <c r="I23" s="542"/>
      <c r="J23" s="96"/>
      <c r="K23" s="96"/>
      <c r="L23" s="95"/>
      <c r="M23" s="95"/>
      <c r="N23" s="33"/>
    </row>
    <row r="24" spans="1:14" ht="14" customHeight="1">
      <c r="A24" s="226"/>
      <c r="B24" s="226"/>
      <c r="C24" s="226"/>
      <c r="D24" s="542"/>
      <c r="E24" s="542"/>
      <c r="F24" s="541"/>
      <c r="G24" s="316"/>
      <c r="H24" s="316"/>
      <c r="I24" s="542"/>
      <c r="J24" s="96"/>
      <c r="K24" s="96"/>
      <c r="L24" s="95"/>
      <c r="M24" s="95"/>
      <c r="N24" s="33"/>
    </row>
    <row r="25" spans="1:14" ht="20" customHeight="1">
      <c r="A25" s="523" t="s">
        <v>1238</v>
      </c>
      <c r="B25" s="316"/>
      <c r="C25" s="542"/>
      <c r="D25" s="542"/>
      <c r="E25" s="542"/>
      <c r="F25" s="316"/>
      <c r="G25" s="316"/>
      <c r="H25" s="316"/>
      <c r="I25" s="542"/>
      <c r="J25" s="96"/>
      <c r="K25" s="96"/>
      <c r="L25" s="95"/>
      <c r="M25" s="95"/>
      <c r="N25" s="33"/>
    </row>
    <row r="26" spans="1:14" ht="14" customHeight="1">
      <c r="A26" s="100"/>
      <c r="B26" s="316"/>
      <c r="C26" s="542"/>
      <c r="D26" s="542"/>
      <c r="E26" s="542"/>
      <c r="F26" s="316"/>
      <c r="G26" s="316"/>
      <c r="H26" s="316"/>
      <c r="I26" s="543"/>
      <c r="J26" s="97"/>
      <c r="K26" s="97"/>
      <c r="L26" s="76"/>
      <c r="M26" s="76"/>
    </row>
    <row r="27" spans="1:14" ht="20" customHeight="1">
      <c r="A27" s="80"/>
      <c r="B27" s="350" t="s">
        <v>1133</v>
      </c>
      <c r="C27" s="351"/>
      <c r="D27" s="351"/>
      <c r="E27" s="351"/>
      <c r="F27" s="351"/>
      <c r="G27" s="386"/>
      <c r="H27" s="605"/>
      <c r="I27" s="388"/>
      <c r="J27" s="70"/>
      <c r="K27" s="70"/>
      <c r="L27" s="70"/>
      <c r="M27" s="70"/>
    </row>
    <row r="28" spans="1:14" ht="20" customHeight="1">
      <c r="A28" s="1298" t="s">
        <v>55</v>
      </c>
      <c r="B28" s="350" t="s">
        <v>1</v>
      </c>
      <c r="C28" s="351"/>
      <c r="D28" s="386"/>
      <c r="E28" s="350" t="s">
        <v>23</v>
      </c>
      <c r="F28" s="351"/>
      <c r="G28" s="386"/>
      <c r="H28" s="605"/>
      <c r="I28" s="388"/>
      <c r="J28" s="70"/>
      <c r="K28" s="70"/>
      <c r="L28" s="70"/>
      <c r="M28" s="70"/>
    </row>
    <row r="29" spans="1:14" ht="20" customHeight="1">
      <c r="A29" s="1299"/>
      <c r="B29" s="1300" t="s">
        <v>1046</v>
      </c>
      <c r="C29" s="1300" t="s">
        <v>1047</v>
      </c>
      <c r="D29" s="1300" t="s">
        <v>1115</v>
      </c>
      <c r="E29" s="1300" t="s">
        <v>1046</v>
      </c>
      <c r="F29" s="1300" t="s">
        <v>1047</v>
      </c>
      <c r="G29" s="1300" t="s">
        <v>1115</v>
      </c>
      <c r="H29" s="605"/>
      <c r="I29" s="388"/>
      <c r="J29" s="180"/>
      <c r="K29" s="180"/>
      <c r="L29" s="181"/>
      <c r="M29" s="181"/>
    </row>
    <row r="30" spans="1:14" ht="20" customHeight="1">
      <c r="A30" s="634" t="s">
        <v>36</v>
      </c>
      <c r="B30" s="1292">
        <v>-1916</v>
      </c>
      <c r="C30" s="1292">
        <v>-1394</v>
      </c>
      <c r="D30" s="1292">
        <v>1944</v>
      </c>
      <c r="E30" s="1292">
        <v>-47816</v>
      </c>
      <c r="F30" s="1292">
        <v>-74997</v>
      </c>
      <c r="G30" s="1292">
        <v>-72986</v>
      </c>
      <c r="H30" s="1220"/>
      <c r="I30" s="539"/>
      <c r="J30" s="81"/>
      <c r="K30" s="81"/>
      <c r="L30" s="182"/>
      <c r="M30" s="182"/>
    </row>
    <row r="31" spans="1:14" ht="20" customHeight="1">
      <c r="A31" s="218" t="s">
        <v>37</v>
      </c>
      <c r="B31" s="1292">
        <v>9673</v>
      </c>
      <c r="C31" s="1292">
        <v>16392</v>
      </c>
      <c r="D31" s="1292">
        <v>29739</v>
      </c>
      <c r="E31" s="1292">
        <v>-11471</v>
      </c>
      <c r="F31" s="1292">
        <v>-29315</v>
      </c>
      <c r="G31" s="1292">
        <v>-3535</v>
      </c>
      <c r="H31" s="1220"/>
      <c r="I31" s="539"/>
      <c r="J31" s="81"/>
      <c r="K31" s="81"/>
      <c r="L31" s="182"/>
      <c r="M31" s="182"/>
    </row>
    <row r="32" spans="1:14" ht="20" customHeight="1">
      <c r="A32" s="219" t="s">
        <v>40</v>
      </c>
      <c r="B32" s="1292">
        <v>10366</v>
      </c>
      <c r="C32" s="1292">
        <v>17130</v>
      </c>
      <c r="D32" s="1292">
        <v>16429</v>
      </c>
      <c r="E32" s="1292">
        <v>130242</v>
      </c>
      <c r="F32" s="1292">
        <v>227691</v>
      </c>
      <c r="G32" s="1292">
        <v>255310</v>
      </c>
      <c r="H32" s="1220"/>
      <c r="I32" s="539"/>
      <c r="J32" s="81"/>
      <c r="K32" s="81"/>
      <c r="L32" s="182"/>
      <c r="M32" s="182"/>
    </row>
    <row r="33" spans="1:14" ht="20" customHeight="1">
      <c r="A33" s="1390" t="s">
        <v>35</v>
      </c>
      <c r="B33" s="1392">
        <v>18123</v>
      </c>
      <c r="C33" s="1392">
        <v>32128</v>
      </c>
      <c r="D33" s="1392">
        <v>48112</v>
      </c>
      <c r="E33" s="1392">
        <v>70955</v>
      </c>
      <c r="F33" s="1392">
        <v>123379</v>
      </c>
      <c r="G33" s="1392">
        <v>178789</v>
      </c>
      <c r="H33" s="1221"/>
      <c r="I33" s="545"/>
      <c r="J33" s="52"/>
      <c r="K33" s="52"/>
      <c r="L33" s="183"/>
      <c r="M33" s="183"/>
    </row>
    <row r="34" spans="1:14" ht="14" customHeight="1">
      <c r="A34" s="32"/>
      <c r="B34" s="32"/>
      <c r="C34" s="32"/>
      <c r="D34" s="32"/>
      <c r="E34" s="32"/>
      <c r="F34" s="32"/>
      <c r="G34" s="32"/>
      <c r="H34" s="32"/>
      <c r="I34" s="32"/>
    </row>
    <row r="35" spans="1:14" ht="20" customHeight="1">
      <c r="A35" s="884" t="s">
        <v>47</v>
      </c>
      <c r="B35" s="884" t="s">
        <v>1123</v>
      </c>
      <c r="C35" s="884"/>
      <c r="D35" s="884"/>
      <c r="E35" s="884"/>
      <c r="F35" s="884" t="s">
        <v>828</v>
      </c>
      <c r="G35" s="884"/>
      <c r="H35" s="884"/>
      <c r="I35" s="32"/>
    </row>
    <row r="36" spans="1:14" ht="14" customHeight="1">
      <c r="A36" s="884"/>
      <c r="B36" s="884"/>
      <c r="C36" s="884"/>
      <c r="D36" s="884"/>
      <c r="E36" s="884"/>
      <c r="F36" s="884"/>
      <c r="G36" s="884"/>
      <c r="H36" s="884"/>
      <c r="I36" s="32"/>
    </row>
    <row r="37" spans="1:14" ht="20" customHeight="1">
      <c r="A37" s="1104" t="s">
        <v>826</v>
      </c>
      <c r="B37" s="514"/>
      <c r="C37" s="40"/>
      <c r="D37" s="40"/>
      <c r="E37" s="40"/>
      <c r="F37" s="40"/>
      <c r="G37" s="550"/>
      <c r="H37" s="550"/>
      <c r="I37" s="32"/>
    </row>
    <row r="38" spans="1:14" ht="14" customHeight="1">
      <c r="A38" s="520"/>
      <c r="B38" s="514"/>
      <c r="C38" s="40"/>
      <c r="D38" s="40"/>
      <c r="E38" s="40"/>
      <c r="F38" s="549"/>
      <c r="G38" s="550"/>
      <c r="H38" s="472" t="s">
        <v>161</v>
      </c>
      <c r="I38" s="32"/>
      <c r="J38" s="472"/>
    </row>
    <row r="39" spans="1:14" ht="20" customHeight="1">
      <c r="A39" s="884" t="s">
        <v>829</v>
      </c>
      <c r="B39" s="884"/>
      <c r="C39" s="131"/>
      <c r="D39" s="552"/>
      <c r="E39" s="552"/>
      <c r="F39" s="547"/>
      <c r="G39" s="548"/>
      <c r="H39" s="548"/>
      <c r="I39" s="32"/>
    </row>
    <row r="40" spans="1:14" ht="14" customHeight="1">
      <c r="A40" s="32"/>
      <c r="B40" s="32"/>
      <c r="C40" s="32"/>
      <c r="D40" s="32"/>
      <c r="E40" s="32"/>
      <c r="F40" s="32"/>
      <c r="G40" s="32"/>
      <c r="H40" s="32"/>
      <c r="I40" s="32"/>
    </row>
    <row r="41" spans="1:14" ht="14" customHeight="1">
      <c r="A41" s="32"/>
      <c r="B41" s="32"/>
      <c r="C41" s="32"/>
      <c r="D41" s="32"/>
      <c r="E41" s="32"/>
      <c r="F41" s="32"/>
      <c r="G41" s="32"/>
      <c r="H41" s="32"/>
      <c r="I41" s="32"/>
    </row>
    <row r="42" spans="1:14" ht="20" customHeight="1">
      <c r="A42" s="523" t="s">
        <v>1239</v>
      </c>
      <c r="B42" s="316"/>
      <c r="C42" s="542"/>
      <c r="D42" s="542"/>
      <c r="E42" s="542"/>
      <c r="F42" s="316"/>
      <c r="G42" s="316"/>
      <c r="H42" s="316"/>
      <c r="I42" s="542"/>
      <c r="J42" s="96"/>
      <c r="K42" s="96"/>
    </row>
    <row r="43" spans="1:14" ht="20" customHeight="1">
      <c r="A43" s="1407" t="s">
        <v>1132</v>
      </c>
      <c r="B43" s="316"/>
      <c r="C43" s="542"/>
      <c r="D43" s="542"/>
      <c r="E43" s="542"/>
      <c r="F43" s="316"/>
      <c r="G43" s="316"/>
      <c r="H43" s="316"/>
      <c r="I43" s="542"/>
      <c r="J43" s="96"/>
      <c r="K43" s="96"/>
    </row>
    <row r="44" spans="1:14" ht="14" customHeight="1">
      <c r="A44" s="100"/>
      <c r="B44" s="316"/>
      <c r="C44" s="542"/>
      <c r="D44" s="542"/>
      <c r="E44" s="542"/>
      <c r="F44" s="316"/>
      <c r="G44" s="316"/>
      <c r="H44" s="316"/>
      <c r="I44" s="543"/>
      <c r="J44" s="97"/>
      <c r="K44" s="97"/>
    </row>
    <row r="45" spans="1:14" ht="20" customHeight="1">
      <c r="A45" s="80"/>
      <c r="B45" s="1393" t="s">
        <v>1134</v>
      </c>
      <c r="C45" s="1394"/>
      <c r="D45" s="1394"/>
      <c r="E45" s="1394"/>
      <c r="F45" s="1394"/>
      <c r="G45" s="1395"/>
      <c r="H45" s="605"/>
      <c r="I45" s="388"/>
      <c r="J45" s="70"/>
      <c r="K45" s="70"/>
    </row>
    <row r="46" spans="1:14" ht="20" customHeight="1">
      <c r="A46" s="1396" t="s">
        <v>55</v>
      </c>
      <c r="B46" s="1393" t="s">
        <v>1</v>
      </c>
      <c r="C46" s="1394"/>
      <c r="D46" s="1395"/>
      <c r="E46" s="1393" t="s">
        <v>23</v>
      </c>
      <c r="F46" s="1394"/>
      <c r="G46" s="1395"/>
      <c r="H46" s="605"/>
      <c r="I46" s="388"/>
      <c r="J46" s="70"/>
      <c r="K46" s="70"/>
    </row>
    <row r="47" spans="1:14" ht="20" customHeight="1">
      <c r="A47" s="1397"/>
      <c r="B47" s="1378" t="s">
        <v>1046</v>
      </c>
      <c r="C47" s="1378" t="s">
        <v>1047</v>
      </c>
      <c r="D47" s="1378" t="s">
        <v>1115</v>
      </c>
      <c r="E47" s="1378" t="s">
        <v>1046</v>
      </c>
      <c r="F47" s="1378" t="s">
        <v>1047</v>
      </c>
      <c r="G47" s="1378" t="s">
        <v>1115</v>
      </c>
      <c r="H47" s="605"/>
      <c r="I47" s="213"/>
      <c r="J47" s="213"/>
      <c r="K47" s="213"/>
      <c r="L47" s="213"/>
      <c r="M47" s="213"/>
      <c r="N47" s="213"/>
    </row>
    <row r="48" spans="1:14" ht="20" customHeight="1">
      <c r="A48" s="634" t="s">
        <v>36</v>
      </c>
      <c r="B48" s="107">
        <v>-1.7283215616233232E-2</v>
      </c>
      <c r="C48" s="106">
        <v>-1.2574531612228145E-2</v>
      </c>
      <c r="D48" s="106">
        <v>1.7535788704570669E-2</v>
      </c>
      <c r="E48" s="106">
        <v>-4.818597189218822E-2</v>
      </c>
      <c r="F48" s="106">
        <v>-7.5577282374068092E-2</v>
      </c>
      <c r="G48" s="106">
        <v>-7.3550722446947658E-2</v>
      </c>
      <c r="H48" s="1220"/>
      <c r="I48" s="748"/>
      <c r="J48" s="748"/>
      <c r="K48" s="748"/>
      <c r="L48" s="748"/>
      <c r="M48" s="748"/>
      <c r="N48" s="748"/>
    </row>
    <row r="49" spans="1:14" ht="20" customHeight="1">
      <c r="A49" s="218" t="s">
        <v>37</v>
      </c>
      <c r="B49" s="107">
        <v>2.0865374867070328E-2</v>
      </c>
      <c r="C49" s="107">
        <v>3.5358753729041334E-2</v>
      </c>
      <c r="D49" s="107">
        <v>6.4149217737186445E-2</v>
      </c>
      <c r="E49" s="107">
        <v>-3.3523899258213223E-3</v>
      </c>
      <c r="F49" s="107">
        <v>-8.5672836435752818E-3</v>
      </c>
      <c r="G49" s="107">
        <v>-1.0331007224983328E-3</v>
      </c>
      <c r="H49" s="1220"/>
      <c r="I49" s="748"/>
      <c r="J49" s="748"/>
      <c r="K49" s="748"/>
      <c r="L49" s="748"/>
      <c r="M49" s="748"/>
      <c r="N49" s="748"/>
    </row>
    <row r="50" spans="1:14" ht="20" customHeight="1">
      <c r="A50" s="219" t="s">
        <v>40</v>
      </c>
      <c r="B50" s="107">
        <v>0.1096061326989162</v>
      </c>
      <c r="C50" s="544">
        <v>0.18112609040444091</v>
      </c>
      <c r="D50" s="544">
        <v>0.17371398361089083</v>
      </c>
      <c r="E50" s="544">
        <v>0.10967655009220975</v>
      </c>
      <c r="F50" s="544">
        <v>0.19173817483642244</v>
      </c>
      <c r="G50" s="544">
        <v>0.21499608424350111</v>
      </c>
      <c r="H50" s="1220"/>
      <c r="I50" s="748"/>
      <c r="J50" s="748"/>
      <c r="K50" s="748"/>
      <c r="L50" s="748"/>
      <c r="M50" s="748"/>
      <c r="N50" s="748"/>
    </row>
    <row r="51" spans="1:14" ht="20" customHeight="1">
      <c r="A51" s="1390" t="s">
        <v>35</v>
      </c>
      <c r="B51" s="1301">
        <v>2.7088673816374576E-2</v>
      </c>
      <c r="C51" s="1301">
        <v>4.8022121744329432E-2</v>
      </c>
      <c r="D51" s="1301">
        <v>7.1913605620118823E-2</v>
      </c>
      <c r="E51" s="1301">
        <v>1.2666984434720981E-2</v>
      </c>
      <c r="F51" s="1301">
        <v>2.2025789198385454E-2</v>
      </c>
      <c r="G51" s="1301">
        <v>3.1917658799229504E-2</v>
      </c>
      <c r="H51" s="1221"/>
      <c r="I51" s="756"/>
      <c r="J51" s="756"/>
      <c r="K51" s="756"/>
      <c r="L51" s="756"/>
      <c r="M51" s="756"/>
      <c r="N51" s="756"/>
    </row>
    <row r="52" spans="1:14" ht="14" customHeight="1">
      <c r="A52" s="32"/>
      <c r="B52" s="32"/>
      <c r="C52" s="32"/>
      <c r="D52" s="32"/>
      <c r="E52" s="32"/>
      <c r="F52" s="32"/>
      <c r="G52" s="32"/>
      <c r="H52" s="32"/>
      <c r="I52" s="32"/>
    </row>
    <row r="53" spans="1:14" ht="20" customHeight="1">
      <c r="A53" s="884" t="s">
        <v>47</v>
      </c>
      <c r="B53" s="884" t="s">
        <v>1123</v>
      </c>
      <c r="C53" s="884"/>
      <c r="D53" s="884"/>
      <c r="E53" s="884"/>
      <c r="F53" s="884" t="s">
        <v>828</v>
      </c>
      <c r="G53" s="884"/>
      <c r="H53" s="884"/>
      <c r="I53" s="32"/>
    </row>
    <row r="54" spans="1:14" ht="14" customHeight="1">
      <c r="A54" s="884"/>
      <c r="B54" s="884"/>
      <c r="C54" s="884"/>
      <c r="D54" s="884"/>
      <c r="E54" s="884"/>
      <c r="F54" s="884"/>
      <c r="G54" s="884"/>
      <c r="H54" s="884"/>
      <c r="I54" s="32"/>
    </row>
    <row r="55" spans="1:14" ht="20" customHeight="1">
      <c r="A55" s="1104" t="s">
        <v>826</v>
      </c>
      <c r="B55" s="514"/>
      <c r="C55" s="40"/>
      <c r="D55" s="40"/>
      <c r="E55" s="40"/>
      <c r="F55" s="40"/>
      <c r="G55" s="550"/>
      <c r="H55" s="550"/>
      <c r="I55" s="32"/>
    </row>
    <row r="56" spans="1:14" ht="14" customHeight="1">
      <c r="A56" s="520"/>
      <c r="B56" s="514"/>
      <c r="C56" s="40"/>
      <c r="D56" s="40"/>
      <c r="E56" s="40"/>
      <c r="F56" s="549"/>
      <c r="G56" s="550"/>
      <c r="H56" s="472" t="s">
        <v>161</v>
      </c>
      <c r="I56" s="32"/>
      <c r="J56" s="472"/>
    </row>
    <row r="57" spans="1:14" ht="20" customHeight="1">
      <c r="A57" s="884" t="s">
        <v>829</v>
      </c>
      <c r="B57" s="884"/>
      <c r="C57" s="131"/>
      <c r="D57" s="552"/>
      <c r="E57" s="552"/>
      <c r="F57" s="547"/>
      <c r="G57" s="548"/>
      <c r="H57" s="548"/>
      <c r="I57" s="32"/>
    </row>
    <row r="58" spans="1:14" ht="14" customHeight="1">
      <c r="A58" s="32"/>
      <c r="B58" s="32"/>
      <c r="C58" s="32"/>
      <c r="D58" s="32"/>
      <c r="E58" s="32"/>
      <c r="F58" s="32"/>
      <c r="G58" s="32"/>
      <c r="H58" s="32"/>
      <c r="I58" s="32"/>
    </row>
    <row r="59" spans="1:14" ht="14" customHeight="1"/>
    <row r="60" spans="1:14" ht="14" customHeight="1"/>
    <row r="61" spans="1:14" ht="14" customHeight="1"/>
    <row r="62" spans="1:14" ht="14" customHeight="1"/>
    <row r="63" spans="1:14" ht="14" customHeight="1"/>
    <row r="64" spans="1:14" ht="14" customHeight="1"/>
    <row r="65" ht="14" customHeight="1"/>
    <row r="66" ht="14" customHeight="1"/>
    <row r="67" ht="14" customHeight="1"/>
    <row r="68" ht="14" customHeight="1"/>
    <row r="69" ht="14" customHeight="1"/>
    <row r="70" ht="14" customHeight="1"/>
    <row r="71" ht="14" customHeight="1"/>
    <row r="72" ht="14" customHeight="1"/>
    <row r="73" ht="14" customHeight="1"/>
    <row r="74" ht="14" customHeight="1"/>
    <row r="75" ht="14" customHeight="1"/>
    <row r="76" ht="14" customHeight="1"/>
    <row r="77" ht="14" customHeight="1"/>
    <row r="78" ht="14" customHeight="1"/>
    <row r="79" ht="14" customHeight="1"/>
    <row r="80" ht="14" customHeight="1"/>
    <row r="81" ht="14" customHeight="1"/>
    <row r="82" ht="14" customHeight="1"/>
    <row r="83" ht="14" customHeight="1"/>
    <row r="84" ht="14" customHeight="1"/>
    <row r="85" ht="14" customHeight="1"/>
    <row r="86" ht="14" customHeight="1"/>
    <row r="87" ht="14" customHeight="1"/>
    <row r="88" ht="14" customHeight="1"/>
    <row r="89" ht="14" customHeight="1"/>
    <row r="90" ht="14" customHeight="1"/>
    <row r="91" ht="14" customHeight="1"/>
    <row r="92" ht="14" customHeight="1"/>
    <row r="93" ht="14" customHeight="1"/>
    <row r="94" ht="14" customHeight="1"/>
    <row r="95" ht="14" customHeight="1"/>
    <row r="96" ht="14" customHeight="1"/>
    <row r="97" ht="14" customHeight="1"/>
    <row r="98" ht="14" customHeight="1"/>
    <row r="99" ht="14" customHeight="1"/>
    <row r="100" ht="14" customHeight="1"/>
    <row r="101" ht="14" customHeight="1"/>
    <row r="102" ht="14" customHeight="1"/>
    <row r="103" ht="14" customHeight="1"/>
    <row r="104" ht="14" customHeight="1"/>
    <row r="105" ht="14" customHeight="1"/>
    <row r="106" ht="14" customHeight="1"/>
    <row r="107" ht="14" customHeight="1"/>
    <row r="108" ht="14" customHeight="1"/>
    <row r="109" ht="14" customHeight="1"/>
    <row r="110" ht="14" customHeight="1"/>
    <row r="111" ht="14" customHeight="1"/>
    <row r="112" ht="14" customHeight="1"/>
    <row r="113" ht="14" customHeight="1"/>
    <row r="114" ht="14" customHeight="1"/>
    <row r="115" ht="14" customHeight="1"/>
    <row r="116" ht="14" customHeight="1"/>
    <row r="117" ht="14" customHeight="1"/>
    <row r="118" ht="14" customHeight="1"/>
    <row r="119" ht="14" customHeight="1"/>
    <row r="120" ht="14" customHeight="1"/>
    <row r="121" ht="14" customHeight="1"/>
    <row r="122" ht="14" customHeight="1"/>
    <row r="123" ht="14" customHeight="1"/>
    <row r="124" ht="14" customHeight="1"/>
    <row r="125" ht="14" customHeight="1"/>
    <row r="126" ht="14" customHeight="1"/>
    <row r="127" ht="14" customHeight="1"/>
    <row r="128" ht="14" customHeight="1"/>
    <row r="129" ht="14" customHeight="1"/>
    <row r="130" ht="14" customHeight="1"/>
    <row r="131" ht="14" customHeight="1"/>
    <row r="132" ht="14" customHeight="1"/>
    <row r="133" ht="14" customHeight="1"/>
    <row r="134" ht="14" customHeight="1"/>
    <row r="135" ht="14" customHeight="1"/>
    <row r="136" ht="14" customHeight="1"/>
    <row r="137" ht="14" customHeight="1"/>
    <row r="138" ht="14" customHeight="1"/>
    <row r="139" ht="14" customHeight="1"/>
    <row r="140" ht="14" customHeight="1"/>
  </sheetData>
  <hyperlinks>
    <hyperlink ref="A20" r:id="rId1" xr:uid="{6E02F3A1-4164-47DB-8C65-66366D449ADC}"/>
    <hyperlink ref="A37" r:id="rId2" xr:uid="{574E6A3E-DA18-4BAC-BE84-0B3B4052CBD1}"/>
    <hyperlink ref="A55" r:id="rId3" xr:uid="{17470F10-C7C0-4849-A73B-621E2CC9FB83}"/>
    <hyperlink ref="H56" location="Contents!A1" display="back to contents" xr:uid="{2FC4FAFC-7A20-4CA4-B831-2F94ECA04A93}"/>
    <hyperlink ref="H38" location="Contents!A1" display="back to contents" xr:uid="{B86F9A3D-A17F-4AD9-88D3-FF8E151B9633}"/>
    <hyperlink ref="K10" location="Contents!A1" display="back to contents" xr:uid="{D53B11C5-87BD-463C-BF8F-9DC322A6E4C8}"/>
  </hyperlinks>
  <pageMargins left="0.70866141732283472" right="0.70866141732283472" top="0.74803149606299213" bottom="0.74803149606299213" header="0.31496062992125984" footer="0.31496062992125984"/>
  <pageSetup paperSize="9" scale="81" orientation="landscape" r:id="rId4"/>
  <headerFooter>
    <oddHeader>&amp;C&amp;"Arial,Regular"&amp;12&amp;B&amp;K000000OFFICIAL</oddHeader>
    <oddFooter>&amp;C&amp;"Arial,Regular"&amp;12&amp;B&amp;K000000OFFICIAL</oddFooter>
    <evenHeader>&amp;C&amp;"Arial,Regular"&amp;12&amp;B&amp;K000000OFFICIAL</evenHeader>
    <evenFooter>&amp;C&amp;"Arial,Regular"&amp;12&amp;B&amp;K000000OFFICIAL</evenFooter>
    <firstHeader>&amp;C&amp;"Arial,Regular"&amp;12&amp;B&amp;K000000OFFICIAL</firstHeader>
    <firstFooter>&amp;C&amp;"Arial,Regular"&amp;12&amp;B&amp;K000000OFFICIAL</first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6B3CD-A2C3-4F11-BC45-C78971A4E398}">
  <sheetPr>
    <pageSetUpPr fitToPage="1"/>
  </sheetPr>
  <dimension ref="A1:U130"/>
  <sheetViews>
    <sheetView showGridLines="0" topLeftCell="A120" zoomScaleNormal="100" workbookViewId="0">
      <selection activeCell="A127" sqref="A127"/>
    </sheetView>
  </sheetViews>
  <sheetFormatPr defaultRowHeight="14.5"/>
  <cols>
    <col min="1" max="1" width="20.6328125" customWidth="1"/>
    <col min="2" max="2" width="27.6328125" customWidth="1"/>
    <col min="3" max="14" width="14.6328125" customWidth="1"/>
    <col min="15" max="15" width="8.7265625" customWidth="1"/>
    <col min="16" max="16" width="22.453125" customWidth="1"/>
    <col min="24" max="24" width="14.36328125" customWidth="1"/>
  </cols>
  <sheetData>
    <row r="1" spans="1:16" ht="23.5">
      <c r="A1" s="231" t="s">
        <v>1293</v>
      </c>
      <c r="B1" s="32"/>
      <c r="C1" s="32"/>
      <c r="D1" s="32"/>
      <c r="E1" s="32"/>
      <c r="F1" s="32"/>
      <c r="G1" s="32"/>
      <c r="I1" s="895"/>
    </row>
    <row r="2" spans="1:16" ht="23.5">
      <c r="A2" s="231" t="s">
        <v>1125</v>
      </c>
      <c r="B2" s="32"/>
      <c r="C2" s="32"/>
      <c r="D2" s="32"/>
      <c r="E2" s="32"/>
      <c r="F2" s="32"/>
      <c r="G2" s="32"/>
      <c r="I2" s="895"/>
    </row>
    <row r="3" spans="1:16" ht="14" customHeight="1">
      <c r="A3" s="231"/>
      <c r="B3" s="32"/>
      <c r="C3" s="32"/>
      <c r="D3" s="32"/>
      <c r="E3" s="32"/>
      <c r="F3" s="32"/>
      <c r="G3" s="32"/>
      <c r="I3" s="895"/>
    </row>
    <row r="4" spans="1:16" ht="15.5">
      <c r="A4" s="884" t="s">
        <v>1292</v>
      </c>
      <c r="B4" s="47"/>
      <c r="C4" s="47"/>
      <c r="D4" s="47"/>
      <c r="E4" s="47"/>
      <c r="F4" s="47"/>
      <c r="G4" s="47"/>
      <c r="H4" s="47"/>
      <c r="I4" s="47"/>
      <c r="J4" s="47"/>
    </row>
    <row r="5" spans="1:16" ht="15.5">
      <c r="A5" s="884" t="s">
        <v>1135</v>
      </c>
      <c r="B5" s="47"/>
      <c r="C5" s="47"/>
      <c r="D5" s="47"/>
      <c r="E5" s="47"/>
      <c r="F5" s="47"/>
      <c r="G5" s="47"/>
      <c r="H5" s="47"/>
      <c r="I5" s="47"/>
      <c r="J5" s="47"/>
    </row>
    <row r="6" spans="1:16" ht="15.5">
      <c r="A6" s="884" t="s">
        <v>1385</v>
      </c>
      <c r="B6" s="47"/>
      <c r="C6" s="47"/>
      <c r="D6" s="47"/>
      <c r="E6" s="47"/>
      <c r="F6" s="47"/>
      <c r="G6" s="47"/>
      <c r="H6" s="47"/>
      <c r="I6" s="47"/>
      <c r="J6" s="47"/>
    </row>
    <row r="7" spans="1:16" ht="15.5">
      <c r="A7" s="885" t="s">
        <v>1139</v>
      </c>
      <c r="B7" s="47"/>
      <c r="C7" s="47"/>
      <c r="D7" s="47"/>
      <c r="E7" s="47"/>
      <c r="F7" s="47"/>
      <c r="G7" s="47"/>
      <c r="H7" s="47"/>
      <c r="I7" s="47"/>
      <c r="J7" s="47"/>
    </row>
    <row r="8" spans="1:16" ht="15.5">
      <c r="A8" s="884"/>
      <c r="B8" s="47"/>
      <c r="C8" s="47"/>
      <c r="D8" s="47"/>
      <c r="E8" s="47"/>
      <c r="F8" s="47"/>
      <c r="G8" s="47"/>
      <c r="H8" s="47"/>
      <c r="I8" s="884"/>
      <c r="J8" s="47"/>
    </row>
    <row r="9" spans="1:16" ht="15.5">
      <c r="A9" s="884" t="s">
        <v>1138</v>
      </c>
      <c r="B9" s="47"/>
      <c r="C9" s="47"/>
      <c r="D9" s="47"/>
      <c r="E9" s="47"/>
      <c r="F9" s="47"/>
      <c r="G9" s="47"/>
      <c r="H9" s="47"/>
      <c r="I9" s="47"/>
      <c r="J9" s="47"/>
    </row>
    <row r="10" spans="1:16" ht="15.5">
      <c r="A10" s="884"/>
      <c r="B10" s="47"/>
      <c r="C10" s="47"/>
      <c r="D10" s="47"/>
      <c r="E10" s="47"/>
      <c r="F10" s="47"/>
      <c r="G10" s="47"/>
      <c r="H10" s="47"/>
      <c r="I10" s="47"/>
      <c r="J10" s="47"/>
    </row>
    <row r="11" spans="1:16" ht="20" customHeight="1">
      <c r="A11" s="347" t="s">
        <v>1294</v>
      </c>
      <c r="K11" s="472"/>
      <c r="O11" s="472" t="s">
        <v>161</v>
      </c>
    </row>
    <row r="12" spans="1:16" ht="15.5">
      <c r="K12" s="1377"/>
      <c r="L12" s="774"/>
      <c r="M12" s="774"/>
      <c r="N12" s="774"/>
      <c r="O12" s="774"/>
    </row>
    <row r="13" spans="1:16" ht="20" customHeight="1">
      <c r="B13" s="34"/>
      <c r="C13" s="1487" t="s">
        <v>1126</v>
      </c>
      <c r="D13" s="1488"/>
      <c r="E13" s="1488"/>
      <c r="F13" s="1489"/>
      <c r="G13" s="1490" t="s">
        <v>1127</v>
      </c>
      <c r="H13" s="1490"/>
      <c r="I13" s="1490"/>
      <c r="J13" s="1490"/>
      <c r="K13" s="1484" t="s">
        <v>1128</v>
      </c>
      <c r="L13" s="1484"/>
      <c r="M13" s="1484"/>
      <c r="N13" s="1484"/>
      <c r="O13" s="774"/>
    </row>
    <row r="14" spans="1:16" ht="35" customHeight="1">
      <c r="A14" s="292" t="s">
        <v>194</v>
      </c>
      <c r="B14" s="217" t="s">
        <v>221</v>
      </c>
      <c r="C14" s="485" t="s">
        <v>35</v>
      </c>
      <c r="D14" s="485" t="s">
        <v>36</v>
      </c>
      <c r="E14" s="485" t="s">
        <v>37</v>
      </c>
      <c r="F14" s="485" t="s">
        <v>40</v>
      </c>
      <c r="G14" s="1398" t="s">
        <v>35</v>
      </c>
      <c r="H14" s="1398" t="s">
        <v>36</v>
      </c>
      <c r="I14" s="1398" t="s">
        <v>37</v>
      </c>
      <c r="J14" s="1398" t="s">
        <v>40</v>
      </c>
      <c r="K14" s="1379" t="s">
        <v>35</v>
      </c>
      <c r="L14" s="1379" t="s">
        <v>36</v>
      </c>
      <c r="M14" s="1379" t="s">
        <v>37</v>
      </c>
      <c r="N14" s="1379" t="s">
        <v>40</v>
      </c>
    </row>
    <row r="15" spans="1:16" ht="20" customHeight="1">
      <c r="A15" s="1304" t="s">
        <v>4</v>
      </c>
      <c r="B15" s="405" t="s">
        <v>196</v>
      </c>
      <c r="C15" s="1380">
        <v>24016</v>
      </c>
      <c r="D15" s="1380">
        <v>4690</v>
      </c>
      <c r="E15" s="1380">
        <v>14900</v>
      </c>
      <c r="F15" s="1380">
        <v>4427</v>
      </c>
      <c r="G15" s="341">
        <v>24574</v>
      </c>
      <c r="H15" s="341">
        <v>4832</v>
      </c>
      <c r="I15" s="341">
        <v>14628</v>
      </c>
      <c r="J15" s="341">
        <v>5118</v>
      </c>
      <c r="K15" s="1402">
        <v>24866</v>
      </c>
      <c r="L15" s="1402">
        <v>4857</v>
      </c>
      <c r="M15" s="1402">
        <v>14444</v>
      </c>
      <c r="N15" s="1402">
        <v>5569</v>
      </c>
      <c r="P15" s="572"/>
    </row>
    <row r="16" spans="1:16" ht="20" customHeight="1">
      <c r="A16" s="1304"/>
      <c r="B16" s="178" t="s">
        <v>197</v>
      </c>
      <c r="C16" s="280">
        <v>33440</v>
      </c>
      <c r="D16" s="280">
        <v>5735</v>
      </c>
      <c r="E16" s="280">
        <v>24496</v>
      </c>
      <c r="F16" s="280">
        <v>3214</v>
      </c>
      <c r="G16" s="341">
        <v>35478</v>
      </c>
      <c r="H16" s="341">
        <v>5826</v>
      </c>
      <c r="I16" s="341">
        <v>26088</v>
      </c>
      <c r="J16" s="341">
        <v>3566</v>
      </c>
      <c r="K16" s="1402">
        <v>37351</v>
      </c>
      <c r="L16" s="1402">
        <v>5919</v>
      </c>
      <c r="M16" s="1402">
        <v>27647</v>
      </c>
      <c r="N16" s="1402">
        <v>3784</v>
      </c>
      <c r="P16" s="572"/>
    </row>
    <row r="17" spans="1:21" ht="20" customHeight="1">
      <c r="A17" s="1304"/>
      <c r="B17" s="178" t="s">
        <v>198</v>
      </c>
      <c r="C17" s="280">
        <v>20830</v>
      </c>
      <c r="D17" s="280">
        <v>2715</v>
      </c>
      <c r="E17" s="280">
        <v>15999</v>
      </c>
      <c r="F17" s="280">
        <v>2117</v>
      </c>
      <c r="G17" s="341">
        <v>20790</v>
      </c>
      <c r="H17" s="341">
        <v>2558</v>
      </c>
      <c r="I17" s="341">
        <v>16007</v>
      </c>
      <c r="J17" s="341">
        <v>2224</v>
      </c>
      <c r="K17" s="1402">
        <v>20666</v>
      </c>
      <c r="L17" s="1402">
        <v>2584</v>
      </c>
      <c r="M17" s="1402">
        <v>15733</v>
      </c>
      <c r="N17" s="1402">
        <v>2354</v>
      </c>
      <c r="P17" s="572"/>
    </row>
    <row r="18" spans="1:21" ht="20" customHeight="1">
      <c r="A18" s="1304"/>
      <c r="B18" s="178" t="s">
        <v>199</v>
      </c>
      <c r="C18" s="280">
        <v>31506</v>
      </c>
      <c r="D18" s="280">
        <v>5926</v>
      </c>
      <c r="E18" s="280">
        <v>20420</v>
      </c>
      <c r="F18" s="280">
        <v>5157</v>
      </c>
      <c r="G18" s="341">
        <v>32825</v>
      </c>
      <c r="H18" s="341">
        <v>5905</v>
      </c>
      <c r="I18" s="341">
        <v>21162</v>
      </c>
      <c r="J18" s="341">
        <v>5757</v>
      </c>
      <c r="K18" s="1402">
        <v>34018</v>
      </c>
      <c r="L18" s="1402">
        <v>5936</v>
      </c>
      <c r="M18" s="1402">
        <v>21824</v>
      </c>
      <c r="N18" s="1402">
        <v>6261</v>
      </c>
      <c r="P18" s="572"/>
    </row>
    <row r="19" spans="1:21" ht="20" customHeight="1">
      <c r="A19" s="1304"/>
      <c r="B19" s="178" t="s">
        <v>4</v>
      </c>
      <c r="C19" s="280">
        <v>21325</v>
      </c>
      <c r="D19" s="280">
        <v>4616</v>
      </c>
      <c r="E19" s="280">
        <v>13549</v>
      </c>
      <c r="F19" s="280">
        <v>3157</v>
      </c>
      <c r="G19" s="341">
        <v>21102</v>
      </c>
      <c r="H19" s="341">
        <v>4021</v>
      </c>
      <c r="I19" s="341">
        <v>13455</v>
      </c>
      <c r="J19" s="341">
        <v>3627</v>
      </c>
      <c r="K19" s="1402">
        <v>20613</v>
      </c>
      <c r="L19" s="1402">
        <v>3549</v>
      </c>
      <c r="M19" s="1402">
        <v>13144</v>
      </c>
      <c r="N19" s="1402">
        <v>3928</v>
      </c>
      <c r="P19" s="572"/>
    </row>
    <row r="20" spans="1:21" ht="20" customHeight="1">
      <c r="A20" s="1304"/>
      <c r="B20" s="178" t="s">
        <v>200</v>
      </c>
      <c r="C20" s="280">
        <v>25108</v>
      </c>
      <c r="D20" s="280">
        <v>4297</v>
      </c>
      <c r="E20" s="280">
        <v>15702</v>
      </c>
      <c r="F20" s="280">
        <v>5108</v>
      </c>
      <c r="G20" s="341">
        <v>24360</v>
      </c>
      <c r="H20" s="341">
        <v>4057</v>
      </c>
      <c r="I20" s="341">
        <v>14790</v>
      </c>
      <c r="J20" s="341">
        <v>5518</v>
      </c>
      <c r="K20" s="1402">
        <v>23389</v>
      </c>
      <c r="L20" s="1402">
        <v>3746</v>
      </c>
      <c r="M20" s="1402">
        <v>13959</v>
      </c>
      <c r="N20" s="1402">
        <v>5682</v>
      </c>
      <c r="P20" s="572"/>
    </row>
    <row r="21" spans="1:21" ht="20" customHeight="1">
      <c r="A21" s="1304"/>
      <c r="B21" s="178" t="s">
        <v>201</v>
      </c>
      <c r="C21" s="280">
        <v>29080</v>
      </c>
      <c r="D21" s="280">
        <v>5368</v>
      </c>
      <c r="E21" s="280">
        <v>19348</v>
      </c>
      <c r="F21" s="280">
        <v>4361</v>
      </c>
      <c r="G21" s="341">
        <v>29972</v>
      </c>
      <c r="H21" s="341">
        <v>5250</v>
      </c>
      <c r="I21" s="341">
        <v>19589</v>
      </c>
      <c r="J21" s="341">
        <v>5134</v>
      </c>
      <c r="K21" s="1402">
        <v>30741</v>
      </c>
      <c r="L21" s="1402">
        <v>5399</v>
      </c>
      <c r="M21" s="1402">
        <v>19703</v>
      </c>
      <c r="N21" s="1402">
        <v>5642</v>
      </c>
      <c r="P21" s="572"/>
    </row>
    <row r="22" spans="1:21" ht="20" customHeight="1">
      <c r="A22" s="1381"/>
      <c r="B22" s="184" t="s">
        <v>202</v>
      </c>
      <c r="C22" s="1382">
        <v>185305</v>
      </c>
      <c r="D22" s="1382">
        <v>33347</v>
      </c>
      <c r="E22" s="1382">
        <v>124414</v>
      </c>
      <c r="F22" s="1382">
        <v>27541</v>
      </c>
      <c r="G22" s="359">
        <v>189101</v>
      </c>
      <c r="H22" s="359">
        <v>32449</v>
      </c>
      <c r="I22" s="359">
        <v>125719</v>
      </c>
      <c r="J22" s="359">
        <v>30944</v>
      </c>
      <c r="K22" s="1118">
        <v>191644</v>
      </c>
      <c r="L22" s="1118">
        <v>31990</v>
      </c>
      <c r="M22" s="1118">
        <v>126454</v>
      </c>
      <c r="N22" s="1118">
        <v>33220</v>
      </c>
      <c r="P22" s="453"/>
      <c r="Q22" s="1"/>
      <c r="R22" s="1"/>
      <c r="S22" s="1"/>
      <c r="T22" s="1"/>
      <c r="U22" s="1"/>
    </row>
    <row r="23" spans="1:21" ht="20" customHeight="1">
      <c r="A23" s="1347" t="s">
        <v>5</v>
      </c>
      <c r="B23" s="178" t="s">
        <v>203</v>
      </c>
      <c r="C23" s="280">
        <v>43259</v>
      </c>
      <c r="D23" s="280">
        <v>3158</v>
      </c>
      <c r="E23" s="280">
        <v>38130</v>
      </c>
      <c r="F23" s="280">
        <v>1977</v>
      </c>
      <c r="G23" s="341">
        <v>48557</v>
      </c>
      <c r="H23" s="341">
        <v>3640</v>
      </c>
      <c r="I23" s="341">
        <v>42723</v>
      </c>
      <c r="J23" s="341">
        <v>2197</v>
      </c>
      <c r="K23" s="1402">
        <v>53767</v>
      </c>
      <c r="L23" s="1402">
        <v>4259</v>
      </c>
      <c r="M23" s="1402">
        <v>47120</v>
      </c>
      <c r="N23" s="1402">
        <v>2391</v>
      </c>
      <c r="P23" s="572"/>
    </row>
    <row r="24" spans="1:21" ht="20" customHeight="1">
      <c r="A24" s="1304"/>
      <c r="B24" s="178" t="s">
        <v>204</v>
      </c>
      <c r="C24" s="280">
        <v>27845</v>
      </c>
      <c r="D24" s="280">
        <v>5464</v>
      </c>
      <c r="E24" s="280">
        <v>18209</v>
      </c>
      <c r="F24" s="280">
        <v>4175</v>
      </c>
      <c r="G24" s="341">
        <v>28810</v>
      </c>
      <c r="H24" s="341">
        <v>5412</v>
      </c>
      <c r="I24" s="341">
        <v>18872</v>
      </c>
      <c r="J24" s="341">
        <v>4522</v>
      </c>
      <c r="K24" s="1402">
        <v>29656</v>
      </c>
      <c r="L24" s="1402">
        <v>5475</v>
      </c>
      <c r="M24" s="1402">
        <v>19388</v>
      </c>
      <c r="N24" s="1402">
        <v>4791</v>
      </c>
      <c r="P24" s="572"/>
    </row>
    <row r="25" spans="1:21" ht="20" customHeight="1">
      <c r="A25" s="1304"/>
      <c r="B25" s="178" t="s">
        <v>205</v>
      </c>
      <c r="C25" s="280">
        <v>30760</v>
      </c>
      <c r="D25" s="280">
        <v>5845</v>
      </c>
      <c r="E25" s="280">
        <v>20318</v>
      </c>
      <c r="F25" s="280">
        <v>4597</v>
      </c>
      <c r="G25" s="341">
        <v>30963</v>
      </c>
      <c r="H25" s="341">
        <v>5523</v>
      </c>
      <c r="I25" s="341">
        <v>20257</v>
      </c>
      <c r="J25" s="341">
        <v>5186</v>
      </c>
      <c r="K25" s="1402">
        <v>30987</v>
      </c>
      <c r="L25" s="1402">
        <v>5374</v>
      </c>
      <c r="M25" s="1402">
        <v>20027</v>
      </c>
      <c r="N25" s="1402">
        <v>5586</v>
      </c>
      <c r="P25" s="572"/>
    </row>
    <row r="26" spans="1:21" ht="20" customHeight="1">
      <c r="A26" s="1304"/>
      <c r="B26" s="178" t="s">
        <v>206</v>
      </c>
      <c r="C26" s="280">
        <v>30776</v>
      </c>
      <c r="D26" s="280">
        <v>6037</v>
      </c>
      <c r="E26" s="280">
        <v>19500</v>
      </c>
      <c r="F26" s="280">
        <v>5243</v>
      </c>
      <c r="G26" s="341">
        <v>30320</v>
      </c>
      <c r="H26" s="341">
        <v>5757</v>
      </c>
      <c r="I26" s="341">
        <v>18825</v>
      </c>
      <c r="J26" s="341">
        <v>5737</v>
      </c>
      <c r="K26" s="1402">
        <v>29605</v>
      </c>
      <c r="L26" s="1402">
        <v>5475</v>
      </c>
      <c r="M26" s="1402">
        <v>18148</v>
      </c>
      <c r="N26" s="1402">
        <v>5986</v>
      </c>
      <c r="P26" s="572"/>
    </row>
    <row r="27" spans="1:21" ht="20" customHeight="1">
      <c r="A27" s="1304"/>
      <c r="B27" s="178" t="s">
        <v>207</v>
      </c>
      <c r="C27" s="280">
        <v>28637</v>
      </c>
      <c r="D27" s="280">
        <v>2846</v>
      </c>
      <c r="E27" s="280">
        <v>23217</v>
      </c>
      <c r="F27" s="280">
        <v>2572</v>
      </c>
      <c r="G27" s="341">
        <v>28907</v>
      </c>
      <c r="H27" s="341">
        <v>2697</v>
      </c>
      <c r="I27" s="341">
        <v>23175</v>
      </c>
      <c r="J27" s="341">
        <v>3034</v>
      </c>
      <c r="K27" s="1402">
        <v>28970</v>
      </c>
      <c r="L27" s="1402">
        <v>2707</v>
      </c>
      <c r="M27" s="1402">
        <v>22883</v>
      </c>
      <c r="N27" s="1402">
        <v>3382</v>
      </c>
      <c r="P27" s="572"/>
    </row>
    <row r="28" spans="1:21" ht="20" customHeight="1">
      <c r="A28" s="1304"/>
      <c r="B28" s="178" t="s">
        <v>208</v>
      </c>
      <c r="C28" s="280">
        <v>22641</v>
      </c>
      <c r="D28" s="280">
        <v>3698</v>
      </c>
      <c r="E28" s="280">
        <v>15718</v>
      </c>
      <c r="F28" s="280">
        <v>3230</v>
      </c>
      <c r="G28" s="341">
        <v>22554</v>
      </c>
      <c r="H28" s="341">
        <v>3614</v>
      </c>
      <c r="I28" s="341">
        <v>15376</v>
      </c>
      <c r="J28" s="341">
        <v>3565</v>
      </c>
      <c r="K28" s="1402">
        <v>22344</v>
      </c>
      <c r="L28" s="1402">
        <v>3587</v>
      </c>
      <c r="M28" s="1402">
        <v>15048</v>
      </c>
      <c r="N28" s="1402">
        <v>3707</v>
      </c>
      <c r="P28" s="572"/>
    </row>
    <row r="29" spans="1:21" ht="20" customHeight="1">
      <c r="A29" s="1304"/>
      <c r="B29" s="178" t="s">
        <v>209</v>
      </c>
      <c r="C29" s="280">
        <v>35064</v>
      </c>
      <c r="D29" s="280">
        <v>3598</v>
      </c>
      <c r="E29" s="280">
        <v>26141</v>
      </c>
      <c r="F29" s="280">
        <v>5324</v>
      </c>
      <c r="G29" s="341">
        <v>37271</v>
      </c>
      <c r="H29" s="341">
        <v>3777</v>
      </c>
      <c r="I29" s="341">
        <v>27671</v>
      </c>
      <c r="J29" s="341">
        <v>5822</v>
      </c>
      <c r="K29" s="1402">
        <v>39367</v>
      </c>
      <c r="L29" s="1402">
        <v>4216</v>
      </c>
      <c r="M29" s="1402">
        <v>29011</v>
      </c>
      <c r="N29" s="1402">
        <v>6133</v>
      </c>
      <c r="P29" s="572"/>
    </row>
    <row r="30" spans="1:21" ht="20" customHeight="1">
      <c r="A30" s="1304"/>
      <c r="B30" s="178" t="s">
        <v>210</v>
      </c>
      <c r="C30" s="280">
        <v>21205</v>
      </c>
      <c r="D30" s="280">
        <v>3188</v>
      </c>
      <c r="E30" s="280">
        <v>14651</v>
      </c>
      <c r="F30" s="280">
        <v>3372</v>
      </c>
      <c r="G30" s="341">
        <v>20889</v>
      </c>
      <c r="H30" s="341">
        <v>3023</v>
      </c>
      <c r="I30" s="341">
        <v>14202</v>
      </c>
      <c r="J30" s="341">
        <v>3665</v>
      </c>
      <c r="K30" s="1402">
        <v>20431</v>
      </c>
      <c r="L30" s="1402">
        <v>2916</v>
      </c>
      <c r="M30" s="1402">
        <v>13717</v>
      </c>
      <c r="N30" s="1402">
        <v>3793</v>
      </c>
      <c r="P30" s="572"/>
    </row>
    <row r="31" spans="1:21" ht="20" customHeight="1">
      <c r="A31" s="1381"/>
      <c r="B31" s="184" t="s">
        <v>211</v>
      </c>
      <c r="C31" s="1382">
        <v>240187</v>
      </c>
      <c r="D31" s="1382">
        <v>33834</v>
      </c>
      <c r="E31" s="1382">
        <v>175884</v>
      </c>
      <c r="F31" s="1382">
        <v>30490</v>
      </c>
      <c r="G31" s="359">
        <v>248271</v>
      </c>
      <c r="H31" s="359">
        <v>33443</v>
      </c>
      <c r="I31" s="359">
        <v>181101</v>
      </c>
      <c r="J31" s="359">
        <v>33728</v>
      </c>
      <c r="K31" s="1118">
        <v>255127</v>
      </c>
      <c r="L31" s="1118">
        <v>34009</v>
      </c>
      <c r="M31" s="1118">
        <v>185342</v>
      </c>
      <c r="N31" s="1118">
        <v>35769</v>
      </c>
      <c r="P31" s="453"/>
      <c r="Q31" s="1"/>
      <c r="R31" s="1"/>
      <c r="S31" s="1"/>
      <c r="T31" s="1"/>
    </row>
    <row r="32" spans="1:21" ht="20" customHeight="1">
      <c r="A32" s="1383" t="s">
        <v>6</v>
      </c>
      <c r="B32" s="178" t="s">
        <v>212</v>
      </c>
      <c r="C32" s="280">
        <v>29009</v>
      </c>
      <c r="D32" s="280">
        <v>5529</v>
      </c>
      <c r="E32" s="280">
        <v>17778</v>
      </c>
      <c r="F32" s="280">
        <v>5708</v>
      </c>
      <c r="G32" s="341">
        <v>28103</v>
      </c>
      <c r="H32" s="341">
        <v>4875</v>
      </c>
      <c r="I32" s="341">
        <v>16967</v>
      </c>
      <c r="J32" s="341">
        <v>6256</v>
      </c>
      <c r="K32" s="1402">
        <v>26962</v>
      </c>
      <c r="L32" s="1402">
        <v>4472</v>
      </c>
      <c r="M32" s="1402">
        <v>15974</v>
      </c>
      <c r="N32" s="1402">
        <v>6516</v>
      </c>
      <c r="P32" s="572"/>
    </row>
    <row r="33" spans="1:20" ht="20" customHeight="1">
      <c r="A33" s="1384"/>
      <c r="B33" s="178" t="s">
        <v>213</v>
      </c>
      <c r="C33" s="280">
        <v>29958</v>
      </c>
      <c r="D33" s="280">
        <v>4745</v>
      </c>
      <c r="E33" s="280">
        <v>21796</v>
      </c>
      <c r="F33" s="280">
        <v>3416</v>
      </c>
      <c r="G33" s="341">
        <v>31122</v>
      </c>
      <c r="H33" s="341">
        <v>4696</v>
      </c>
      <c r="I33" s="341">
        <v>22645</v>
      </c>
      <c r="J33" s="341">
        <v>3780</v>
      </c>
      <c r="K33" s="1402">
        <v>32112</v>
      </c>
      <c r="L33" s="1402">
        <v>4829</v>
      </c>
      <c r="M33" s="1402">
        <v>23266</v>
      </c>
      <c r="N33" s="1402">
        <v>4016</v>
      </c>
      <c r="P33" s="572"/>
    </row>
    <row r="34" spans="1:20" ht="20" customHeight="1">
      <c r="A34" s="1384"/>
      <c r="B34" s="178" t="s">
        <v>214</v>
      </c>
      <c r="C34" s="280">
        <v>37503</v>
      </c>
      <c r="D34" s="280">
        <v>7775</v>
      </c>
      <c r="E34" s="280">
        <v>24022</v>
      </c>
      <c r="F34" s="280">
        <v>5704</v>
      </c>
      <c r="G34" s="341">
        <v>39869</v>
      </c>
      <c r="H34" s="341">
        <v>7929</v>
      </c>
      <c r="I34" s="341">
        <v>25012</v>
      </c>
      <c r="J34" s="341">
        <v>6931</v>
      </c>
      <c r="K34" s="1402">
        <v>41960</v>
      </c>
      <c r="L34" s="1402">
        <v>8222</v>
      </c>
      <c r="M34" s="1402">
        <v>25891</v>
      </c>
      <c r="N34" s="1402">
        <v>7846</v>
      </c>
      <c r="P34" s="572"/>
    </row>
    <row r="35" spans="1:20" ht="20" customHeight="1">
      <c r="A35" s="1384"/>
      <c r="B35" s="178" t="s">
        <v>215</v>
      </c>
      <c r="C35" s="280">
        <v>31018</v>
      </c>
      <c r="D35" s="280">
        <v>4210</v>
      </c>
      <c r="E35" s="280">
        <v>22309</v>
      </c>
      <c r="F35" s="280">
        <v>4501</v>
      </c>
      <c r="G35" s="341">
        <v>31380</v>
      </c>
      <c r="H35" s="341">
        <v>4152</v>
      </c>
      <c r="I35" s="341">
        <v>22488</v>
      </c>
      <c r="J35" s="341">
        <v>4741</v>
      </c>
      <c r="K35" s="1402">
        <v>31527</v>
      </c>
      <c r="L35" s="1402">
        <v>4191</v>
      </c>
      <c r="M35" s="1402">
        <v>22505</v>
      </c>
      <c r="N35" s="1402">
        <v>4833</v>
      </c>
      <c r="P35" s="572"/>
    </row>
    <row r="36" spans="1:20" ht="20" customHeight="1">
      <c r="A36" s="1384"/>
      <c r="B36" s="178" t="s">
        <v>216</v>
      </c>
      <c r="C36" s="280">
        <v>30005</v>
      </c>
      <c r="D36" s="280">
        <v>5741</v>
      </c>
      <c r="E36" s="280">
        <v>18864</v>
      </c>
      <c r="F36" s="280">
        <v>5402</v>
      </c>
      <c r="G36" s="341">
        <v>29603</v>
      </c>
      <c r="H36" s="341">
        <v>5426</v>
      </c>
      <c r="I36" s="341">
        <v>18305</v>
      </c>
      <c r="J36" s="341">
        <v>5870</v>
      </c>
      <c r="K36" s="1402">
        <v>28902</v>
      </c>
      <c r="L36" s="1402">
        <v>5141</v>
      </c>
      <c r="M36" s="1402">
        <v>17553</v>
      </c>
      <c r="N36" s="1402">
        <v>6209</v>
      </c>
      <c r="P36" s="572"/>
    </row>
    <row r="37" spans="1:20" ht="20" customHeight="1">
      <c r="A37" s="1384"/>
      <c r="B37" s="178" t="s">
        <v>217</v>
      </c>
      <c r="C37" s="280">
        <v>24778</v>
      </c>
      <c r="D37" s="280">
        <v>4768</v>
      </c>
      <c r="E37" s="280">
        <v>15771</v>
      </c>
      <c r="F37" s="280">
        <v>4238</v>
      </c>
      <c r="G37" s="341">
        <v>25183</v>
      </c>
      <c r="H37" s="341">
        <v>4759</v>
      </c>
      <c r="I37" s="341">
        <v>15901</v>
      </c>
      <c r="J37" s="341">
        <v>4520</v>
      </c>
      <c r="K37" s="1402">
        <v>25407</v>
      </c>
      <c r="L37" s="1402">
        <v>4763</v>
      </c>
      <c r="M37" s="1402">
        <v>16053</v>
      </c>
      <c r="N37" s="1402">
        <v>4588</v>
      </c>
      <c r="P37" s="572"/>
    </row>
    <row r="38" spans="1:20" ht="20" customHeight="1">
      <c r="A38" s="1384"/>
      <c r="B38" s="178" t="s">
        <v>218</v>
      </c>
      <c r="C38" s="280">
        <v>30158</v>
      </c>
      <c r="D38" s="280">
        <v>5060</v>
      </c>
      <c r="E38" s="280">
        <v>20441</v>
      </c>
      <c r="F38" s="280">
        <v>4661</v>
      </c>
      <c r="G38" s="341">
        <v>30860</v>
      </c>
      <c r="H38" s="341">
        <v>4937</v>
      </c>
      <c r="I38" s="341">
        <v>20937</v>
      </c>
      <c r="J38" s="341">
        <v>4982</v>
      </c>
      <c r="K38" s="1402">
        <v>31412</v>
      </c>
      <c r="L38" s="1402">
        <v>5053</v>
      </c>
      <c r="M38" s="1402">
        <v>21171</v>
      </c>
      <c r="N38" s="1402">
        <v>5190</v>
      </c>
      <c r="P38" s="572"/>
    </row>
    <row r="39" spans="1:20" ht="20" customHeight="1">
      <c r="A39" s="1384"/>
      <c r="B39" s="178" t="s">
        <v>219</v>
      </c>
      <c r="C39" s="280">
        <v>31104</v>
      </c>
      <c r="D39" s="280">
        <v>5859</v>
      </c>
      <c r="E39" s="280">
        <v>22328</v>
      </c>
      <c r="F39" s="280">
        <v>2919</v>
      </c>
      <c r="G39" s="341">
        <v>33655</v>
      </c>
      <c r="H39" s="341">
        <v>6272</v>
      </c>
      <c r="I39" s="341">
        <v>24192</v>
      </c>
      <c r="J39" s="341">
        <v>3190</v>
      </c>
      <c r="K39" s="1402">
        <v>36100</v>
      </c>
      <c r="L39" s="1402">
        <v>6802</v>
      </c>
      <c r="M39" s="1402">
        <v>25785</v>
      </c>
      <c r="N39" s="1402">
        <v>3513</v>
      </c>
      <c r="P39" s="572"/>
    </row>
    <row r="40" spans="1:20" ht="20" customHeight="1">
      <c r="A40" s="1385"/>
      <c r="B40" s="184" t="s">
        <v>220</v>
      </c>
      <c r="C40" s="1382">
        <v>243533</v>
      </c>
      <c r="D40" s="1382">
        <v>43687</v>
      </c>
      <c r="E40" s="1382">
        <v>163309</v>
      </c>
      <c r="F40" s="1382">
        <v>36549</v>
      </c>
      <c r="G40" s="359">
        <v>249775</v>
      </c>
      <c r="H40" s="359">
        <v>43046</v>
      </c>
      <c r="I40" s="359">
        <v>166447</v>
      </c>
      <c r="J40" s="359">
        <v>40270</v>
      </c>
      <c r="K40" s="1118">
        <v>254382</v>
      </c>
      <c r="L40" s="1118">
        <v>43473</v>
      </c>
      <c r="M40" s="1118">
        <v>168198</v>
      </c>
      <c r="N40" s="1118">
        <v>42711</v>
      </c>
      <c r="P40" s="453"/>
      <c r="Q40" s="1"/>
      <c r="R40" s="1"/>
      <c r="S40" s="1"/>
      <c r="T40" s="1"/>
    </row>
    <row r="41" spans="1:20" ht="20" customHeight="1">
      <c r="A41" s="68" t="s">
        <v>1</v>
      </c>
      <c r="B41" s="68"/>
      <c r="C41" s="1382">
        <v>669025</v>
      </c>
      <c r="D41" s="1382">
        <v>110859</v>
      </c>
      <c r="E41" s="1382">
        <v>463591</v>
      </c>
      <c r="F41" s="1382">
        <v>94575</v>
      </c>
      <c r="G41" s="359">
        <v>687148</v>
      </c>
      <c r="H41" s="359">
        <v>108943</v>
      </c>
      <c r="I41" s="359">
        <v>473264</v>
      </c>
      <c r="J41" s="359">
        <v>104941</v>
      </c>
      <c r="K41" s="1118">
        <v>701153</v>
      </c>
      <c r="L41" s="1118">
        <v>109465</v>
      </c>
      <c r="M41" s="1118">
        <v>479983</v>
      </c>
      <c r="N41" s="1118">
        <v>111705</v>
      </c>
      <c r="P41" s="69"/>
    </row>
    <row r="42" spans="1:20">
      <c r="A42" s="33"/>
      <c r="B42" s="33"/>
      <c r="C42" s="33"/>
      <c r="D42" s="33"/>
      <c r="E42" s="33"/>
      <c r="F42" s="33"/>
      <c r="G42" s="33"/>
      <c r="H42" s="33"/>
      <c r="I42" s="33"/>
      <c r="J42" s="33"/>
    </row>
    <row r="43" spans="1:20" ht="20" customHeight="1">
      <c r="A43" s="884" t="s">
        <v>47</v>
      </c>
      <c r="B43" s="884" t="s">
        <v>1140</v>
      </c>
      <c r="C43" s="886"/>
      <c r="D43" s="886"/>
      <c r="E43" s="33"/>
      <c r="F43" s="33"/>
      <c r="G43" s="33"/>
      <c r="H43" s="33"/>
      <c r="I43" s="33"/>
      <c r="J43" s="33"/>
    </row>
    <row r="44" spans="1:20" ht="15.5">
      <c r="A44" s="968"/>
      <c r="B44" s="968"/>
      <c r="C44" s="886"/>
      <c r="D44" s="886"/>
      <c r="E44" s="33"/>
      <c r="F44" s="33"/>
      <c r="G44" s="33"/>
      <c r="H44" s="33"/>
      <c r="I44" s="33"/>
      <c r="J44" s="33"/>
    </row>
    <row r="45" spans="1:20" ht="20" customHeight="1">
      <c r="A45" s="1432" t="s">
        <v>1124</v>
      </c>
      <c r="B45" s="262"/>
      <c r="C45" s="33"/>
      <c r="D45" s="33"/>
      <c r="E45" s="33"/>
      <c r="F45" s="33"/>
      <c r="G45" s="33"/>
      <c r="H45" s="33"/>
      <c r="I45" s="33"/>
      <c r="J45" s="33"/>
      <c r="K45" s="472"/>
      <c r="O45" s="472" t="s">
        <v>161</v>
      </c>
    </row>
    <row r="46" spans="1:20">
      <c r="A46" s="59"/>
      <c r="B46" s="59"/>
      <c r="C46" s="33"/>
      <c r="D46" s="33"/>
      <c r="E46" s="33"/>
      <c r="F46" s="33"/>
      <c r="G46" s="33"/>
      <c r="H46" s="33"/>
      <c r="I46" s="33"/>
      <c r="J46" s="33"/>
    </row>
    <row r="47" spans="1:20" ht="20" customHeight="1">
      <c r="A47" s="884" t="s">
        <v>1035</v>
      </c>
      <c r="B47" s="884"/>
      <c r="C47" s="33"/>
      <c r="D47" s="33"/>
      <c r="E47" s="33"/>
      <c r="F47" s="33"/>
      <c r="G47" s="33"/>
      <c r="H47" s="33"/>
      <c r="I47" s="33"/>
      <c r="J47" s="33"/>
    </row>
    <row r="48" spans="1:20" ht="15.5">
      <c r="A48" s="131"/>
      <c r="B48" s="262"/>
      <c r="C48" s="33"/>
      <c r="D48" s="33"/>
      <c r="E48" s="33"/>
      <c r="F48" s="33"/>
      <c r="G48" s="33"/>
      <c r="H48" s="33"/>
      <c r="I48" s="33"/>
      <c r="J48" s="33"/>
    </row>
    <row r="49" spans="1:12" ht="15.5">
      <c r="A49" s="451"/>
      <c r="B49" s="53"/>
      <c r="C49" s="33"/>
      <c r="D49" s="33"/>
      <c r="E49" s="33"/>
      <c r="F49" s="33"/>
      <c r="G49" s="33"/>
      <c r="H49" s="33"/>
      <c r="I49" s="33"/>
      <c r="J49" s="33"/>
    </row>
    <row r="50" spans="1:12">
      <c r="A50" s="33"/>
      <c r="B50" s="33"/>
      <c r="C50" s="33"/>
      <c r="D50" s="33"/>
      <c r="E50" s="33"/>
      <c r="F50" s="33"/>
      <c r="G50" s="33"/>
      <c r="H50" s="33"/>
      <c r="I50" s="33"/>
      <c r="J50" s="33"/>
    </row>
    <row r="51" spans="1:12" ht="20" customHeight="1">
      <c r="A51" s="44" t="s">
        <v>1364</v>
      </c>
      <c r="B51" s="44"/>
      <c r="C51" s="44"/>
      <c r="D51" s="44"/>
      <c r="E51" s="44"/>
      <c r="F51" s="44"/>
      <c r="G51" s="44"/>
      <c r="H51" s="44"/>
      <c r="I51" s="44"/>
      <c r="J51" s="44"/>
      <c r="K51" s="472"/>
      <c r="L51" s="472"/>
    </row>
    <row r="52" spans="1:12" ht="20" customHeight="1">
      <c r="A52" s="1408" t="s">
        <v>1365</v>
      </c>
      <c r="B52" s="59"/>
      <c r="C52" s="59"/>
      <c r="D52" s="59"/>
      <c r="E52" s="59"/>
      <c r="F52" s="59"/>
      <c r="G52" s="59"/>
      <c r="H52" s="59"/>
      <c r="I52" s="59"/>
      <c r="J52" s="59"/>
    </row>
    <row r="53" spans="1:12" ht="18">
      <c r="A53" s="44"/>
      <c r="B53" s="59"/>
      <c r="C53" s="59"/>
      <c r="D53" s="59"/>
      <c r="E53" s="59"/>
      <c r="F53" s="59"/>
      <c r="G53" s="59"/>
      <c r="H53" s="59"/>
      <c r="I53" s="59"/>
      <c r="J53" s="59"/>
      <c r="L53" s="472" t="s">
        <v>161</v>
      </c>
    </row>
    <row r="54" spans="1:12" ht="20" customHeight="1">
      <c r="A54" s="59"/>
      <c r="B54" s="41"/>
      <c r="C54" s="1491" t="s">
        <v>1129</v>
      </c>
      <c r="D54" s="1492"/>
      <c r="E54" s="1492"/>
      <c r="F54" s="1493"/>
      <c r="G54" s="1494" t="s">
        <v>1130</v>
      </c>
      <c r="H54" s="1495"/>
      <c r="I54" s="1495"/>
      <c r="J54" s="1496"/>
    </row>
    <row r="55" spans="1:12" ht="35" customHeight="1">
      <c r="A55" s="186" t="s">
        <v>194</v>
      </c>
      <c r="B55" s="686" t="s">
        <v>221</v>
      </c>
      <c r="C55" s="969" t="s">
        <v>35</v>
      </c>
      <c r="D55" s="969" t="s">
        <v>36</v>
      </c>
      <c r="E55" s="969" t="s">
        <v>37</v>
      </c>
      <c r="F55" s="969" t="s">
        <v>40</v>
      </c>
      <c r="G55" s="1399" t="s">
        <v>35</v>
      </c>
      <c r="H55" s="1399" t="s">
        <v>36</v>
      </c>
      <c r="I55" s="1399" t="s">
        <v>37</v>
      </c>
      <c r="J55" s="1399" t="s">
        <v>40</v>
      </c>
    </row>
    <row r="56" spans="1:12" ht="20" customHeight="1">
      <c r="A56" s="1347" t="s">
        <v>4</v>
      </c>
      <c r="B56" s="694" t="s">
        <v>196</v>
      </c>
      <c r="C56" s="1386">
        <v>558</v>
      </c>
      <c r="D56" s="1386">
        <v>142</v>
      </c>
      <c r="E56" s="1386">
        <v>-272</v>
      </c>
      <c r="F56" s="1386">
        <v>691</v>
      </c>
      <c r="G56" s="1400">
        <v>850</v>
      </c>
      <c r="H56" s="1400">
        <v>167</v>
      </c>
      <c r="I56" s="1400">
        <v>-456</v>
      </c>
      <c r="J56" s="1400">
        <v>1142</v>
      </c>
    </row>
    <row r="57" spans="1:12" ht="20" customHeight="1">
      <c r="A57" s="1304"/>
      <c r="B57" s="694" t="s">
        <v>197</v>
      </c>
      <c r="C57" s="1386">
        <v>2038</v>
      </c>
      <c r="D57" s="1386">
        <v>91</v>
      </c>
      <c r="E57" s="1386">
        <v>1592</v>
      </c>
      <c r="F57" s="1386">
        <v>352</v>
      </c>
      <c r="G57" s="1400">
        <v>3911</v>
      </c>
      <c r="H57" s="1400">
        <v>184</v>
      </c>
      <c r="I57" s="1400">
        <v>3151</v>
      </c>
      <c r="J57" s="1400">
        <v>570</v>
      </c>
    </row>
    <row r="58" spans="1:12" ht="20" customHeight="1">
      <c r="A58" s="1304"/>
      <c r="B58" s="694" t="s">
        <v>198</v>
      </c>
      <c r="C58" s="1386">
        <v>-40</v>
      </c>
      <c r="D58" s="1386">
        <v>-157</v>
      </c>
      <c r="E58" s="1386">
        <v>8</v>
      </c>
      <c r="F58" s="1386">
        <v>107</v>
      </c>
      <c r="G58" s="1400">
        <v>-164</v>
      </c>
      <c r="H58" s="1400">
        <v>-131</v>
      </c>
      <c r="I58" s="1400">
        <v>-266</v>
      </c>
      <c r="J58" s="1400">
        <v>237</v>
      </c>
    </row>
    <row r="59" spans="1:12" ht="20" customHeight="1">
      <c r="A59" s="1304"/>
      <c r="B59" s="694" t="s">
        <v>199</v>
      </c>
      <c r="C59" s="1386">
        <v>1319</v>
      </c>
      <c r="D59" s="1386">
        <v>-21</v>
      </c>
      <c r="E59" s="1386">
        <v>742</v>
      </c>
      <c r="F59" s="1386">
        <v>600</v>
      </c>
      <c r="G59" s="1400">
        <v>2512</v>
      </c>
      <c r="H59" s="1400">
        <v>10</v>
      </c>
      <c r="I59" s="1400">
        <v>1404</v>
      </c>
      <c r="J59" s="1400">
        <v>1104</v>
      </c>
    </row>
    <row r="60" spans="1:12" ht="20" customHeight="1">
      <c r="A60" s="1304"/>
      <c r="B60" s="694" t="s">
        <v>4</v>
      </c>
      <c r="C60" s="1386">
        <v>-223</v>
      </c>
      <c r="D60" s="1386">
        <v>-595</v>
      </c>
      <c r="E60" s="1386">
        <v>-94</v>
      </c>
      <c r="F60" s="1386">
        <v>470</v>
      </c>
      <c r="G60" s="1400">
        <v>-712</v>
      </c>
      <c r="H60" s="1400">
        <v>-1067</v>
      </c>
      <c r="I60" s="1400">
        <v>-405</v>
      </c>
      <c r="J60" s="1400">
        <v>771</v>
      </c>
    </row>
    <row r="61" spans="1:12" ht="20" customHeight="1">
      <c r="A61" s="1304"/>
      <c r="B61" s="694" t="s">
        <v>200</v>
      </c>
      <c r="C61" s="1386">
        <v>-748</v>
      </c>
      <c r="D61" s="1386">
        <v>-240</v>
      </c>
      <c r="E61" s="1386">
        <v>-912</v>
      </c>
      <c r="F61" s="1386">
        <v>410</v>
      </c>
      <c r="G61" s="1400">
        <v>-1719</v>
      </c>
      <c r="H61" s="1400">
        <v>-551</v>
      </c>
      <c r="I61" s="1400">
        <v>-1743</v>
      </c>
      <c r="J61" s="1400">
        <v>574</v>
      </c>
    </row>
    <row r="62" spans="1:12" ht="20" customHeight="1">
      <c r="A62" s="1304"/>
      <c r="B62" s="694" t="s">
        <v>201</v>
      </c>
      <c r="C62" s="1386">
        <v>892</v>
      </c>
      <c r="D62" s="1386">
        <v>-118</v>
      </c>
      <c r="E62" s="1386">
        <v>241</v>
      </c>
      <c r="F62" s="1386">
        <v>773</v>
      </c>
      <c r="G62" s="1400">
        <v>1661</v>
      </c>
      <c r="H62" s="1400">
        <v>31</v>
      </c>
      <c r="I62" s="1400">
        <v>355</v>
      </c>
      <c r="J62" s="1400">
        <v>1281</v>
      </c>
    </row>
    <row r="63" spans="1:12" ht="20" customHeight="1">
      <c r="A63" s="1304"/>
      <c r="B63" s="339" t="s">
        <v>202</v>
      </c>
      <c r="C63" s="1388">
        <v>3796</v>
      </c>
      <c r="D63" s="1388">
        <v>-898</v>
      </c>
      <c r="E63" s="1388">
        <v>1305</v>
      </c>
      <c r="F63" s="1388">
        <v>3403</v>
      </c>
      <c r="G63" s="1403">
        <v>6339</v>
      </c>
      <c r="H63" s="1403">
        <v>-1357</v>
      </c>
      <c r="I63" s="1403">
        <v>2040</v>
      </c>
      <c r="J63" s="1403">
        <v>5679</v>
      </c>
    </row>
    <row r="64" spans="1:12" ht="20" customHeight="1">
      <c r="A64" s="1347" t="s">
        <v>5</v>
      </c>
      <c r="B64" s="694" t="s">
        <v>203</v>
      </c>
      <c r="C64" s="1386">
        <v>5298</v>
      </c>
      <c r="D64" s="1386">
        <v>482</v>
      </c>
      <c r="E64" s="1386">
        <v>4593</v>
      </c>
      <c r="F64" s="1386">
        <v>220</v>
      </c>
      <c r="G64" s="1400">
        <v>10508</v>
      </c>
      <c r="H64" s="1400">
        <v>1101</v>
      </c>
      <c r="I64" s="1400">
        <v>8990</v>
      </c>
      <c r="J64" s="1400">
        <v>414</v>
      </c>
    </row>
    <row r="65" spans="1:10" ht="20" customHeight="1">
      <c r="A65" s="1304"/>
      <c r="B65" s="694" t="s">
        <v>204</v>
      </c>
      <c r="C65" s="1386">
        <v>965</v>
      </c>
      <c r="D65" s="1386">
        <v>-52</v>
      </c>
      <c r="E65" s="1386">
        <v>663</v>
      </c>
      <c r="F65" s="1386">
        <v>347</v>
      </c>
      <c r="G65" s="1400">
        <v>1811</v>
      </c>
      <c r="H65" s="1400">
        <v>11</v>
      </c>
      <c r="I65" s="1400">
        <v>1179</v>
      </c>
      <c r="J65" s="1400">
        <v>616</v>
      </c>
    </row>
    <row r="66" spans="1:10" ht="20" customHeight="1">
      <c r="A66" s="1304"/>
      <c r="B66" s="694" t="s">
        <v>205</v>
      </c>
      <c r="C66" s="1386">
        <v>203</v>
      </c>
      <c r="D66" s="1386">
        <v>-322</v>
      </c>
      <c r="E66" s="1386">
        <v>-61</v>
      </c>
      <c r="F66" s="1386">
        <v>589</v>
      </c>
      <c r="G66" s="1400">
        <v>227</v>
      </c>
      <c r="H66" s="1400">
        <v>-471</v>
      </c>
      <c r="I66" s="1400">
        <v>-291</v>
      </c>
      <c r="J66" s="1400">
        <v>989</v>
      </c>
    </row>
    <row r="67" spans="1:10" ht="20" customHeight="1">
      <c r="A67" s="1304"/>
      <c r="B67" s="694" t="s">
        <v>206</v>
      </c>
      <c r="C67" s="1386">
        <v>-456</v>
      </c>
      <c r="D67" s="1386">
        <v>-280</v>
      </c>
      <c r="E67" s="1386">
        <v>-675</v>
      </c>
      <c r="F67" s="1386">
        <v>494</v>
      </c>
      <c r="G67" s="1400">
        <v>-1171</v>
      </c>
      <c r="H67" s="1400">
        <v>-562</v>
      </c>
      <c r="I67" s="1400">
        <v>-1352</v>
      </c>
      <c r="J67" s="1400">
        <v>743</v>
      </c>
    </row>
    <row r="68" spans="1:10" ht="20" customHeight="1">
      <c r="A68" s="1304"/>
      <c r="B68" s="694" t="s">
        <v>207</v>
      </c>
      <c r="C68" s="1386">
        <v>270</v>
      </c>
      <c r="D68" s="1386">
        <v>-149</v>
      </c>
      <c r="E68" s="1386">
        <v>-42</v>
      </c>
      <c r="F68" s="1386">
        <v>462</v>
      </c>
      <c r="G68" s="1400">
        <v>333</v>
      </c>
      <c r="H68" s="1400">
        <v>-139</v>
      </c>
      <c r="I68" s="1400">
        <v>-334</v>
      </c>
      <c r="J68" s="1400">
        <v>810</v>
      </c>
    </row>
    <row r="69" spans="1:10" ht="20" customHeight="1">
      <c r="A69" s="1304"/>
      <c r="B69" s="694" t="s">
        <v>208</v>
      </c>
      <c r="C69" s="1386">
        <v>-87</v>
      </c>
      <c r="D69" s="1386">
        <v>-84</v>
      </c>
      <c r="E69" s="1386">
        <v>-342</v>
      </c>
      <c r="F69" s="1386">
        <v>335</v>
      </c>
      <c r="G69" s="1400">
        <v>-297</v>
      </c>
      <c r="H69" s="1400">
        <v>-111</v>
      </c>
      <c r="I69" s="1400">
        <v>-670</v>
      </c>
      <c r="J69" s="1400">
        <v>477</v>
      </c>
    </row>
    <row r="70" spans="1:10" ht="20" customHeight="1">
      <c r="A70" s="1304"/>
      <c r="B70" s="694" t="s">
        <v>209</v>
      </c>
      <c r="C70" s="1386">
        <v>2207</v>
      </c>
      <c r="D70" s="1386">
        <v>179</v>
      </c>
      <c r="E70" s="1386">
        <v>1530</v>
      </c>
      <c r="F70" s="1386">
        <v>498</v>
      </c>
      <c r="G70" s="1400">
        <v>4303</v>
      </c>
      <c r="H70" s="1400">
        <v>618</v>
      </c>
      <c r="I70" s="1400">
        <v>2870</v>
      </c>
      <c r="J70" s="1400">
        <v>809</v>
      </c>
    </row>
    <row r="71" spans="1:10" ht="20" customHeight="1">
      <c r="A71" s="1304"/>
      <c r="B71" s="694" t="s">
        <v>210</v>
      </c>
      <c r="C71" s="1386">
        <v>-316</v>
      </c>
      <c r="D71" s="1386">
        <v>-165</v>
      </c>
      <c r="E71" s="1386">
        <v>-449</v>
      </c>
      <c r="F71" s="1386">
        <v>293</v>
      </c>
      <c r="G71" s="1400">
        <v>-774</v>
      </c>
      <c r="H71" s="1400">
        <v>-272</v>
      </c>
      <c r="I71" s="1400">
        <v>-934</v>
      </c>
      <c r="J71" s="1400">
        <v>421</v>
      </c>
    </row>
    <row r="72" spans="1:10" ht="20" customHeight="1">
      <c r="A72" s="1381"/>
      <c r="B72" s="339" t="s">
        <v>211</v>
      </c>
      <c r="C72" s="1388">
        <v>8084</v>
      </c>
      <c r="D72" s="1388">
        <v>-391</v>
      </c>
      <c r="E72" s="1388">
        <v>5217</v>
      </c>
      <c r="F72" s="1388">
        <v>3238</v>
      </c>
      <c r="G72" s="1403">
        <v>14940</v>
      </c>
      <c r="H72" s="1403">
        <v>175</v>
      </c>
      <c r="I72" s="1403">
        <v>9458</v>
      </c>
      <c r="J72" s="1403">
        <v>5279</v>
      </c>
    </row>
    <row r="73" spans="1:10" ht="20" customHeight="1">
      <c r="A73" s="1383" t="s">
        <v>6</v>
      </c>
      <c r="B73" s="694" t="s">
        <v>212</v>
      </c>
      <c r="C73" s="1386">
        <v>-906</v>
      </c>
      <c r="D73" s="1386">
        <v>-654</v>
      </c>
      <c r="E73" s="1386">
        <v>-811</v>
      </c>
      <c r="F73" s="1386">
        <v>548</v>
      </c>
      <c r="G73" s="1400">
        <v>-2047</v>
      </c>
      <c r="H73" s="1400">
        <v>-1057</v>
      </c>
      <c r="I73" s="1400">
        <v>-1804</v>
      </c>
      <c r="J73" s="1400">
        <v>808</v>
      </c>
    </row>
    <row r="74" spans="1:10" ht="20" customHeight="1">
      <c r="A74" s="1384"/>
      <c r="B74" s="694" t="s">
        <v>213</v>
      </c>
      <c r="C74" s="1386">
        <v>1164</v>
      </c>
      <c r="D74" s="1386">
        <v>-49</v>
      </c>
      <c r="E74" s="1386">
        <v>849</v>
      </c>
      <c r="F74" s="1386">
        <v>364</v>
      </c>
      <c r="G74" s="1400">
        <v>2154</v>
      </c>
      <c r="H74" s="1400">
        <v>84</v>
      </c>
      <c r="I74" s="1400">
        <v>1470</v>
      </c>
      <c r="J74" s="1400">
        <v>600</v>
      </c>
    </row>
    <row r="75" spans="1:10" ht="20" customHeight="1">
      <c r="A75" s="1384"/>
      <c r="B75" s="694" t="s">
        <v>214</v>
      </c>
      <c r="C75" s="1386">
        <v>2366</v>
      </c>
      <c r="D75" s="1386">
        <v>154</v>
      </c>
      <c r="E75" s="1386">
        <v>990</v>
      </c>
      <c r="F75" s="1386">
        <v>1227</v>
      </c>
      <c r="G75" s="1400">
        <v>4457</v>
      </c>
      <c r="H75" s="1400">
        <v>447</v>
      </c>
      <c r="I75" s="1400">
        <v>1869</v>
      </c>
      <c r="J75" s="1400">
        <v>2142</v>
      </c>
    </row>
    <row r="76" spans="1:10" ht="20" customHeight="1">
      <c r="A76" s="1384"/>
      <c r="B76" s="694" t="s">
        <v>215</v>
      </c>
      <c r="C76" s="1386">
        <v>362</v>
      </c>
      <c r="D76" s="1386">
        <v>-58</v>
      </c>
      <c r="E76" s="1386">
        <v>179</v>
      </c>
      <c r="F76" s="1386">
        <v>240</v>
      </c>
      <c r="G76" s="1400">
        <v>509</v>
      </c>
      <c r="H76" s="1400">
        <v>-19</v>
      </c>
      <c r="I76" s="1400">
        <v>196</v>
      </c>
      <c r="J76" s="1400">
        <v>332</v>
      </c>
    </row>
    <row r="77" spans="1:10" ht="20" customHeight="1">
      <c r="A77" s="1384"/>
      <c r="B77" s="694" t="s">
        <v>216</v>
      </c>
      <c r="C77" s="1386">
        <v>-402</v>
      </c>
      <c r="D77" s="1386">
        <v>-315</v>
      </c>
      <c r="E77" s="1386">
        <v>-559</v>
      </c>
      <c r="F77" s="1386">
        <v>468</v>
      </c>
      <c r="G77" s="1400">
        <v>-1103</v>
      </c>
      <c r="H77" s="1400">
        <v>-600</v>
      </c>
      <c r="I77" s="1400">
        <v>-1311</v>
      </c>
      <c r="J77" s="1400">
        <v>807</v>
      </c>
    </row>
    <row r="78" spans="1:10" ht="20" customHeight="1">
      <c r="A78" s="1384"/>
      <c r="B78" s="694" t="s">
        <v>217</v>
      </c>
      <c r="C78" s="1386">
        <v>405</v>
      </c>
      <c r="D78" s="1386">
        <v>-9</v>
      </c>
      <c r="E78" s="1386">
        <v>130</v>
      </c>
      <c r="F78" s="1386">
        <v>282</v>
      </c>
      <c r="G78" s="1400">
        <v>629</v>
      </c>
      <c r="H78" s="1400">
        <v>-5</v>
      </c>
      <c r="I78" s="1400">
        <v>282</v>
      </c>
      <c r="J78" s="1400">
        <v>350</v>
      </c>
    </row>
    <row r="79" spans="1:10" ht="20" customHeight="1">
      <c r="A79" s="1384"/>
      <c r="B79" s="694" t="s">
        <v>218</v>
      </c>
      <c r="C79" s="1386">
        <v>702</v>
      </c>
      <c r="D79" s="1386">
        <v>-123</v>
      </c>
      <c r="E79" s="1386">
        <v>496</v>
      </c>
      <c r="F79" s="1386">
        <v>321</v>
      </c>
      <c r="G79" s="1400">
        <v>1254</v>
      </c>
      <c r="H79" s="1400">
        <v>-7</v>
      </c>
      <c r="I79" s="1400">
        <v>730</v>
      </c>
      <c r="J79" s="1400">
        <v>529</v>
      </c>
    </row>
    <row r="80" spans="1:10" ht="20" customHeight="1">
      <c r="A80" s="1384"/>
      <c r="B80" s="694" t="s">
        <v>219</v>
      </c>
      <c r="C80" s="1386">
        <v>2551</v>
      </c>
      <c r="D80" s="1386">
        <v>413</v>
      </c>
      <c r="E80" s="1386">
        <v>1864</v>
      </c>
      <c r="F80" s="1386">
        <v>271</v>
      </c>
      <c r="G80" s="1400">
        <v>4996</v>
      </c>
      <c r="H80" s="1400">
        <v>943</v>
      </c>
      <c r="I80" s="1400">
        <v>3457</v>
      </c>
      <c r="J80" s="1400">
        <v>594</v>
      </c>
    </row>
    <row r="81" spans="1:15" ht="20" customHeight="1">
      <c r="A81" s="1385"/>
      <c r="B81" s="339" t="s">
        <v>220</v>
      </c>
      <c r="C81" s="1388">
        <v>6242</v>
      </c>
      <c r="D81" s="1388">
        <v>-641</v>
      </c>
      <c r="E81" s="1388">
        <v>3138</v>
      </c>
      <c r="F81" s="1388">
        <v>3721</v>
      </c>
      <c r="G81" s="1403">
        <v>10849</v>
      </c>
      <c r="H81" s="1403">
        <v>-214</v>
      </c>
      <c r="I81" s="1403">
        <v>4889</v>
      </c>
      <c r="J81" s="1403">
        <v>6162</v>
      </c>
    </row>
    <row r="82" spans="1:15" ht="20" customHeight="1">
      <c r="A82" s="1064" t="s">
        <v>1</v>
      </c>
      <c r="B82" s="68"/>
      <c r="C82" s="1388">
        <v>18123</v>
      </c>
      <c r="D82" s="1388">
        <v>-1916</v>
      </c>
      <c r="E82" s="1388">
        <v>9673</v>
      </c>
      <c r="F82" s="1388">
        <v>10366</v>
      </c>
      <c r="G82" s="1403">
        <v>32128</v>
      </c>
      <c r="H82" s="1403">
        <v>-1394</v>
      </c>
      <c r="I82" s="1403">
        <v>16392</v>
      </c>
      <c r="J82" s="1403">
        <v>17130</v>
      </c>
    </row>
    <row r="83" spans="1:15">
      <c r="A83" s="59"/>
      <c r="B83" s="59"/>
      <c r="C83" s="59"/>
      <c r="D83" s="59"/>
      <c r="E83" s="59"/>
      <c r="F83" s="59"/>
      <c r="G83" s="59"/>
      <c r="H83" s="59"/>
      <c r="I83" s="59"/>
      <c r="J83" s="59"/>
    </row>
    <row r="84" spans="1:15">
      <c r="A84" s="59"/>
      <c r="B84" s="59"/>
      <c r="C84" s="59"/>
      <c r="D84" s="59"/>
      <c r="E84" s="59"/>
      <c r="F84" s="59"/>
      <c r="G84" s="59"/>
      <c r="H84" s="59"/>
      <c r="I84" s="59"/>
      <c r="J84" s="59"/>
    </row>
    <row r="85" spans="1:15" ht="20" customHeight="1">
      <c r="A85" s="884" t="s">
        <v>47</v>
      </c>
      <c r="B85" s="884" t="s">
        <v>1140</v>
      </c>
      <c r="C85" s="886"/>
      <c r="D85" s="886"/>
      <c r="E85" s="33"/>
      <c r="F85" s="33"/>
      <c r="G85" s="33"/>
      <c r="H85" s="33"/>
      <c r="I85" s="33"/>
      <c r="J85" s="33"/>
    </row>
    <row r="86" spans="1:15" ht="15.5">
      <c r="A86" s="968"/>
      <c r="B86" s="968"/>
      <c r="C86" s="886"/>
      <c r="D86" s="886"/>
      <c r="E86" s="33"/>
      <c r="F86" s="33"/>
      <c r="G86" s="33"/>
      <c r="H86" s="33"/>
      <c r="I86" s="33"/>
      <c r="J86" s="33"/>
    </row>
    <row r="87" spans="1:15" ht="20" customHeight="1">
      <c r="A87" s="1432" t="s">
        <v>1124</v>
      </c>
      <c r="B87" s="262"/>
      <c r="C87" s="33"/>
      <c r="D87" s="33"/>
      <c r="E87" s="33"/>
      <c r="F87" s="33"/>
      <c r="G87" s="33"/>
      <c r="H87" s="33"/>
      <c r="I87" s="33"/>
      <c r="J87" s="33"/>
      <c r="K87" s="1455" t="s">
        <v>161</v>
      </c>
      <c r="O87" s="472"/>
    </row>
    <row r="88" spans="1:15">
      <c r="A88" s="59"/>
      <c r="B88" s="59"/>
      <c r="C88" s="33"/>
      <c r="D88" s="33"/>
      <c r="E88" s="33"/>
      <c r="F88" s="33"/>
      <c r="G88" s="33"/>
      <c r="H88" s="33"/>
      <c r="I88" s="33"/>
      <c r="J88" s="33"/>
    </row>
    <row r="89" spans="1:15" ht="20" customHeight="1">
      <c r="A89" s="884" t="s">
        <v>1035</v>
      </c>
      <c r="B89" s="884"/>
      <c r="C89" s="33"/>
      <c r="D89" s="33"/>
      <c r="E89" s="33"/>
      <c r="F89" s="33"/>
      <c r="G89" s="33"/>
      <c r="H89" s="33"/>
      <c r="I89" s="33"/>
      <c r="J89" s="33"/>
    </row>
    <row r="90" spans="1:15">
      <c r="A90" s="59"/>
      <c r="B90" s="59"/>
      <c r="C90" s="59"/>
      <c r="D90" s="59"/>
      <c r="E90" s="59"/>
      <c r="F90" s="59"/>
      <c r="G90" s="59"/>
      <c r="H90" s="59"/>
      <c r="I90" s="59"/>
      <c r="J90" s="59"/>
    </row>
    <row r="91" spans="1:15">
      <c r="A91" s="59"/>
      <c r="B91" s="59"/>
      <c r="C91" s="59"/>
      <c r="D91" s="59"/>
      <c r="E91" s="59"/>
      <c r="F91" s="59"/>
      <c r="G91" s="59"/>
      <c r="H91" s="59"/>
      <c r="I91" s="59"/>
      <c r="J91" s="59"/>
    </row>
    <row r="92" spans="1:15" ht="20" customHeight="1">
      <c r="A92" s="44" t="s">
        <v>1367</v>
      </c>
      <c r="B92" s="44"/>
      <c r="C92" s="44"/>
      <c r="D92" s="44"/>
      <c r="E92" s="44"/>
      <c r="F92" s="44"/>
      <c r="G92" s="44"/>
      <c r="H92" s="44"/>
      <c r="I92" s="44"/>
      <c r="J92" s="44"/>
    </row>
    <row r="93" spans="1:15" ht="20" customHeight="1">
      <c r="A93" s="1408" t="s">
        <v>1366</v>
      </c>
      <c r="B93" s="44"/>
      <c r="C93" s="44"/>
      <c r="D93" s="44"/>
      <c r="E93" s="44"/>
      <c r="F93" s="44"/>
      <c r="G93" s="44"/>
      <c r="H93" s="44"/>
      <c r="I93" s="44"/>
      <c r="J93" s="44"/>
    </row>
    <row r="94" spans="1:15">
      <c r="A94" s="33"/>
      <c r="B94" s="33"/>
      <c r="C94" s="33"/>
      <c r="D94" s="33"/>
      <c r="E94" s="33"/>
      <c r="F94" s="33"/>
      <c r="G94" s="33"/>
      <c r="H94" s="33"/>
      <c r="I94" s="33"/>
      <c r="J94" s="33"/>
    </row>
    <row r="95" spans="1:15" ht="20" customHeight="1">
      <c r="A95" s="59"/>
      <c r="B95" s="41"/>
      <c r="C95" s="1485" t="s">
        <v>1136</v>
      </c>
      <c r="D95" s="1485"/>
      <c r="E95" s="1485"/>
      <c r="F95" s="1485"/>
      <c r="G95" s="1486" t="s">
        <v>1137</v>
      </c>
      <c r="H95" s="1486"/>
      <c r="I95" s="1486"/>
      <c r="J95" s="1486"/>
    </row>
    <row r="96" spans="1:15" ht="35" customHeight="1">
      <c r="A96" s="186" t="s">
        <v>194</v>
      </c>
      <c r="B96" s="686" t="s">
        <v>221</v>
      </c>
      <c r="C96" s="969" t="s">
        <v>35</v>
      </c>
      <c r="D96" s="969" t="s">
        <v>36</v>
      </c>
      <c r="E96" s="969" t="s">
        <v>37</v>
      </c>
      <c r="F96" s="969" t="s">
        <v>40</v>
      </c>
      <c r="G96" s="1399" t="s">
        <v>35</v>
      </c>
      <c r="H96" s="1399" t="s">
        <v>36</v>
      </c>
      <c r="I96" s="1399" t="s">
        <v>37</v>
      </c>
      <c r="J96" s="1399" t="s">
        <v>40</v>
      </c>
    </row>
    <row r="97" spans="1:10" ht="20" customHeight="1">
      <c r="A97" s="1347" t="s">
        <v>4</v>
      </c>
      <c r="B97" s="694" t="s">
        <v>196</v>
      </c>
      <c r="C97" s="1387">
        <v>2.3234510326449034E-2</v>
      </c>
      <c r="D97" s="1387">
        <v>3.0277185501066096E-2</v>
      </c>
      <c r="E97" s="1387">
        <v>-1.8255033557046978E-2</v>
      </c>
      <c r="F97" s="1387">
        <v>0.15608764400271063</v>
      </c>
      <c r="G97" s="1401">
        <v>3.5393071285809458E-2</v>
      </c>
      <c r="H97" s="1401">
        <v>3.560767590618337E-2</v>
      </c>
      <c r="I97" s="1401">
        <v>-3.0604026845637584E-2</v>
      </c>
      <c r="J97" s="1401">
        <v>0.25796250282358257</v>
      </c>
    </row>
    <row r="98" spans="1:10" ht="20" customHeight="1">
      <c r="A98" s="1304"/>
      <c r="B98" s="694" t="s">
        <v>197</v>
      </c>
      <c r="C98" s="1387">
        <v>6.0944976076555024E-2</v>
      </c>
      <c r="D98" s="1387">
        <v>1.5867480383609415E-2</v>
      </c>
      <c r="E98" s="1387">
        <v>6.4990202482037879E-2</v>
      </c>
      <c r="F98" s="1387">
        <v>0.10952084629744867</v>
      </c>
      <c r="G98" s="1401">
        <v>0.11695574162679426</v>
      </c>
      <c r="H98" s="1401">
        <v>3.2083696599825635E-2</v>
      </c>
      <c r="I98" s="1401">
        <v>0.12863324624428479</v>
      </c>
      <c r="J98" s="1401">
        <v>0.17734909769757312</v>
      </c>
    </row>
    <row r="99" spans="1:10" ht="20" customHeight="1">
      <c r="A99" s="1304"/>
      <c r="B99" s="694" t="s">
        <v>198</v>
      </c>
      <c r="C99" s="1387">
        <v>-1.9203072491598655E-3</v>
      </c>
      <c r="D99" s="1387">
        <v>-5.7826887661141801E-2</v>
      </c>
      <c r="E99" s="1387">
        <v>5.0003125195324707E-4</v>
      </c>
      <c r="F99" s="1387">
        <v>5.0543221539914973E-2</v>
      </c>
      <c r="G99" s="1401">
        <v>-7.8732597215554496E-3</v>
      </c>
      <c r="H99" s="1401">
        <v>-4.8250460405156535E-2</v>
      </c>
      <c r="I99" s="1401">
        <v>-1.6626039127445466E-2</v>
      </c>
      <c r="J99" s="1401">
        <v>0.11195087387812942</v>
      </c>
    </row>
    <row r="100" spans="1:10" ht="20" customHeight="1">
      <c r="A100" s="1304"/>
      <c r="B100" s="694" t="s">
        <v>199</v>
      </c>
      <c r="C100" s="1387">
        <v>4.1865041579381708E-2</v>
      </c>
      <c r="D100" s="1387">
        <v>-3.5437057036787041E-3</v>
      </c>
      <c r="E100" s="1387">
        <v>3.633692458374143E-2</v>
      </c>
      <c r="F100" s="1387">
        <v>0.11634671320535195</v>
      </c>
      <c r="G100" s="1401">
        <v>7.9730844918428231E-2</v>
      </c>
      <c r="H100" s="1401">
        <v>1.6874789065136687E-3</v>
      </c>
      <c r="I100" s="1401">
        <v>6.8756121449559254E-2</v>
      </c>
      <c r="J100" s="1401">
        <v>0.2140779522978476</v>
      </c>
    </row>
    <row r="101" spans="1:10" ht="20" customHeight="1">
      <c r="A101" s="1304"/>
      <c r="B101" s="694" t="s">
        <v>4</v>
      </c>
      <c r="C101" s="1387">
        <v>-1.0457209847596717E-2</v>
      </c>
      <c r="D101" s="1387">
        <v>-0.12889948006932408</v>
      </c>
      <c r="E101" s="1387">
        <v>-6.9377813860801536E-3</v>
      </c>
      <c r="F101" s="1387">
        <v>0.14887551472917326</v>
      </c>
      <c r="G101" s="1401">
        <v>-3.3388042203985932E-2</v>
      </c>
      <c r="H101" s="1401">
        <v>-0.23115251299826689</v>
      </c>
      <c r="I101" s="1401">
        <v>-2.9891504908111301E-2</v>
      </c>
      <c r="J101" s="1401">
        <v>0.24421919543870763</v>
      </c>
    </row>
    <row r="102" spans="1:10" ht="20" customHeight="1">
      <c r="A102" s="1304"/>
      <c r="B102" s="694" t="s">
        <v>200</v>
      </c>
      <c r="C102" s="1387">
        <v>-2.9791301577186555E-2</v>
      </c>
      <c r="D102" s="1387">
        <v>-5.5852920642308589E-2</v>
      </c>
      <c r="E102" s="1387">
        <v>-5.80817730225449E-2</v>
      </c>
      <c r="F102" s="1387">
        <v>8.0266249021143307E-2</v>
      </c>
      <c r="G102" s="1401">
        <v>-6.8464234506930066E-2</v>
      </c>
      <c r="H102" s="1401">
        <v>-0.12822899697463347</v>
      </c>
      <c r="I102" s="1401">
        <v>-0.11100496752006114</v>
      </c>
      <c r="J102" s="1401">
        <v>0.11237274862960063</v>
      </c>
    </row>
    <row r="103" spans="1:10" ht="20" customHeight="1">
      <c r="A103" s="1304"/>
      <c r="B103" s="694" t="s">
        <v>201</v>
      </c>
      <c r="C103" s="1387">
        <v>3.0674002751031638E-2</v>
      </c>
      <c r="D103" s="1387">
        <v>-2.1982116244411327E-2</v>
      </c>
      <c r="E103" s="1387">
        <v>1.2456067810626421E-2</v>
      </c>
      <c r="F103" s="1387">
        <v>0.17725292364136666</v>
      </c>
      <c r="G103" s="1401">
        <v>5.7118294360385145E-2</v>
      </c>
      <c r="H103" s="1401">
        <v>5.774962742175857E-3</v>
      </c>
      <c r="I103" s="1401">
        <v>1.8348149679553442E-2</v>
      </c>
      <c r="J103" s="1401">
        <v>0.29373996789727125</v>
      </c>
    </row>
    <row r="104" spans="1:10" ht="20" customHeight="1">
      <c r="A104" s="1304"/>
      <c r="B104" s="339" t="s">
        <v>202</v>
      </c>
      <c r="C104" s="1389">
        <v>2.0485146110466528E-2</v>
      </c>
      <c r="D104" s="1389">
        <v>-2.692895912675803E-2</v>
      </c>
      <c r="E104" s="1389">
        <v>1.0489173244168662E-2</v>
      </c>
      <c r="F104" s="1389">
        <v>0.12356123597545478</v>
      </c>
      <c r="G104" s="1404">
        <v>3.4208467121772217E-2</v>
      </c>
      <c r="H104" s="1404">
        <v>-4.0693315740546375E-2</v>
      </c>
      <c r="I104" s="1404">
        <v>1.6396868519619977E-2</v>
      </c>
      <c r="J104" s="1404">
        <v>0.20620166297520062</v>
      </c>
    </row>
    <row r="105" spans="1:10" ht="20" customHeight="1">
      <c r="A105" s="1347" t="s">
        <v>5</v>
      </c>
      <c r="B105" s="694" t="s">
        <v>203</v>
      </c>
      <c r="C105" s="1387">
        <v>0.12247162440185858</v>
      </c>
      <c r="D105" s="1387">
        <v>0.1526282457251425</v>
      </c>
      <c r="E105" s="1387">
        <v>0.12045633359559402</v>
      </c>
      <c r="F105" s="1387">
        <v>0.1112797167425392</v>
      </c>
      <c r="G105" s="1401">
        <v>0.24290899003675537</v>
      </c>
      <c r="H105" s="1401">
        <v>0.3486383787207093</v>
      </c>
      <c r="I105" s="1401">
        <v>0.23577235772357724</v>
      </c>
      <c r="J105" s="1401">
        <v>0.20940819423368739</v>
      </c>
    </row>
    <row r="106" spans="1:10" ht="20" customHeight="1">
      <c r="A106" s="1304"/>
      <c r="B106" s="694" t="s">
        <v>204</v>
      </c>
      <c r="C106" s="1387">
        <v>3.4656132160172382E-2</v>
      </c>
      <c r="D106" s="1387">
        <v>-9.5168374816983897E-3</v>
      </c>
      <c r="E106" s="1387">
        <v>3.6410566203525729E-2</v>
      </c>
      <c r="F106" s="1387">
        <v>8.3113772455089815E-2</v>
      </c>
      <c r="G106" s="1401">
        <v>6.5038606572095523E-2</v>
      </c>
      <c r="H106" s="1401">
        <v>2.013177159590044E-3</v>
      </c>
      <c r="I106" s="1401">
        <v>6.4748201438848921E-2</v>
      </c>
      <c r="J106" s="1401">
        <v>0.14754491017964072</v>
      </c>
    </row>
    <row r="107" spans="1:10" ht="20" customHeight="1">
      <c r="A107" s="1304"/>
      <c r="B107" s="694" t="s">
        <v>205</v>
      </c>
      <c r="C107" s="1387">
        <v>6.5994798439531861E-3</v>
      </c>
      <c r="D107" s="1387">
        <v>-5.5089820359281436E-2</v>
      </c>
      <c r="E107" s="1387">
        <v>-3.0022640023624372E-3</v>
      </c>
      <c r="F107" s="1387">
        <v>0.12812703937350445</v>
      </c>
      <c r="G107" s="1401">
        <v>7.3797139141742523E-3</v>
      </c>
      <c r="H107" s="1401">
        <v>-8.0581693755346448E-2</v>
      </c>
      <c r="I107" s="1401">
        <v>-1.4322275814548676E-2</v>
      </c>
      <c r="J107" s="1401">
        <v>0.21514030889710681</v>
      </c>
    </row>
    <row r="108" spans="1:10" ht="20" customHeight="1">
      <c r="A108" s="1304"/>
      <c r="B108" s="694" t="s">
        <v>206</v>
      </c>
      <c r="C108" s="1387">
        <v>-1.4816740317130232E-2</v>
      </c>
      <c r="D108" s="1387">
        <v>-4.6380652642040748E-2</v>
      </c>
      <c r="E108" s="1387">
        <v>-3.4615384615384617E-2</v>
      </c>
      <c r="F108" s="1387">
        <v>9.4220865916460048E-2</v>
      </c>
      <c r="G108" s="1401">
        <v>-3.8049129191577852E-2</v>
      </c>
      <c r="H108" s="1401">
        <v>-9.3092595660096075E-2</v>
      </c>
      <c r="I108" s="1401">
        <v>-6.933333333333333E-2</v>
      </c>
      <c r="J108" s="1401">
        <v>0.14171275987030327</v>
      </c>
    </row>
    <row r="109" spans="1:10" ht="20" customHeight="1">
      <c r="A109" s="1304"/>
      <c r="B109" s="694" t="s">
        <v>207</v>
      </c>
      <c r="C109" s="1387">
        <v>9.4283619094178862E-3</v>
      </c>
      <c r="D109" s="1387">
        <v>-5.235418130709768E-2</v>
      </c>
      <c r="E109" s="1387">
        <v>-1.8090192531334797E-3</v>
      </c>
      <c r="F109" s="1387">
        <v>0.17962674961119751</v>
      </c>
      <c r="G109" s="1401">
        <v>1.1628313021615393E-2</v>
      </c>
      <c r="H109" s="1401">
        <v>-4.8840477863668304E-2</v>
      </c>
      <c r="I109" s="1401">
        <v>-1.4386010251109102E-2</v>
      </c>
      <c r="J109" s="1401">
        <v>0.31493001555209954</v>
      </c>
    </row>
    <row r="110" spans="1:10" ht="20" customHeight="1">
      <c r="A110" s="1304"/>
      <c r="B110" s="694" t="s">
        <v>208</v>
      </c>
      <c r="C110" s="1387">
        <v>-3.8425864581953092E-3</v>
      </c>
      <c r="D110" s="1387">
        <v>-2.2714981070849107E-2</v>
      </c>
      <c r="E110" s="1387">
        <v>-2.1758493447003435E-2</v>
      </c>
      <c r="F110" s="1387">
        <v>0.10371517027863777</v>
      </c>
      <c r="G110" s="1401">
        <v>-1.3117795150390884E-2</v>
      </c>
      <c r="H110" s="1401">
        <v>-3.0016224986479177E-2</v>
      </c>
      <c r="I110" s="1401">
        <v>-4.2626288331848838E-2</v>
      </c>
      <c r="J110" s="1401">
        <v>0.14767801857585139</v>
      </c>
    </row>
    <row r="111" spans="1:10" ht="20" customHeight="1">
      <c r="A111" s="1304"/>
      <c r="B111" s="694" t="s">
        <v>209</v>
      </c>
      <c r="C111" s="1387">
        <v>6.2942048825005703E-2</v>
      </c>
      <c r="D111" s="1387">
        <v>4.9749861033907723E-2</v>
      </c>
      <c r="E111" s="1387">
        <v>5.8528747943843003E-2</v>
      </c>
      <c r="F111" s="1387">
        <v>9.3538692712246435E-2</v>
      </c>
      <c r="G111" s="1401">
        <v>0.12271845767738991</v>
      </c>
      <c r="H111" s="1401">
        <v>0.17176209005002779</v>
      </c>
      <c r="I111" s="1401">
        <v>0.10978921999923492</v>
      </c>
      <c r="J111" s="1401">
        <v>0.15195341848234412</v>
      </c>
    </row>
    <row r="112" spans="1:10" ht="20" customHeight="1">
      <c r="A112" s="1304"/>
      <c r="B112" s="694" t="s">
        <v>210</v>
      </c>
      <c r="C112" s="1387">
        <v>-1.4902145720348974E-2</v>
      </c>
      <c r="D112" s="1387">
        <v>-5.1756587202007528E-2</v>
      </c>
      <c r="E112" s="1387">
        <v>-3.0646372261279094E-2</v>
      </c>
      <c r="F112" s="1387">
        <v>8.6892052194543296E-2</v>
      </c>
      <c r="G112" s="1401">
        <v>-3.6500825277057294E-2</v>
      </c>
      <c r="H112" s="1401">
        <v>-8.5319949811794235E-2</v>
      </c>
      <c r="I112" s="1401">
        <v>-6.3749914681591704E-2</v>
      </c>
      <c r="J112" s="1401">
        <v>0.12485172004744959</v>
      </c>
    </row>
    <row r="113" spans="1:11" ht="20" customHeight="1">
      <c r="A113" s="1381"/>
      <c r="B113" s="339" t="s">
        <v>211</v>
      </c>
      <c r="C113" s="1389">
        <v>3.3657108836031922E-2</v>
      </c>
      <c r="D113" s="1389">
        <v>-1.1556422533546136E-2</v>
      </c>
      <c r="E113" s="1389">
        <v>2.9661595142252847E-2</v>
      </c>
      <c r="F113" s="1389">
        <v>0.10619875368973435</v>
      </c>
      <c r="G113" s="1404">
        <v>6.2201534637594875E-2</v>
      </c>
      <c r="H113" s="1404">
        <v>5.1723118756280663E-3</v>
      </c>
      <c r="I113" s="1404">
        <v>5.3774078369834666E-2</v>
      </c>
      <c r="J113" s="1404">
        <v>0.17313873401115121</v>
      </c>
    </row>
    <row r="114" spans="1:11" ht="20" customHeight="1">
      <c r="A114" s="1383" t="s">
        <v>6</v>
      </c>
      <c r="B114" s="694" t="s">
        <v>212</v>
      </c>
      <c r="C114" s="1387">
        <v>-3.1231686717915128E-2</v>
      </c>
      <c r="D114" s="1387">
        <v>-0.11828540423223007</v>
      </c>
      <c r="E114" s="1387">
        <v>-4.5618179772752843E-2</v>
      </c>
      <c r="F114" s="1387">
        <v>9.6005606166783455E-2</v>
      </c>
      <c r="G114" s="1401">
        <v>-7.0564307628666958E-2</v>
      </c>
      <c r="H114" s="1401">
        <v>-0.19117381081569904</v>
      </c>
      <c r="I114" s="1401">
        <v>-0.10147373157835526</v>
      </c>
      <c r="J114" s="1401">
        <v>0.14155571128241065</v>
      </c>
    </row>
    <row r="115" spans="1:11" ht="20" customHeight="1">
      <c r="A115" s="1384"/>
      <c r="B115" s="694" t="s">
        <v>213</v>
      </c>
      <c r="C115" s="1387">
        <v>3.8854396154616465E-2</v>
      </c>
      <c r="D115" s="1387">
        <v>-1.0326659641728134E-2</v>
      </c>
      <c r="E115" s="1387">
        <v>3.8952101302991378E-2</v>
      </c>
      <c r="F115" s="1387">
        <v>0.10655737704918032</v>
      </c>
      <c r="G115" s="1401">
        <v>7.1900660925295415E-2</v>
      </c>
      <c r="H115" s="1401">
        <v>1.7702845100105374E-2</v>
      </c>
      <c r="I115" s="1401">
        <v>6.7443567627087544E-2</v>
      </c>
      <c r="J115" s="1401">
        <v>0.1756440281030445</v>
      </c>
    </row>
    <row r="116" spans="1:11" ht="20" customHeight="1">
      <c r="A116" s="1384"/>
      <c r="B116" s="694" t="s">
        <v>214</v>
      </c>
      <c r="C116" s="1387">
        <v>6.3088286270431698E-2</v>
      </c>
      <c r="D116" s="1387">
        <v>1.9807073954983923E-2</v>
      </c>
      <c r="E116" s="1387">
        <v>4.1212222129714426E-2</v>
      </c>
      <c r="F116" s="1387">
        <v>0.21511220196353437</v>
      </c>
      <c r="G116" s="1401">
        <v>0.11884382582726716</v>
      </c>
      <c r="H116" s="1401">
        <v>5.7491961414790994E-2</v>
      </c>
      <c r="I116" s="1401">
        <v>7.7803679960036634E-2</v>
      </c>
      <c r="J116" s="1401">
        <v>0.3755259467040673</v>
      </c>
    </row>
    <row r="117" spans="1:11" ht="20" customHeight="1">
      <c r="A117" s="1384"/>
      <c r="B117" s="694" t="s">
        <v>215</v>
      </c>
      <c r="C117" s="1387">
        <v>1.1670642852537237E-2</v>
      </c>
      <c r="D117" s="1387">
        <v>-1.3776722090261283E-2</v>
      </c>
      <c r="E117" s="1387">
        <v>8.0236675781074906E-3</v>
      </c>
      <c r="F117" s="1387">
        <v>5.3321484114641188E-2</v>
      </c>
      <c r="G117" s="1401">
        <v>1.6409826552324456E-2</v>
      </c>
      <c r="H117" s="1401">
        <v>-4.513064133016627E-3</v>
      </c>
      <c r="I117" s="1401">
        <v>8.7856918732350173E-3</v>
      </c>
      <c r="J117" s="1401">
        <v>7.3761386358586978E-2</v>
      </c>
    </row>
    <row r="118" spans="1:11" ht="20" customHeight="1">
      <c r="A118" s="1384"/>
      <c r="B118" s="694" t="s">
        <v>216</v>
      </c>
      <c r="C118" s="1387">
        <v>-1.3397767038826862E-2</v>
      </c>
      <c r="D118" s="1387">
        <v>-5.4868489810137609E-2</v>
      </c>
      <c r="E118" s="1387">
        <v>-2.9633163698049195E-2</v>
      </c>
      <c r="F118" s="1387">
        <v>8.6634579785264718E-2</v>
      </c>
      <c r="G118" s="1401">
        <v>-3.6760539910014996E-2</v>
      </c>
      <c r="H118" s="1401">
        <v>-0.10451140916216688</v>
      </c>
      <c r="I118" s="1401">
        <v>-6.9497455470737907E-2</v>
      </c>
      <c r="J118" s="1401">
        <v>0.1493891151425398</v>
      </c>
    </row>
    <row r="119" spans="1:11" ht="20" customHeight="1">
      <c r="A119" s="1384"/>
      <c r="B119" s="694" t="s">
        <v>217</v>
      </c>
      <c r="C119" s="1387">
        <v>1.6345144886592944E-2</v>
      </c>
      <c r="D119" s="1387">
        <v>-1.8875838926174498E-3</v>
      </c>
      <c r="E119" s="1387">
        <v>8.2429776171453941E-3</v>
      </c>
      <c r="F119" s="1387">
        <v>6.6540821142048137E-2</v>
      </c>
      <c r="G119" s="1401">
        <v>2.5385422552264104E-2</v>
      </c>
      <c r="H119" s="1401">
        <v>-1.0486577181208054E-3</v>
      </c>
      <c r="I119" s="1401">
        <v>1.7880920677192314E-2</v>
      </c>
      <c r="J119" s="1401">
        <v>8.2586125530910812E-2</v>
      </c>
    </row>
    <row r="120" spans="1:11" ht="20" customHeight="1">
      <c r="A120" s="1384"/>
      <c r="B120" s="694" t="s">
        <v>218</v>
      </c>
      <c r="C120" s="1387">
        <v>2.3277405663505536E-2</v>
      </c>
      <c r="D120" s="1387">
        <v>-2.4308300395256915E-2</v>
      </c>
      <c r="E120" s="1387">
        <v>2.4264957683087913E-2</v>
      </c>
      <c r="F120" s="1387">
        <v>6.8869341343059429E-2</v>
      </c>
      <c r="G120" s="1401">
        <v>4.1581006698056901E-2</v>
      </c>
      <c r="H120" s="1401">
        <v>-1.383399209486166E-3</v>
      </c>
      <c r="I120" s="1401">
        <v>3.5712538525512448E-2</v>
      </c>
      <c r="J120" s="1401">
        <v>0.11349495816348423</v>
      </c>
    </row>
    <row r="121" spans="1:11" ht="20" customHeight="1">
      <c r="A121" s="1384"/>
      <c r="B121" s="694" t="s">
        <v>219</v>
      </c>
      <c r="C121" s="1387">
        <v>8.2015174897119347E-2</v>
      </c>
      <c r="D121" s="1387">
        <v>7.0489844683393074E-2</v>
      </c>
      <c r="E121" s="1387">
        <v>8.3482622715872451E-2</v>
      </c>
      <c r="F121" s="1387">
        <v>9.2840013703323052E-2</v>
      </c>
      <c r="G121" s="1401">
        <v>0.1606224279835391</v>
      </c>
      <c r="H121" s="1401">
        <v>0.16094896740058032</v>
      </c>
      <c r="I121" s="1401">
        <v>0.15482801863131493</v>
      </c>
      <c r="J121" s="1401">
        <v>0.20349434737923947</v>
      </c>
    </row>
    <row r="122" spans="1:11" ht="20" customHeight="1">
      <c r="A122" s="1385"/>
      <c r="B122" s="339" t="s">
        <v>220</v>
      </c>
      <c r="C122" s="1389">
        <v>2.5631023311009186E-2</v>
      </c>
      <c r="D122" s="1389">
        <v>-1.4672557053585734E-2</v>
      </c>
      <c r="E122" s="1389">
        <v>1.92151075568401E-2</v>
      </c>
      <c r="F122" s="1389">
        <v>0.10180853101316041</v>
      </c>
      <c r="G122" s="1404">
        <v>4.4548377427289114E-2</v>
      </c>
      <c r="H122" s="1404">
        <v>-4.8984823860645042E-3</v>
      </c>
      <c r="I122" s="1404">
        <v>2.9937113080111936E-2</v>
      </c>
      <c r="J122" s="1404">
        <v>0.16859558401050645</v>
      </c>
    </row>
    <row r="123" spans="1:11" ht="20" customHeight="1">
      <c r="A123" s="1064" t="s">
        <v>1</v>
      </c>
      <c r="B123" s="68"/>
      <c r="C123" s="1389">
        <v>2.7088673816374576E-2</v>
      </c>
      <c r="D123" s="1389">
        <v>-1.7283215616233232E-2</v>
      </c>
      <c r="E123" s="1389">
        <v>2.0865374867070328E-2</v>
      </c>
      <c r="F123" s="1389">
        <v>0.1096061326989162</v>
      </c>
      <c r="G123" s="1404">
        <v>4.8022121744329432E-2</v>
      </c>
      <c r="H123" s="1404">
        <v>-1.2574531612228145E-2</v>
      </c>
      <c r="I123" s="1404">
        <v>3.5358753729041334E-2</v>
      </c>
      <c r="J123" s="1404">
        <v>0.18112609040444091</v>
      </c>
    </row>
    <row r="125" spans="1:11" ht="20" customHeight="1">
      <c r="A125" s="884" t="s">
        <v>47</v>
      </c>
      <c r="B125" s="884" t="s">
        <v>1140</v>
      </c>
    </row>
    <row r="126" spans="1:11" ht="15.5">
      <c r="A126" s="968"/>
      <c r="B126" s="968"/>
      <c r="K126" s="1455"/>
    </row>
    <row r="127" spans="1:11" ht="20" customHeight="1">
      <c r="A127" s="1432" t="s">
        <v>1124</v>
      </c>
      <c r="B127" s="262"/>
      <c r="K127" s="1455" t="s">
        <v>161</v>
      </c>
    </row>
    <row r="128" spans="1:11">
      <c r="A128" s="59"/>
      <c r="B128" s="59"/>
    </row>
    <row r="129" spans="1:2" ht="20" customHeight="1">
      <c r="A129" s="884" t="s">
        <v>1035</v>
      </c>
      <c r="B129" s="884"/>
    </row>
    <row r="130" spans="1:2" ht="15.5">
      <c r="A130" s="884"/>
      <c r="B130" s="884"/>
    </row>
  </sheetData>
  <mergeCells count="7">
    <mergeCell ref="K13:N13"/>
    <mergeCell ref="C95:F95"/>
    <mergeCell ref="G95:J95"/>
    <mergeCell ref="C13:F13"/>
    <mergeCell ref="G13:J13"/>
    <mergeCell ref="C54:F54"/>
    <mergeCell ref="G54:J54"/>
  </mergeCells>
  <hyperlinks>
    <hyperlink ref="O11" location="Contents!A1" display="back to contents" xr:uid="{E7ECEF64-143D-4E6B-B942-F0645E326381}"/>
    <hyperlink ref="O45" location="Contents!A1" display="back to contents" xr:uid="{4E9D96E5-764A-44D7-B7C0-61BB5C3F18C6}"/>
    <hyperlink ref="K87" location="Contents!A1" display="back to contents" xr:uid="{F5CF7ED1-30E4-4827-969D-D900BC5AF151}"/>
    <hyperlink ref="K127" location="Contents!A1" display="back to contents" xr:uid="{EF51B59A-A543-4A6D-A2AF-03522CBAF038}"/>
    <hyperlink ref="A45" r:id="rId1" xr:uid="{6B2A1BDE-6A5C-417D-BEC3-AAAB1626458D}"/>
    <hyperlink ref="A87" r:id="rId2" xr:uid="{8E360C67-F76E-4857-919F-BEC122348B9A}"/>
    <hyperlink ref="A127" r:id="rId3" xr:uid="{8F6468AE-6C71-4506-B3F5-0AF2BBC774FE}"/>
    <hyperlink ref="L53" location="Contents!A1" display="back to contents" xr:uid="{CC9DAC73-5D62-4AA7-935C-3B709F54E9DF}"/>
  </hyperlinks>
  <pageMargins left="0.70866141732283472" right="0.70866141732283472" top="0.74803149606299213" bottom="0.74803149606299213" header="0.31496062992125984" footer="0.31496062992125984"/>
  <pageSetup paperSize="9" scale="19" fitToWidth="2" orientation="landscape"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autoPageBreaks="0" fitToPage="1"/>
  </sheetPr>
  <dimension ref="A1:W227"/>
  <sheetViews>
    <sheetView showGridLines="0" topLeftCell="A21" zoomScaleNormal="100" workbookViewId="0">
      <selection activeCell="A29" sqref="A29:A32"/>
    </sheetView>
  </sheetViews>
  <sheetFormatPr defaultRowHeight="24.9" customHeight="1"/>
  <cols>
    <col min="1" max="1" width="42.6328125" customWidth="1"/>
    <col min="2" max="5" width="18.6328125" customWidth="1"/>
    <col min="6" max="6" width="47.1796875" customWidth="1"/>
    <col min="8" max="8" width="20.54296875" customWidth="1"/>
  </cols>
  <sheetData>
    <row r="1" spans="1:23" ht="20" customHeight="1">
      <c r="A1" s="347" t="s">
        <v>1142</v>
      </c>
      <c r="B1" s="349"/>
      <c r="C1" s="32"/>
      <c r="D1" s="895"/>
      <c r="E1" s="32"/>
      <c r="F1" s="472" t="s">
        <v>161</v>
      </c>
      <c r="G1" s="472"/>
      <c r="H1" s="230"/>
    </row>
    <row r="2" spans="1:23" ht="14" customHeight="1">
      <c r="A2" s="349"/>
      <c r="B2" s="349"/>
      <c r="C2" s="32"/>
      <c r="D2" s="32"/>
      <c r="E2" s="32"/>
      <c r="F2" s="32"/>
      <c r="H2" s="33"/>
    </row>
    <row r="3" spans="1:23" ht="20" customHeight="1">
      <c r="A3" s="445"/>
      <c r="B3" s="217" t="s">
        <v>289</v>
      </c>
      <c r="C3" s="485"/>
      <c r="D3" s="217" t="s">
        <v>113</v>
      </c>
      <c r="E3" s="485"/>
      <c r="F3" s="159"/>
      <c r="H3" s="33"/>
    </row>
    <row r="4" spans="1:23" ht="25.25" customHeight="1">
      <c r="A4" s="292" t="s">
        <v>183</v>
      </c>
      <c r="B4" s="292" t="s">
        <v>101</v>
      </c>
      <c r="C4" s="290" t="s">
        <v>3</v>
      </c>
      <c r="D4" s="292" t="s">
        <v>101</v>
      </c>
      <c r="E4" s="290" t="s">
        <v>3</v>
      </c>
      <c r="F4" s="485" t="s">
        <v>50</v>
      </c>
      <c r="G4" s="34"/>
    </row>
    <row r="5" spans="1:23" ht="34">
      <c r="A5" s="438" t="s">
        <v>672</v>
      </c>
      <c r="B5" s="208">
        <v>72249</v>
      </c>
      <c r="C5" s="495">
        <v>0.24199999999999999</v>
      </c>
      <c r="D5" s="208">
        <v>454325</v>
      </c>
      <c r="E5" s="495">
        <v>0.17799999999999999</v>
      </c>
      <c r="F5" s="153" t="s">
        <v>1295</v>
      </c>
      <c r="G5" s="34"/>
      <c r="H5" s="1447"/>
      <c r="J5" s="497"/>
      <c r="L5" s="497"/>
      <c r="O5" s="497"/>
      <c r="Q5" s="497"/>
      <c r="W5" s="1049"/>
    </row>
    <row r="6" spans="1:23" ht="35" customHeight="1">
      <c r="A6" s="438" t="s">
        <v>673</v>
      </c>
      <c r="B6" s="208">
        <v>63890</v>
      </c>
      <c r="C6" s="495">
        <v>0.214</v>
      </c>
      <c r="D6" s="208">
        <v>423696</v>
      </c>
      <c r="E6" s="495">
        <v>0.16600000000000001</v>
      </c>
      <c r="F6" s="438"/>
      <c r="G6" s="34"/>
      <c r="H6" s="1447"/>
      <c r="J6" s="497"/>
      <c r="L6" s="497"/>
      <c r="O6" s="497"/>
      <c r="Q6" s="497"/>
      <c r="W6" s="1049"/>
    </row>
    <row r="7" spans="1:23" ht="35" customHeight="1">
      <c r="A7" s="438" t="s">
        <v>674</v>
      </c>
      <c r="B7" s="208">
        <v>27466</v>
      </c>
      <c r="C7" s="495">
        <v>9.1999999999999998E-2</v>
      </c>
      <c r="D7" s="208">
        <v>239925</v>
      </c>
      <c r="E7" s="495">
        <v>9.4E-2</v>
      </c>
      <c r="F7" s="438"/>
      <c r="G7" s="34"/>
      <c r="H7" s="1447"/>
      <c r="J7" s="497"/>
      <c r="L7" s="497"/>
      <c r="O7" s="497"/>
      <c r="Q7" s="497"/>
      <c r="W7" s="1049"/>
    </row>
    <row r="8" spans="1:23" ht="65">
      <c r="A8" s="438" t="s">
        <v>675</v>
      </c>
      <c r="B8" s="208">
        <v>15525</v>
      </c>
      <c r="C8" s="495">
        <v>5.1999999999999998E-2</v>
      </c>
      <c r="D8" s="208">
        <v>107200</v>
      </c>
      <c r="E8" s="495">
        <v>4.2000000000000003E-2</v>
      </c>
      <c r="F8" s="153" t="s">
        <v>795</v>
      </c>
      <c r="G8" s="34"/>
      <c r="H8" s="1447"/>
      <c r="J8" s="497"/>
      <c r="L8" s="497"/>
      <c r="O8" s="497"/>
      <c r="Q8" s="497"/>
      <c r="W8" s="1049"/>
    </row>
    <row r="9" spans="1:23" ht="35" customHeight="1">
      <c r="A9" s="438" t="s">
        <v>926</v>
      </c>
      <c r="B9" s="208">
        <v>27466</v>
      </c>
      <c r="C9" s="495">
        <v>9.1999999999999998E-2</v>
      </c>
      <c r="D9" s="208">
        <v>313944</v>
      </c>
      <c r="E9" s="495">
        <v>0.123</v>
      </c>
      <c r="F9" s="438"/>
      <c r="G9" s="34"/>
      <c r="H9" s="1447"/>
      <c r="J9" s="497"/>
      <c r="L9" s="497"/>
      <c r="O9" s="497"/>
      <c r="Q9" s="497"/>
      <c r="W9" s="1049"/>
    </row>
    <row r="10" spans="1:23" ht="35" customHeight="1">
      <c r="A10" s="438" t="s">
        <v>927</v>
      </c>
      <c r="B10" s="208">
        <v>15525</v>
      </c>
      <c r="C10" s="495">
        <v>5.1999999999999998E-2</v>
      </c>
      <c r="D10" s="208">
        <v>132724</v>
      </c>
      <c r="E10" s="495">
        <v>5.1999999999999998E-2</v>
      </c>
      <c r="F10" s="438"/>
      <c r="G10" s="34"/>
      <c r="H10" s="1447"/>
      <c r="J10" s="497"/>
      <c r="L10" s="497"/>
      <c r="O10" s="497"/>
      <c r="Q10" s="497"/>
      <c r="W10" s="1049"/>
    </row>
    <row r="11" spans="1:23" ht="35" customHeight="1">
      <c r="A11" s="438" t="s">
        <v>676</v>
      </c>
      <c r="B11" s="208">
        <v>48962</v>
      </c>
      <c r="C11" s="495">
        <v>0.16400000000000001</v>
      </c>
      <c r="D11" s="208">
        <v>449220</v>
      </c>
      <c r="E11" s="495">
        <v>0.17599999999999999</v>
      </c>
      <c r="F11" s="153" t="s">
        <v>1296</v>
      </c>
      <c r="G11" s="34"/>
      <c r="H11" s="1447"/>
      <c r="J11" s="497"/>
      <c r="L11" s="497"/>
      <c r="O11" s="497"/>
      <c r="Q11" s="497"/>
      <c r="W11" s="1049"/>
    </row>
    <row r="12" spans="1:23" ht="35" customHeight="1">
      <c r="A12" s="438" t="s">
        <v>677</v>
      </c>
      <c r="B12" s="208">
        <v>27168</v>
      </c>
      <c r="C12" s="495">
        <v>9.0999999999999998E-2</v>
      </c>
      <c r="D12" s="208">
        <v>431354</v>
      </c>
      <c r="E12" s="495">
        <v>0.16900000000000001</v>
      </c>
      <c r="F12" s="438"/>
      <c r="G12" s="34"/>
      <c r="H12" s="1447"/>
      <c r="J12" s="497"/>
      <c r="L12" s="497"/>
      <c r="O12" s="497"/>
      <c r="Q12" s="497"/>
      <c r="W12" s="1049"/>
    </row>
    <row r="13" spans="1:23" ht="35" customHeight="1">
      <c r="A13" s="974" t="s">
        <v>670</v>
      </c>
      <c r="B13" s="340">
        <v>298251</v>
      </c>
      <c r="C13" s="447">
        <v>1</v>
      </c>
      <c r="D13" s="340">
        <v>2552388</v>
      </c>
      <c r="E13" s="447">
        <v>1</v>
      </c>
      <c r="F13" s="438"/>
      <c r="G13" s="34"/>
      <c r="H13" s="1448"/>
      <c r="J13" s="497"/>
      <c r="L13" s="497"/>
      <c r="O13" s="497"/>
      <c r="Q13" s="497"/>
      <c r="W13" s="1049"/>
    </row>
    <row r="14" spans="1:23" ht="35" customHeight="1">
      <c r="A14" s="975" t="s">
        <v>671</v>
      </c>
      <c r="B14" s="438">
        <v>1.99</v>
      </c>
      <c r="C14" s="976"/>
      <c r="D14" s="438">
        <v>2.08</v>
      </c>
      <c r="E14" s="976"/>
      <c r="F14" s="918"/>
      <c r="G14" s="34"/>
      <c r="J14" s="497"/>
      <c r="L14" s="497"/>
    </row>
    <row r="15" spans="1:23" ht="35" customHeight="1">
      <c r="A15" s="438" t="s">
        <v>680</v>
      </c>
      <c r="B15" s="977"/>
      <c r="C15" s="495">
        <v>0.28000000000000003</v>
      </c>
      <c r="D15" s="976"/>
      <c r="E15" s="976"/>
      <c r="F15" s="153" t="s">
        <v>796</v>
      </c>
      <c r="G15" s="34"/>
      <c r="I15" s="1449"/>
      <c r="J15" s="497"/>
      <c r="K15" s="1449"/>
      <c r="L15" s="497"/>
    </row>
    <row r="16" spans="1:23" ht="14" customHeight="1">
      <c r="A16" s="451"/>
      <c r="B16" s="451"/>
      <c r="C16" s="451"/>
      <c r="D16" s="919"/>
      <c r="E16" s="451"/>
      <c r="F16" s="451"/>
      <c r="G16" s="34"/>
    </row>
    <row r="17" spans="1:7" ht="20" customHeight="1">
      <c r="A17" s="884" t="s">
        <v>110</v>
      </c>
      <c r="B17" s="968"/>
      <c r="C17" s="968"/>
      <c r="D17" s="968"/>
      <c r="E17" s="968"/>
      <c r="F17" s="884" t="s">
        <v>928</v>
      </c>
      <c r="G17" s="34"/>
    </row>
    <row r="18" spans="1:7" ht="20" customHeight="1">
      <c r="A18" s="884" t="s">
        <v>291</v>
      </c>
      <c r="B18" s="968"/>
      <c r="C18" s="968"/>
      <c r="D18" s="968"/>
      <c r="E18" s="968"/>
      <c r="F18" s="968"/>
      <c r="G18" s="34"/>
    </row>
    <row r="19" spans="1:7" ht="20" customHeight="1">
      <c r="A19" s="884" t="s">
        <v>290</v>
      </c>
      <c r="B19" s="968"/>
      <c r="C19" s="968"/>
      <c r="D19" s="968"/>
      <c r="E19" s="968"/>
      <c r="F19" s="968"/>
      <c r="G19" s="34"/>
    </row>
    <row r="20" spans="1:7" ht="14" customHeight="1">
      <c r="A20" s="884"/>
      <c r="B20" s="968"/>
      <c r="C20" s="968"/>
      <c r="D20" s="968"/>
      <c r="E20" s="968"/>
      <c r="F20" s="968"/>
      <c r="G20" s="34"/>
    </row>
    <row r="21" spans="1:7" ht="20" customHeight="1">
      <c r="A21" s="884" t="s">
        <v>1260</v>
      </c>
      <c r="B21" s="884" t="s">
        <v>925</v>
      </c>
      <c r="C21" s="968"/>
      <c r="D21" s="968"/>
      <c r="E21" s="968"/>
      <c r="F21" s="968"/>
      <c r="G21" s="34"/>
    </row>
    <row r="22" spans="1:7" ht="14" customHeight="1">
      <c r="A22" s="884"/>
      <c r="B22" s="968"/>
      <c r="C22" s="968"/>
      <c r="D22" s="968"/>
      <c r="E22" s="968"/>
      <c r="F22" s="968"/>
      <c r="G22" s="34"/>
    </row>
    <row r="23" spans="1:7" ht="20" customHeight="1">
      <c r="A23" s="884" t="s">
        <v>34</v>
      </c>
      <c r="B23" s="968"/>
      <c r="C23" s="968"/>
      <c r="D23" s="968"/>
      <c r="E23" s="968"/>
      <c r="F23" s="968"/>
      <c r="G23" s="34"/>
    </row>
    <row r="24" spans="1:7" ht="20" customHeight="1">
      <c r="A24" s="884" t="s">
        <v>866</v>
      </c>
      <c r="B24" s="968"/>
      <c r="C24" s="968"/>
      <c r="D24" s="968"/>
      <c r="E24" s="968"/>
      <c r="F24" s="968"/>
      <c r="G24" s="34"/>
    </row>
    <row r="25" spans="1:7" ht="20" customHeight="1">
      <c r="A25" s="884" t="s">
        <v>835</v>
      </c>
      <c r="B25" s="968"/>
      <c r="C25" s="968"/>
      <c r="D25" s="82"/>
      <c r="E25" s="1199"/>
      <c r="F25" s="968"/>
      <c r="G25" s="34"/>
    </row>
    <row r="26" spans="1:7" ht="20" customHeight="1">
      <c r="A26" s="884" t="s">
        <v>780</v>
      </c>
      <c r="B26" s="968"/>
      <c r="C26" s="968"/>
      <c r="D26" s="968"/>
      <c r="E26" s="968"/>
      <c r="F26" s="968"/>
      <c r="G26" s="34"/>
    </row>
    <row r="27" spans="1:7" ht="20" customHeight="1">
      <c r="A27" s="884" t="s">
        <v>192</v>
      </c>
      <c r="B27" s="968"/>
      <c r="C27" s="968"/>
      <c r="D27" s="968"/>
      <c r="E27" s="968"/>
      <c r="F27" s="968"/>
      <c r="G27" s="34"/>
    </row>
    <row r="28" spans="1:7" ht="14" customHeight="1">
      <c r="A28" s="451"/>
      <c r="B28" s="451"/>
      <c r="C28" s="100"/>
      <c r="D28" s="100"/>
      <c r="E28" s="235"/>
      <c r="F28" s="689"/>
      <c r="G28" s="34"/>
    </row>
    <row r="29" spans="1:7" ht="20" customHeight="1">
      <c r="A29" s="1280" t="s">
        <v>678</v>
      </c>
      <c r="B29" s="451"/>
      <c r="C29" s="235"/>
      <c r="D29" s="235"/>
      <c r="E29" s="235"/>
      <c r="F29" s="235"/>
      <c r="G29" s="34"/>
    </row>
    <row r="30" spans="1:7" ht="20" customHeight="1">
      <c r="A30" s="1280" t="s">
        <v>833</v>
      </c>
      <c r="B30" s="596"/>
      <c r="C30" s="235"/>
      <c r="D30" s="235"/>
      <c r="E30" s="235"/>
      <c r="F30" s="235"/>
      <c r="G30" s="34"/>
    </row>
    <row r="31" spans="1:7" ht="20" customHeight="1">
      <c r="A31" s="1280" t="s">
        <v>679</v>
      </c>
      <c r="B31" s="500"/>
      <c r="C31" s="235"/>
      <c r="D31" s="235"/>
      <c r="E31" s="235"/>
      <c r="F31" s="235"/>
      <c r="G31" s="34"/>
    </row>
    <row r="32" spans="1:7" ht="20" customHeight="1">
      <c r="A32" s="1280" t="s">
        <v>313</v>
      </c>
      <c r="B32" s="500"/>
      <c r="C32" s="235"/>
      <c r="D32" s="235"/>
      <c r="E32" s="235"/>
      <c r="F32" s="916"/>
      <c r="G32" s="34"/>
    </row>
    <row r="33" spans="1:7" ht="14" customHeight="1">
      <c r="A33" s="500"/>
      <c r="B33" s="500"/>
      <c r="C33" s="235"/>
      <c r="D33" s="235"/>
      <c r="E33" s="235"/>
      <c r="F33" s="100"/>
      <c r="G33" s="34"/>
    </row>
    <row r="34" spans="1:7" ht="14" customHeight="1">
      <c r="A34" s="884" t="s">
        <v>924</v>
      </c>
      <c r="B34" s="36"/>
      <c r="C34" s="93"/>
      <c r="D34" s="100"/>
      <c r="E34" s="235"/>
      <c r="F34" s="235"/>
      <c r="G34" s="34"/>
    </row>
    <row r="35" spans="1:7" ht="14" customHeight="1">
      <c r="A35" s="548"/>
      <c r="B35" s="548"/>
      <c r="C35" s="316"/>
      <c r="D35" s="316"/>
      <c r="E35" s="316"/>
      <c r="F35" s="316"/>
    </row>
    <row r="36" spans="1:7" ht="14" customHeight="1">
      <c r="A36" s="548"/>
      <c r="B36" s="548"/>
      <c r="C36" s="316"/>
      <c r="D36" s="316"/>
      <c r="E36" s="316"/>
      <c r="F36" s="316"/>
    </row>
    <row r="37" spans="1:7" ht="14" customHeight="1">
      <c r="A37" s="548"/>
      <c r="B37" s="548"/>
      <c r="C37" s="584"/>
      <c r="D37" s="584"/>
      <c r="E37" s="584"/>
      <c r="F37" s="584"/>
    </row>
    <row r="38" spans="1:7" ht="14" customHeight="1">
      <c r="A38" s="548"/>
      <c r="B38" s="548"/>
      <c r="C38" s="584"/>
      <c r="D38" s="584"/>
      <c r="E38" s="584"/>
      <c r="F38" s="584"/>
    </row>
    <row r="39" spans="1:7" ht="14" customHeight="1">
      <c r="A39" s="548"/>
      <c r="B39" s="548"/>
      <c r="C39" s="584"/>
      <c r="D39" s="584"/>
      <c r="E39" s="584"/>
      <c r="F39" s="584"/>
    </row>
    <row r="40" spans="1:7" ht="14" customHeight="1">
      <c r="A40" s="548"/>
      <c r="B40" s="548"/>
      <c r="C40" s="584"/>
      <c r="D40" s="584"/>
      <c r="E40" s="584"/>
      <c r="F40" s="584"/>
    </row>
    <row r="41" spans="1:7" ht="14" customHeight="1">
      <c r="A41" s="548"/>
      <c r="B41" s="548"/>
      <c r="C41" s="584"/>
      <c r="D41" s="584"/>
      <c r="E41" s="584"/>
      <c r="F41" s="584"/>
    </row>
    <row r="42" spans="1:7" ht="14" customHeight="1">
      <c r="A42" s="548"/>
      <c r="B42" s="548"/>
      <c r="C42" s="584"/>
      <c r="D42" s="584"/>
      <c r="E42" s="584"/>
      <c r="F42" s="584"/>
    </row>
    <row r="43" spans="1:7" ht="14" customHeight="1">
      <c r="A43" s="548"/>
      <c r="B43" s="548"/>
      <c r="C43" s="584"/>
      <c r="D43" s="584"/>
      <c r="E43" s="584"/>
      <c r="F43" s="584"/>
    </row>
    <row r="44" spans="1:7" ht="14" customHeight="1">
      <c r="A44" s="548"/>
      <c r="B44" s="548"/>
      <c r="C44" s="584"/>
      <c r="D44" s="584"/>
      <c r="E44" s="584"/>
      <c r="F44" s="584"/>
    </row>
    <row r="45" spans="1:7" ht="14" customHeight="1">
      <c r="A45" s="548"/>
      <c r="B45" s="548"/>
      <c r="C45" s="584"/>
      <c r="D45" s="584"/>
      <c r="E45" s="584"/>
      <c r="F45" s="584"/>
    </row>
    <row r="46" spans="1:7" ht="14" customHeight="1">
      <c r="A46" s="548"/>
      <c r="B46" s="548"/>
      <c r="C46" s="584"/>
      <c r="D46" s="584"/>
      <c r="E46" s="584"/>
      <c r="F46" s="584"/>
    </row>
    <row r="47" spans="1:7" ht="14" customHeight="1">
      <c r="A47" s="548"/>
      <c r="B47" s="548"/>
      <c r="C47" s="584"/>
      <c r="D47" s="584"/>
      <c r="E47" s="584"/>
      <c r="F47" s="584"/>
    </row>
    <row r="48" spans="1:7" ht="14" customHeight="1">
      <c r="A48" s="548"/>
      <c r="B48" s="548"/>
      <c r="C48" s="584"/>
      <c r="D48" s="584"/>
      <c r="E48" s="584"/>
      <c r="F48" s="584"/>
    </row>
    <row r="49" spans="1:6" ht="14" customHeight="1">
      <c r="A49" s="475"/>
      <c r="B49" s="475"/>
      <c r="C49" s="32"/>
      <c r="D49" s="32"/>
      <c r="E49" s="32"/>
      <c r="F49" s="32"/>
    </row>
    <row r="50" spans="1:6" ht="14" customHeight="1">
      <c r="A50" s="475"/>
      <c r="B50" s="475"/>
      <c r="C50" s="32"/>
      <c r="D50" s="32"/>
      <c r="E50" s="32"/>
      <c r="F50" s="32"/>
    </row>
    <row r="51" spans="1:6" ht="14" customHeight="1">
      <c r="A51" s="475"/>
      <c r="B51" s="475"/>
      <c r="C51" s="32"/>
      <c r="D51" s="32"/>
      <c r="E51" s="32"/>
      <c r="F51" s="32"/>
    </row>
    <row r="52" spans="1:6" ht="14" customHeight="1">
      <c r="A52" s="475"/>
      <c r="B52" s="475"/>
      <c r="C52" s="32"/>
      <c r="D52" s="32"/>
      <c r="E52" s="32"/>
      <c r="F52" s="32"/>
    </row>
    <row r="53" spans="1:6" ht="14" customHeight="1">
      <c r="A53" s="475"/>
      <c r="B53" s="475"/>
      <c r="C53" s="32"/>
      <c r="D53" s="32"/>
      <c r="E53" s="32"/>
      <c r="F53" s="32"/>
    </row>
    <row r="54" spans="1:6" ht="14" customHeight="1">
      <c r="A54" s="475"/>
      <c r="B54" s="475"/>
      <c r="C54" s="32"/>
      <c r="D54" s="32"/>
      <c r="E54" s="32"/>
      <c r="F54" s="32"/>
    </row>
    <row r="55" spans="1:6" ht="14" customHeight="1">
      <c r="A55" s="475"/>
      <c r="B55" s="475"/>
      <c r="C55" s="32"/>
      <c r="D55" s="32"/>
      <c r="E55" s="32"/>
      <c r="F55" s="32"/>
    </row>
    <row r="56" spans="1:6" ht="14" customHeight="1">
      <c r="A56" s="475"/>
      <c r="B56" s="475"/>
      <c r="C56" s="32"/>
      <c r="D56" s="32"/>
      <c r="E56" s="32"/>
      <c r="F56" s="32"/>
    </row>
    <row r="57" spans="1:6" ht="14" customHeight="1">
      <c r="A57" s="475"/>
      <c r="B57" s="475"/>
      <c r="C57" s="32"/>
      <c r="D57" s="32"/>
      <c r="E57" s="32"/>
      <c r="F57" s="32"/>
    </row>
    <row r="58" spans="1:6" ht="14" customHeight="1">
      <c r="A58" s="475"/>
      <c r="B58" s="475"/>
      <c r="C58" s="32"/>
      <c r="D58" s="32"/>
      <c r="E58" s="32"/>
      <c r="F58" s="32"/>
    </row>
    <row r="59" spans="1:6" ht="14" customHeight="1">
      <c r="A59" s="475"/>
      <c r="B59" s="475"/>
      <c r="C59" s="32"/>
      <c r="D59" s="32"/>
      <c r="E59" s="32"/>
      <c r="F59" s="32"/>
    </row>
    <row r="60" spans="1:6" ht="14" customHeight="1">
      <c r="A60" s="475"/>
      <c r="B60" s="475"/>
      <c r="C60" s="32"/>
      <c r="D60" s="32"/>
      <c r="E60" s="32"/>
      <c r="F60" s="32"/>
    </row>
    <row r="61" spans="1:6" ht="14" customHeight="1">
      <c r="A61" s="475"/>
      <c r="B61" s="475"/>
      <c r="C61" s="32"/>
      <c r="D61" s="32"/>
      <c r="E61" s="32"/>
      <c r="F61" s="32"/>
    </row>
    <row r="62" spans="1:6" ht="14" customHeight="1">
      <c r="A62" s="475"/>
      <c r="B62" s="475"/>
      <c r="C62" s="32"/>
      <c r="D62" s="32"/>
      <c r="E62" s="32"/>
      <c r="F62" s="32"/>
    </row>
    <row r="63" spans="1:6" ht="14" customHeight="1">
      <c r="A63" s="32"/>
      <c r="B63" s="32"/>
      <c r="C63" s="32"/>
      <c r="D63" s="32"/>
      <c r="E63" s="32"/>
      <c r="F63" s="32"/>
    </row>
    <row r="64" spans="1:6" ht="14" customHeight="1">
      <c r="A64" s="32"/>
      <c r="B64" s="32"/>
      <c r="C64" s="32"/>
      <c r="D64" s="32"/>
      <c r="E64" s="32"/>
      <c r="F64" s="32"/>
    </row>
    <row r="65" spans="1:6" ht="14" customHeight="1">
      <c r="A65" s="32"/>
      <c r="B65" s="32"/>
      <c r="C65" s="32"/>
      <c r="D65" s="32"/>
      <c r="E65" s="32"/>
      <c r="F65" s="32"/>
    </row>
    <row r="66" spans="1:6" ht="14" customHeight="1">
      <c r="A66" s="32"/>
      <c r="B66" s="32"/>
      <c r="C66" s="32"/>
      <c r="D66" s="32"/>
      <c r="E66" s="32"/>
      <c r="F66" s="32"/>
    </row>
    <row r="67" spans="1:6" ht="14" customHeight="1">
      <c r="A67" s="32"/>
      <c r="B67" s="32"/>
      <c r="C67" s="32"/>
      <c r="D67" s="32"/>
      <c r="E67" s="32"/>
      <c r="F67" s="32"/>
    </row>
    <row r="68" spans="1:6" ht="14" customHeight="1"/>
    <row r="69" spans="1:6" ht="14" customHeight="1"/>
    <row r="70" spans="1:6" ht="14" customHeight="1"/>
    <row r="71" spans="1:6" ht="14" customHeight="1"/>
    <row r="72" spans="1:6" ht="14" customHeight="1"/>
    <row r="73" spans="1:6" ht="14" customHeight="1"/>
    <row r="74" spans="1:6" ht="14" customHeight="1"/>
    <row r="75" spans="1:6" ht="14" customHeight="1"/>
    <row r="76" spans="1:6" ht="14" customHeight="1"/>
    <row r="77" spans="1:6" ht="14" customHeight="1"/>
    <row r="78" spans="1:6" ht="14" customHeight="1"/>
    <row r="79" spans="1:6" ht="14" customHeight="1"/>
    <row r="80" spans="1:6" ht="14" customHeight="1"/>
    <row r="81" ht="14" customHeight="1"/>
    <row r="82" ht="14" customHeight="1"/>
    <row r="83" ht="14" customHeight="1"/>
    <row r="84" ht="14" customHeight="1"/>
    <row r="85" ht="14" customHeight="1"/>
    <row r="86" ht="14" customHeight="1"/>
    <row r="87" ht="14" customHeight="1"/>
    <row r="88" ht="14" customHeight="1"/>
    <row r="89" ht="14" customHeight="1"/>
    <row r="90" ht="14" customHeight="1"/>
    <row r="91" ht="14" customHeight="1"/>
    <row r="92" ht="14" customHeight="1"/>
    <row r="93" ht="14" customHeight="1"/>
    <row r="94" ht="14" customHeight="1"/>
    <row r="95" ht="14" customHeight="1"/>
    <row r="96" ht="14" customHeight="1"/>
    <row r="97" ht="14" customHeight="1"/>
    <row r="98" ht="14" customHeight="1"/>
    <row r="99" ht="14" customHeight="1"/>
    <row r="100" ht="14" customHeight="1"/>
    <row r="101" ht="14" customHeight="1"/>
    <row r="102" ht="14" customHeight="1"/>
    <row r="103" ht="14" customHeight="1"/>
    <row r="104" ht="14" customHeight="1"/>
    <row r="105" ht="14" customHeight="1"/>
    <row r="106" ht="14" customHeight="1"/>
    <row r="107" ht="14" customHeight="1"/>
    <row r="108" ht="14" customHeight="1"/>
    <row r="109" ht="14" customHeight="1"/>
    <row r="110" ht="14" customHeight="1"/>
    <row r="111" ht="14" customHeight="1"/>
    <row r="112" ht="14" customHeight="1"/>
    <row r="113" ht="14" customHeight="1"/>
    <row r="114" ht="14" customHeight="1"/>
    <row r="115" ht="14" customHeight="1"/>
    <row r="116" ht="14" customHeight="1"/>
    <row r="117" ht="14" customHeight="1"/>
    <row r="118" ht="14" customHeight="1"/>
    <row r="119" ht="14" customHeight="1"/>
    <row r="120" ht="14" customHeight="1"/>
    <row r="121" ht="14" customHeight="1"/>
    <row r="122" ht="14" customHeight="1"/>
    <row r="123" ht="14" customHeight="1"/>
    <row r="124" ht="14" customHeight="1"/>
    <row r="125" ht="14" customHeight="1"/>
    <row r="126" ht="14" customHeight="1"/>
    <row r="127" ht="14" customHeight="1"/>
    <row r="128" ht="14" customHeight="1"/>
    <row r="129" ht="14" customHeight="1"/>
    <row r="130" ht="14" customHeight="1"/>
    <row r="131" ht="14" customHeight="1"/>
    <row r="132" ht="14" customHeight="1"/>
    <row r="133" ht="14" customHeight="1"/>
    <row r="134" ht="14" customHeight="1"/>
    <row r="135" ht="14" customHeight="1"/>
    <row r="136" ht="14" customHeight="1"/>
    <row r="137" ht="14" customHeight="1"/>
    <row r="138" ht="14" customHeight="1"/>
    <row r="139" ht="14" customHeight="1"/>
    <row r="140" ht="14" customHeight="1"/>
    <row r="141" ht="14" customHeight="1"/>
    <row r="142" ht="14" customHeight="1"/>
    <row r="143" ht="14" customHeight="1"/>
    <row r="144" ht="14" customHeight="1"/>
    <row r="145" ht="14" customHeight="1"/>
    <row r="146" ht="14" customHeight="1"/>
    <row r="147" ht="14" customHeight="1"/>
    <row r="148" ht="14" customHeight="1"/>
    <row r="149" ht="14" customHeight="1"/>
    <row r="150" ht="14" customHeight="1"/>
    <row r="151" ht="14" customHeight="1"/>
    <row r="152" ht="14" customHeight="1"/>
    <row r="153" ht="14" customHeight="1"/>
    <row r="154" ht="14" customHeight="1"/>
    <row r="155" ht="14" customHeight="1"/>
    <row r="156" ht="14" customHeight="1"/>
    <row r="157" ht="14" customHeight="1"/>
    <row r="158" ht="14" customHeight="1"/>
    <row r="159" ht="14" customHeight="1"/>
    <row r="160" ht="14" customHeight="1"/>
    <row r="161" ht="14" customHeight="1"/>
    <row r="162" ht="14" customHeight="1"/>
    <row r="163" ht="14" customHeight="1"/>
    <row r="164" ht="14" customHeight="1"/>
    <row r="165" ht="14" customHeight="1"/>
    <row r="166" ht="14" customHeight="1"/>
    <row r="167" ht="14" customHeight="1"/>
    <row r="168" ht="14" customHeight="1"/>
    <row r="169" ht="14" customHeight="1"/>
    <row r="170" ht="14" customHeight="1"/>
    <row r="171" ht="14" customHeight="1"/>
    <row r="172" ht="14" customHeight="1"/>
    <row r="173" ht="14" customHeight="1"/>
    <row r="174" ht="14" customHeight="1"/>
    <row r="175" ht="14" customHeight="1"/>
    <row r="176" ht="14" customHeight="1"/>
    <row r="177" ht="14" customHeight="1"/>
    <row r="178" ht="14" customHeight="1"/>
    <row r="179" ht="14" customHeight="1"/>
    <row r="180" ht="14" customHeight="1"/>
    <row r="181" ht="14" customHeight="1"/>
    <row r="182" ht="14" customHeight="1"/>
    <row r="183" ht="14" customHeight="1"/>
    <row r="184" ht="14" customHeight="1"/>
    <row r="185" ht="14" customHeight="1"/>
    <row r="186" ht="14" customHeight="1"/>
    <row r="187" ht="14" customHeight="1"/>
    <row r="188" ht="14" customHeight="1"/>
    <row r="189" ht="14" customHeight="1"/>
    <row r="190" ht="14" customHeight="1"/>
    <row r="191" ht="14" customHeight="1"/>
    <row r="192" ht="14" customHeight="1"/>
    <row r="193" ht="14" customHeight="1"/>
    <row r="194" ht="14" customHeight="1"/>
    <row r="195" ht="14" customHeight="1"/>
    <row r="196" ht="14" customHeight="1"/>
    <row r="197" ht="14" customHeight="1"/>
    <row r="198" ht="14" customHeight="1"/>
    <row r="199" ht="14" customHeight="1"/>
    <row r="200" ht="14" customHeight="1"/>
    <row r="201" ht="14" customHeight="1"/>
    <row r="202" ht="14" customHeight="1"/>
    <row r="203" ht="14" customHeight="1"/>
    <row r="204" ht="14" customHeight="1"/>
    <row r="205" ht="14" customHeight="1"/>
    <row r="206" ht="14" customHeight="1"/>
    <row r="207" ht="14" customHeight="1"/>
    <row r="208" ht="14" customHeight="1"/>
    <row r="209" ht="14" customHeight="1"/>
    <row r="210" ht="14" customHeight="1"/>
    <row r="211" ht="14" customHeight="1"/>
    <row r="212" ht="14" customHeight="1"/>
    <row r="213" ht="14" customHeight="1"/>
    <row r="214" ht="14" customHeight="1"/>
    <row r="215" ht="14" customHeight="1"/>
    <row r="216" ht="14" customHeight="1"/>
    <row r="217" ht="14" customHeight="1"/>
    <row r="218" ht="14" customHeight="1"/>
    <row r="219" ht="14" customHeight="1"/>
    <row r="220" ht="14" customHeight="1"/>
    <row r="221" ht="14" customHeight="1"/>
    <row r="222" ht="14" customHeight="1"/>
    <row r="223" ht="14" customHeight="1"/>
    <row r="224" ht="14" customHeight="1"/>
    <row r="225" ht="14" customHeight="1"/>
    <row r="226" ht="14" customHeight="1"/>
    <row r="227" ht="14" customHeight="1"/>
  </sheetData>
  <hyperlinks>
    <hyperlink ref="A31" r:id="rId1" display="Scotlands Census 2011" xr:uid="{00000000-0004-0000-0C00-000000000000}"/>
    <hyperlink ref="A32" r:id="rId2" xr:uid="{07A9C141-4C8E-4D0F-B271-3E4770C819BA}"/>
    <hyperlink ref="F1" location="Contents!A1" display="back to contents" xr:uid="{99EF615E-A98C-4129-BDBE-D40490C61594}"/>
    <hyperlink ref="A29" r:id="rId3" display="https://www.gov.scot/collections/scottish-surveys-core-questions/" xr:uid="{D84B5B53-64F0-444B-BA02-500B2A0A426B}"/>
    <hyperlink ref="A30" r:id="rId4" xr:uid="{6D1465EF-1428-4C51-8C36-FF6ACA24B51C}"/>
  </hyperlinks>
  <pageMargins left="0.70866141732283472" right="0.70866141732283472" top="0.74803149606299213" bottom="0.74803149606299213" header="0.31496062992125984" footer="0.31496062992125984"/>
  <pageSetup paperSize="9" scale="57" orientation="landscape" r:id="rId5"/>
  <headerFooter>
    <oddHeader>&amp;C&amp;"Arial,Regular"&amp;12&amp;B&amp;K000000OFFICIAL</oddHeader>
    <oddFooter>&amp;C&amp;"Arial,Regular"&amp;12&amp;B&amp;K000000OFFICIAL</oddFooter>
    <evenHeader>&amp;C&amp;"Arial,Regular"&amp;12&amp;B&amp;K000000OFFICIAL</evenHeader>
    <evenFooter>&amp;C&amp;"Arial,Regular"&amp;12&amp;B&amp;K000000OFFICIAL</evenFooter>
    <firstHeader>&amp;C&amp;"Arial,Regular"&amp;12&amp;B&amp;K000000OFFICIAL</firstHeader>
    <firstFooter>&amp;C&amp;"Arial,Regular"&amp;12&amp;B&amp;K000000OFFICIAL</first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autoPageBreaks="0" fitToPage="1"/>
  </sheetPr>
  <dimension ref="A1:I184"/>
  <sheetViews>
    <sheetView showGridLines="0" zoomScaleNormal="100" workbookViewId="0">
      <selection activeCell="A18" sqref="A18:A19"/>
    </sheetView>
  </sheetViews>
  <sheetFormatPr defaultRowHeight="24.9" customHeight="1"/>
  <cols>
    <col min="1" max="1" width="23.08984375" customWidth="1"/>
    <col min="2" max="2" width="48.08984375" customWidth="1"/>
    <col min="3" max="4" width="14.36328125" customWidth="1"/>
    <col min="5" max="5" width="43.36328125" customWidth="1"/>
    <col min="6" max="7" width="25.453125" customWidth="1"/>
  </cols>
  <sheetData>
    <row r="1" spans="1:6" ht="24.9" customHeight="1">
      <c r="A1" s="164" t="s">
        <v>1143</v>
      </c>
      <c r="D1" s="895"/>
    </row>
    <row r="2" spans="1:6" ht="14" customHeight="1"/>
    <row r="3" spans="1:6" ht="20" customHeight="1">
      <c r="A3" s="44" t="s">
        <v>1144</v>
      </c>
      <c r="B3" s="42"/>
      <c r="C3" s="34"/>
      <c r="D3" s="53"/>
      <c r="E3" s="472" t="s">
        <v>161</v>
      </c>
      <c r="F3" s="53"/>
    </row>
    <row r="4" spans="1:6" ht="14" customHeight="1">
      <c r="A4" s="42"/>
      <c r="B4" s="42"/>
      <c r="C4" s="34"/>
      <c r="D4" s="34"/>
    </row>
    <row r="5" spans="1:6" ht="39.9" customHeight="1">
      <c r="A5" s="227" t="s">
        <v>56</v>
      </c>
      <c r="B5" s="555"/>
      <c r="C5" s="272" t="s">
        <v>48</v>
      </c>
      <c r="D5" s="290" t="s">
        <v>49</v>
      </c>
      <c r="F5" s="33"/>
    </row>
    <row r="6" spans="1:6" ht="20" customHeight="1">
      <c r="A6" s="537" t="s">
        <v>681</v>
      </c>
      <c r="B6" s="777" t="s">
        <v>20</v>
      </c>
      <c r="C6" s="210">
        <v>0.314</v>
      </c>
      <c r="D6" s="210">
        <v>0.67300000000000004</v>
      </c>
      <c r="E6" s="33"/>
      <c r="F6" s="19"/>
    </row>
    <row r="7" spans="1:6" ht="20" customHeight="1">
      <c r="A7" s="978"/>
      <c r="B7" s="55" t="s">
        <v>51</v>
      </c>
      <c r="C7" s="211">
        <v>0.68600000000000005</v>
      </c>
      <c r="D7" s="211">
        <v>0.32400000000000001</v>
      </c>
      <c r="E7" s="33"/>
    </row>
    <row r="8" spans="1:6" ht="20" customHeight="1">
      <c r="A8" s="565"/>
      <c r="B8" s="56" t="s">
        <v>24</v>
      </c>
      <c r="C8" s="446">
        <v>0</v>
      </c>
      <c r="D8" s="446">
        <v>2E-3</v>
      </c>
      <c r="E8" s="33"/>
    </row>
    <row r="9" spans="1:6" ht="20" customHeight="1">
      <c r="A9" s="489" t="s">
        <v>929</v>
      </c>
      <c r="B9" s="313" t="s">
        <v>52</v>
      </c>
      <c r="C9" s="210">
        <v>0.41599999999999998</v>
      </c>
      <c r="D9" s="210">
        <v>0.63100000000000001</v>
      </c>
      <c r="E9" s="33"/>
    </row>
    <row r="10" spans="1:6" ht="20" customHeight="1">
      <c r="A10" s="978"/>
      <c r="B10" s="55" t="s">
        <v>22</v>
      </c>
      <c r="C10" s="211">
        <v>0.35699999999999998</v>
      </c>
      <c r="D10" s="211">
        <v>0.23300000000000001</v>
      </c>
      <c r="E10" s="33"/>
    </row>
    <row r="11" spans="1:6" ht="20" customHeight="1">
      <c r="A11" s="978"/>
      <c r="B11" s="55" t="s">
        <v>21</v>
      </c>
      <c r="C11" s="211">
        <v>0.214</v>
      </c>
      <c r="D11" s="211">
        <v>0.126</v>
      </c>
      <c r="E11" s="33"/>
    </row>
    <row r="12" spans="1:6" ht="20" customHeight="1">
      <c r="A12" s="565"/>
      <c r="B12" s="56" t="s">
        <v>24</v>
      </c>
      <c r="C12" s="446">
        <v>1.2999999999999999E-2</v>
      </c>
      <c r="D12" s="446">
        <v>0.01</v>
      </c>
      <c r="E12" s="33"/>
    </row>
    <row r="13" spans="1:6" ht="14" customHeight="1">
      <c r="A13" s="36"/>
      <c r="B13" s="36"/>
      <c r="C13" s="36"/>
      <c r="D13" s="36"/>
      <c r="E13" s="33"/>
    </row>
    <row r="14" spans="1:6" ht="20" customHeight="1">
      <c r="A14" s="884" t="s">
        <v>34</v>
      </c>
      <c r="B14" s="36"/>
      <c r="C14" s="93"/>
      <c r="D14" s="36"/>
      <c r="E14" s="33"/>
    </row>
    <row r="15" spans="1:6" ht="20" customHeight="1">
      <c r="A15" s="884" t="s">
        <v>877</v>
      </c>
      <c r="B15" s="36"/>
      <c r="C15" s="93"/>
      <c r="D15" s="36"/>
      <c r="E15" s="33"/>
    </row>
    <row r="16" spans="1:6" ht="20" customHeight="1">
      <c r="A16" s="884" t="s">
        <v>867</v>
      </c>
      <c r="B16" s="513"/>
      <c r="C16" s="93"/>
      <c r="D16" s="36"/>
      <c r="E16" s="33"/>
    </row>
    <row r="17" spans="1:9" ht="14" customHeight="1">
      <c r="A17" s="36"/>
      <c r="B17" s="513"/>
      <c r="C17" s="93"/>
      <c r="D17" s="36"/>
      <c r="E17" s="33"/>
    </row>
    <row r="18" spans="1:9" ht="20" customHeight="1">
      <c r="A18" s="1280" t="s">
        <v>682</v>
      </c>
      <c r="B18" s="513"/>
      <c r="C18" s="93"/>
      <c r="D18" s="36"/>
      <c r="E18" s="33"/>
    </row>
    <row r="19" spans="1:9" ht="20" customHeight="1">
      <c r="A19" s="1280" t="s">
        <v>678</v>
      </c>
      <c r="B19" s="513"/>
      <c r="C19" s="99"/>
      <c r="D19" s="36"/>
      <c r="E19" s="33"/>
    </row>
    <row r="20" spans="1:9" ht="14" customHeight="1">
      <c r="A20" s="536"/>
      <c r="B20" s="536"/>
      <c r="C20" s="100"/>
      <c r="D20" s="36"/>
      <c r="E20" s="33"/>
    </row>
    <row r="21" spans="1:9" ht="14" customHeight="1">
      <c r="A21" s="884" t="s">
        <v>924</v>
      </c>
      <c r="B21" s="36"/>
      <c r="C21" s="93"/>
      <c r="D21" s="36"/>
      <c r="E21" s="33"/>
    </row>
    <row r="22" spans="1:9" ht="14" customHeight="1">
      <c r="A22" s="235"/>
      <c r="B22" s="235"/>
      <c r="C22" s="235"/>
      <c r="D22" s="36"/>
      <c r="E22" s="33"/>
    </row>
    <row r="23" spans="1:9" ht="14" customHeight="1">
      <c r="A23" s="451"/>
      <c r="B23" s="451"/>
      <c r="C23" s="451"/>
      <c r="D23" s="36"/>
      <c r="E23" s="33"/>
    </row>
    <row r="24" spans="1:9" ht="24.9" customHeight="1">
      <c r="A24" s="44" t="s">
        <v>1145</v>
      </c>
      <c r="B24" s="131"/>
      <c r="C24" s="131"/>
      <c r="D24" s="472"/>
      <c r="E24" s="472" t="s">
        <v>161</v>
      </c>
      <c r="F24" s="53"/>
      <c r="G24" s="53"/>
      <c r="I24" s="53"/>
    </row>
    <row r="25" spans="1:9" ht="14" customHeight="1">
      <c r="A25" s="41"/>
      <c r="B25" s="41"/>
      <c r="C25" s="41"/>
      <c r="D25" s="41"/>
      <c r="E25" s="59"/>
    </row>
    <row r="26" spans="1:9" ht="31">
      <c r="A26" s="227" t="s">
        <v>25</v>
      </c>
      <c r="B26" s="555"/>
      <c r="C26" s="434" t="s">
        <v>168</v>
      </c>
      <c r="D26" s="292" t="s">
        <v>169</v>
      </c>
      <c r="E26" s="133"/>
      <c r="F26" s="134"/>
      <c r="G26" s="70"/>
    </row>
    <row r="27" spans="1:9" ht="30" customHeight="1">
      <c r="A27" s="73" t="s">
        <v>1036</v>
      </c>
      <c r="B27" s="145"/>
      <c r="C27" s="495">
        <v>0.56999999999999995</v>
      </c>
      <c r="D27" s="495">
        <v>0.55000000000000004</v>
      </c>
      <c r="E27" s="874"/>
      <c r="F27" s="557"/>
      <c r="G27" s="157"/>
      <c r="H27" s="34"/>
    </row>
    <row r="28" spans="1:9" ht="14" customHeight="1">
      <c r="A28" s="59"/>
      <c r="B28" s="59"/>
      <c r="C28" s="59"/>
      <c r="D28" s="59"/>
      <c r="E28" s="59"/>
    </row>
    <row r="29" spans="1:9" ht="20" customHeight="1">
      <c r="A29" s="884" t="s">
        <v>1037</v>
      </c>
      <c r="B29" s="41"/>
      <c r="C29" s="224"/>
      <c r="D29" s="224"/>
      <c r="E29" s="224"/>
      <c r="F29" s="224"/>
    </row>
    <row r="30" spans="1:9" ht="20" customHeight="1">
      <c r="A30" s="884" t="s">
        <v>1038</v>
      </c>
      <c r="B30" s="41"/>
      <c r="C30" s="224"/>
      <c r="D30" s="224"/>
      <c r="E30" s="224"/>
      <c r="F30" s="224"/>
    </row>
    <row r="31" spans="1:9" ht="20" customHeight="1">
      <c r="A31" s="884" t="s">
        <v>1297</v>
      </c>
      <c r="B31" s="569"/>
      <c r="C31" s="59"/>
      <c r="D31" s="59"/>
      <c r="E31" s="59"/>
    </row>
    <row r="32" spans="1:9" ht="20" customHeight="1">
      <c r="A32" s="884" t="s">
        <v>1298</v>
      </c>
      <c r="B32" s="569"/>
      <c r="C32" s="59"/>
      <c r="D32" s="59"/>
      <c r="E32" s="59"/>
    </row>
    <row r="33" spans="1:5" ht="14" customHeight="1">
      <c r="A33" s="884"/>
      <c r="B33" s="569"/>
      <c r="C33" s="59"/>
      <c r="D33" s="59"/>
      <c r="E33" s="59"/>
    </row>
    <row r="34" spans="1:5" ht="20" customHeight="1">
      <c r="A34" s="884" t="s">
        <v>1034</v>
      </c>
      <c r="B34" s="41"/>
      <c r="C34" s="98"/>
      <c r="D34" s="262"/>
      <c r="E34" s="82"/>
    </row>
    <row r="35" spans="1:5" ht="14" customHeight="1">
      <c r="A35" s="41"/>
      <c r="B35" s="41"/>
      <c r="C35" s="98"/>
      <c r="D35" s="59"/>
      <c r="E35" s="59"/>
    </row>
    <row r="36" spans="1:5" ht="20" customHeight="1">
      <c r="A36" s="1280" t="s">
        <v>160</v>
      </c>
      <c r="B36" s="569"/>
      <c r="C36" s="98"/>
      <c r="D36" s="19"/>
      <c r="E36" s="59"/>
    </row>
    <row r="37" spans="1:5" ht="14" customHeight="1">
      <c r="A37" s="471"/>
      <c r="B37" s="569"/>
      <c r="C37" s="98"/>
      <c r="D37" s="59"/>
      <c r="E37" s="59"/>
    </row>
    <row r="38" spans="1:5" ht="14" customHeight="1">
      <c r="A38" s="884" t="s">
        <v>1035</v>
      </c>
      <c r="B38" s="41"/>
      <c r="C38" s="87"/>
      <c r="D38" s="59"/>
      <c r="E38" s="472" t="s">
        <v>161</v>
      </c>
    </row>
    <row r="39" spans="1:5" ht="14" customHeight="1">
      <c r="A39" s="98"/>
      <c r="B39" s="98"/>
      <c r="C39" s="98"/>
      <c r="D39" s="59"/>
      <c r="E39" s="59"/>
    </row>
    <row r="40" spans="1:5" ht="14" customHeight="1">
      <c r="A40" s="1065"/>
      <c r="B40" s="1066"/>
      <c r="C40" s="98"/>
      <c r="D40" s="59"/>
      <c r="E40" s="59"/>
    </row>
    <row r="41" spans="1:5" ht="14" customHeight="1">
      <c r="A41" s="59"/>
      <c r="B41" s="1067"/>
      <c r="C41" s="59"/>
      <c r="D41" s="59"/>
      <c r="E41" s="59"/>
    </row>
    <row r="42" spans="1:5" ht="14" customHeight="1">
      <c r="A42" s="59"/>
      <c r="B42" s="1066"/>
      <c r="C42" s="59"/>
      <c r="D42" s="59"/>
      <c r="E42" s="59"/>
    </row>
    <row r="43" spans="1:5" ht="14" customHeight="1">
      <c r="A43" s="59"/>
      <c r="B43" s="1068"/>
      <c r="C43" s="59"/>
      <c r="D43" s="59"/>
      <c r="E43" s="59"/>
    </row>
    <row r="44" spans="1:5" ht="14" customHeight="1">
      <c r="A44" s="59"/>
      <c r="B44" s="1068"/>
      <c r="C44" s="59"/>
      <c r="D44" s="59"/>
      <c r="E44" s="59"/>
    </row>
    <row r="45" spans="1:5" ht="14" customHeight="1">
      <c r="A45" s="59"/>
      <c r="B45" s="1068"/>
      <c r="C45" s="59"/>
      <c r="D45" s="59"/>
      <c r="E45" s="59"/>
    </row>
    <row r="46" spans="1:5" ht="14" customHeight="1">
      <c r="A46" s="59"/>
      <c r="B46" s="59"/>
      <c r="C46" s="59"/>
      <c r="D46" s="59"/>
      <c r="E46" s="59"/>
    </row>
    <row r="47" spans="1:5" ht="14" customHeight="1">
      <c r="A47" s="59"/>
      <c r="B47" s="59"/>
      <c r="C47" s="59"/>
      <c r="D47" s="59"/>
      <c r="E47" s="59"/>
    </row>
    <row r="48" spans="1:5" ht="14" customHeight="1">
      <c r="A48" s="59"/>
      <c r="B48" s="59"/>
      <c r="C48" s="59"/>
      <c r="D48" s="59"/>
      <c r="E48" s="59"/>
    </row>
    <row r="49" spans="1:5" ht="14" customHeight="1">
      <c r="A49" s="59"/>
      <c r="B49" s="59"/>
      <c r="C49" s="59"/>
      <c r="D49" s="59"/>
      <c r="E49" s="59"/>
    </row>
    <row r="50" spans="1:5" ht="14" customHeight="1"/>
    <row r="51" spans="1:5" ht="14" customHeight="1"/>
    <row r="52" spans="1:5" ht="14" customHeight="1"/>
    <row r="53" spans="1:5" ht="14" customHeight="1"/>
    <row r="54" spans="1:5" ht="14" customHeight="1"/>
    <row r="55" spans="1:5" ht="14" customHeight="1"/>
    <row r="56" spans="1:5" ht="14" customHeight="1"/>
    <row r="57" spans="1:5" ht="14" customHeight="1"/>
    <row r="58" spans="1:5" ht="14" customHeight="1"/>
    <row r="59" spans="1:5" ht="14" customHeight="1"/>
    <row r="60" spans="1:5" ht="14" customHeight="1"/>
    <row r="61" spans="1:5" ht="14" customHeight="1"/>
    <row r="62" spans="1:5" ht="14" customHeight="1"/>
    <row r="63" spans="1:5" ht="14" customHeight="1"/>
    <row r="64" spans="1:5" ht="14" customHeight="1"/>
    <row r="65" ht="14" customHeight="1"/>
    <row r="66" ht="14" customHeight="1"/>
    <row r="67" ht="14" customHeight="1"/>
    <row r="68" ht="14" customHeight="1"/>
    <row r="69" ht="14" customHeight="1"/>
    <row r="70" ht="14" customHeight="1"/>
    <row r="71" ht="14" customHeight="1"/>
    <row r="72" ht="14" customHeight="1"/>
    <row r="73" ht="14" customHeight="1"/>
    <row r="74" ht="14" customHeight="1"/>
    <row r="75" ht="14" customHeight="1"/>
    <row r="76" ht="14" customHeight="1"/>
    <row r="77" ht="14" customHeight="1"/>
    <row r="78" ht="14" customHeight="1"/>
    <row r="79" ht="14" customHeight="1"/>
    <row r="80" ht="14" customHeight="1"/>
    <row r="81" ht="14" customHeight="1"/>
    <row r="82" ht="14" customHeight="1"/>
    <row r="83" ht="14" customHeight="1"/>
    <row r="84" ht="14" customHeight="1"/>
    <row r="85" ht="14" customHeight="1"/>
    <row r="86" ht="14" customHeight="1"/>
    <row r="87" ht="14" customHeight="1"/>
    <row r="88" ht="14" customHeight="1"/>
    <row r="89" ht="14" customHeight="1"/>
    <row r="90" ht="14" customHeight="1"/>
    <row r="91" ht="14" customHeight="1"/>
    <row r="92" ht="14" customHeight="1"/>
    <row r="93" ht="14" customHeight="1"/>
    <row r="94" ht="14" customHeight="1"/>
    <row r="95" ht="14" customHeight="1"/>
    <row r="96" ht="14" customHeight="1"/>
    <row r="97" ht="14" customHeight="1"/>
    <row r="98" ht="14" customHeight="1"/>
    <row r="99" ht="14" customHeight="1"/>
    <row r="100" ht="14" customHeight="1"/>
    <row r="101" ht="14" customHeight="1"/>
    <row r="102" ht="14" customHeight="1"/>
    <row r="103" ht="14" customHeight="1"/>
    <row r="104" ht="14" customHeight="1"/>
    <row r="105" ht="14" customHeight="1"/>
    <row r="106" ht="14" customHeight="1"/>
    <row r="107" ht="14" customHeight="1"/>
    <row r="108" ht="14" customHeight="1"/>
    <row r="109" ht="14" customHeight="1"/>
    <row r="110" ht="14" customHeight="1"/>
    <row r="111" ht="14" customHeight="1"/>
    <row r="112" ht="14" customHeight="1"/>
    <row r="113" ht="14" customHeight="1"/>
    <row r="114" ht="14" customHeight="1"/>
    <row r="115" ht="14" customHeight="1"/>
    <row r="116" ht="14" customHeight="1"/>
    <row r="117" ht="14" customHeight="1"/>
    <row r="118" ht="14" customHeight="1"/>
    <row r="119" ht="14" customHeight="1"/>
    <row r="120" ht="14" customHeight="1"/>
    <row r="121" ht="14" customHeight="1"/>
    <row r="122" ht="14" customHeight="1"/>
    <row r="123" ht="14" customHeight="1"/>
    <row r="124" ht="14" customHeight="1"/>
    <row r="125" ht="14" customHeight="1"/>
    <row r="126" ht="14" customHeight="1"/>
    <row r="127" ht="14" customHeight="1"/>
    <row r="128" ht="14" customHeight="1"/>
    <row r="129" ht="14" customHeight="1"/>
    <row r="130" ht="14" customHeight="1"/>
    <row r="131" ht="14" customHeight="1"/>
    <row r="132" ht="14" customHeight="1"/>
    <row r="133" ht="14" customHeight="1"/>
    <row r="134" ht="14" customHeight="1"/>
    <row r="135" ht="14" customHeight="1"/>
    <row r="136" ht="14" customHeight="1"/>
    <row r="137" ht="14" customHeight="1"/>
    <row r="138" ht="14" customHeight="1"/>
    <row r="139" ht="14" customHeight="1"/>
    <row r="140" ht="14" customHeight="1"/>
    <row r="141" ht="14" customHeight="1"/>
    <row r="142" ht="14" customHeight="1"/>
    <row r="143" ht="14" customHeight="1"/>
    <row r="144" ht="14" customHeight="1"/>
    <row r="145" ht="14" customHeight="1"/>
    <row r="146" ht="14" customHeight="1"/>
    <row r="147" ht="14" customHeight="1"/>
    <row r="148" ht="14" customHeight="1"/>
    <row r="149" ht="14" customHeight="1"/>
    <row r="150" ht="14" customHeight="1"/>
    <row r="151" ht="14" customHeight="1"/>
    <row r="152" ht="14" customHeight="1"/>
    <row r="153" ht="14" customHeight="1"/>
    <row r="154" ht="14" customHeight="1"/>
    <row r="155" ht="14" customHeight="1"/>
    <row r="156" ht="14" customHeight="1"/>
    <row r="157" ht="14" customHeight="1"/>
    <row r="158" ht="14" customHeight="1"/>
    <row r="159" ht="14" customHeight="1"/>
    <row r="160" ht="14" customHeight="1"/>
    <row r="161" ht="14" customHeight="1"/>
    <row r="162" ht="14" customHeight="1"/>
    <row r="163" ht="14" customHeight="1"/>
    <row r="164" ht="14" customHeight="1"/>
    <row r="165" ht="14" customHeight="1"/>
    <row r="166" ht="14" customHeight="1"/>
    <row r="167" ht="14" customHeight="1"/>
    <row r="168" ht="14" customHeight="1"/>
    <row r="169" ht="14" customHeight="1"/>
    <row r="170" ht="14" customHeight="1"/>
    <row r="171" ht="14" customHeight="1"/>
    <row r="172" ht="14" customHeight="1"/>
    <row r="173" ht="14" customHeight="1"/>
    <row r="174" ht="14" customHeight="1"/>
    <row r="175" ht="14" customHeight="1"/>
    <row r="176" ht="14" customHeight="1"/>
    <row r="177" ht="14" customHeight="1"/>
    <row r="178" ht="14" customHeight="1"/>
    <row r="179" ht="14" customHeight="1"/>
    <row r="180" ht="14" customHeight="1"/>
    <row r="181" ht="14" customHeight="1"/>
    <row r="182" ht="14" customHeight="1"/>
    <row r="183" ht="14" customHeight="1"/>
    <row r="184" ht="14" customHeight="1"/>
  </sheetData>
  <hyperlinks>
    <hyperlink ref="E3" location="Contents!A1" display="back to contents" xr:uid="{00000000-0004-0000-0D00-000003000000}"/>
    <hyperlink ref="E38" location="Contents!A1" display="back to contents" xr:uid="{88D9DA9C-396C-43A3-AA8D-D5A2E5C7DA7F}"/>
    <hyperlink ref="A19" r:id="rId1" display="https://www.gov.scot/collections/scottish-surveys-core-questions/" xr:uid="{F873DAAC-52C6-4AC4-8DB2-056A2524FB15}"/>
    <hyperlink ref="A36" r:id="rId2" location="localauthorityanalyses" display="Scottish House Condition Survey Local Authority Analyses" xr:uid="{DF9C6076-C545-4EC1-893A-56285006B4EF}"/>
    <hyperlink ref="A18" r:id="rId3" xr:uid="{13F339EF-3455-4E50-A77C-AF1C83B5FFC1}"/>
    <hyperlink ref="E24" location="Contents!A1" display="back to contents" xr:uid="{9BD3EE7B-F257-4C9A-8F3A-A9528A0E9903}"/>
  </hyperlinks>
  <pageMargins left="0.70866141732283472" right="0.70866141732283472" top="0.74803149606299213" bottom="0.74803149606299213" header="0.31496062992125984" footer="0.31496062992125984"/>
  <pageSetup paperSize="9" scale="65" orientation="landscape" r:id="rId4"/>
  <headerFooter>
    <oddHeader>&amp;C&amp;"Arial,Regular"&amp;12&amp;B&amp;K000000OFFICIAL</oddHeader>
    <oddFooter>&amp;C&amp;"Arial,Regular"&amp;12&amp;B&amp;K000000OFFICIAL</oddFooter>
    <evenHeader>&amp;C&amp;"Arial,Regular"&amp;12&amp;B&amp;K000000OFFICIAL</evenHeader>
    <evenFooter>&amp;C&amp;"Arial,Regular"&amp;12&amp;B&amp;K000000OFFICIAL</evenFooter>
    <firstHeader>&amp;C&amp;"Arial,Regular"&amp;12&amp;B&amp;K000000OFFICIAL</firstHeader>
    <firstFooter>&amp;C&amp;"Arial,Regular"&amp;12&amp;B&amp;K000000OFFICIAL</first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autoPageBreaks="0" fitToPage="1"/>
  </sheetPr>
  <dimension ref="A1:L179"/>
  <sheetViews>
    <sheetView showGridLines="0" zoomScaleNormal="100" workbookViewId="0">
      <selection activeCell="A18" sqref="A18:A19"/>
    </sheetView>
  </sheetViews>
  <sheetFormatPr defaultRowHeight="24.9" customHeight="1"/>
  <cols>
    <col min="1" max="1" width="46.08984375" customWidth="1"/>
    <col min="2" max="2" width="13.6328125" customWidth="1"/>
    <col min="3" max="7" width="17.6328125" customWidth="1"/>
  </cols>
  <sheetData>
    <row r="1" spans="1:12" ht="24.9" customHeight="1">
      <c r="A1" s="44" t="s">
        <v>1146</v>
      </c>
      <c r="B1" s="11"/>
      <c r="G1" s="895"/>
      <c r="H1" s="472" t="s">
        <v>161</v>
      </c>
      <c r="I1" s="53"/>
    </row>
    <row r="2" spans="1:12" ht="14" customHeight="1">
      <c r="A2" s="11"/>
      <c r="B2" s="11"/>
    </row>
    <row r="3" spans="1:12" ht="20" customHeight="1">
      <c r="A3" s="11"/>
      <c r="B3" s="11"/>
      <c r="C3" s="267" t="s">
        <v>184</v>
      </c>
      <c r="D3" s="268"/>
      <c r="E3" s="268"/>
      <c r="F3" s="268"/>
      <c r="G3" s="269"/>
      <c r="H3" s="13"/>
      <c r="I3" s="18"/>
      <c r="J3" s="13"/>
      <c r="K3" s="13"/>
      <c r="L3" s="13"/>
    </row>
    <row r="4" spans="1:12" ht="20" customHeight="1">
      <c r="A4" s="227" t="s">
        <v>25</v>
      </c>
      <c r="B4" s="481"/>
      <c r="C4" s="467" t="s">
        <v>4</v>
      </c>
      <c r="D4" s="467" t="s">
        <v>5</v>
      </c>
      <c r="E4" s="467" t="s">
        <v>6</v>
      </c>
      <c r="F4" s="467" t="s">
        <v>1</v>
      </c>
      <c r="G4" s="387" t="s">
        <v>23</v>
      </c>
    </row>
    <row r="5" spans="1:12" ht="20" customHeight="1">
      <c r="A5" s="489" t="s">
        <v>882</v>
      </c>
      <c r="B5" s="313" t="s">
        <v>18</v>
      </c>
      <c r="C5" s="566">
        <v>72</v>
      </c>
      <c r="D5" s="566">
        <v>73.900000000000006</v>
      </c>
      <c r="E5" s="566">
        <v>74.2</v>
      </c>
      <c r="F5" s="566">
        <v>74.3</v>
      </c>
      <c r="G5" s="566">
        <v>77.2</v>
      </c>
      <c r="H5" s="921"/>
      <c r="I5" s="1132"/>
    </row>
    <row r="6" spans="1:12" ht="20" customHeight="1">
      <c r="A6" s="978"/>
      <c r="B6" s="56" t="s">
        <v>19</v>
      </c>
      <c r="C6" s="567">
        <v>77.099999999999994</v>
      </c>
      <c r="D6" s="567">
        <v>78.900000000000006</v>
      </c>
      <c r="E6" s="567">
        <v>78.8</v>
      </c>
      <c r="F6" s="567">
        <v>78.7</v>
      </c>
      <c r="G6" s="567">
        <v>81.099999999999994</v>
      </c>
      <c r="H6" s="921"/>
    </row>
    <row r="7" spans="1:12" ht="20" customHeight="1">
      <c r="A7" s="71" t="s">
        <v>883</v>
      </c>
      <c r="B7" s="310" t="s">
        <v>18</v>
      </c>
      <c r="C7" s="979"/>
      <c r="D7" s="979"/>
      <c r="E7" s="979"/>
      <c r="F7" s="566">
        <v>55.7</v>
      </c>
      <c r="G7" s="566">
        <v>59.1</v>
      </c>
      <c r="H7" s="921"/>
      <c r="I7" s="1132"/>
    </row>
    <row r="8" spans="1:12" ht="20" customHeight="1">
      <c r="A8" s="73" t="s">
        <v>884</v>
      </c>
      <c r="B8" s="307" t="s">
        <v>19</v>
      </c>
      <c r="C8" s="980"/>
      <c r="D8" s="980"/>
      <c r="E8" s="980"/>
      <c r="F8" s="567">
        <v>56.1</v>
      </c>
      <c r="G8" s="567">
        <v>59.4</v>
      </c>
      <c r="H8" s="921"/>
      <c r="I8" s="33"/>
    </row>
    <row r="9" spans="1:12" ht="20" customHeight="1">
      <c r="A9" s="537" t="s">
        <v>881</v>
      </c>
      <c r="B9" s="313" t="s">
        <v>18</v>
      </c>
      <c r="C9" s="979"/>
      <c r="D9" s="979"/>
      <c r="E9" s="979"/>
      <c r="F9" s="566">
        <v>8</v>
      </c>
      <c r="G9" s="566">
        <v>9.5</v>
      </c>
      <c r="H9" s="921"/>
      <c r="I9" s="1132"/>
    </row>
    <row r="10" spans="1:12" ht="20" customHeight="1">
      <c r="A10" s="565"/>
      <c r="B10" s="56" t="s">
        <v>19</v>
      </c>
      <c r="C10" s="980"/>
      <c r="D10" s="980"/>
      <c r="E10" s="980"/>
      <c r="F10" s="567">
        <v>8.9</v>
      </c>
      <c r="G10" s="567">
        <v>10.4</v>
      </c>
      <c r="H10" s="921"/>
    </row>
    <row r="11" spans="1:12" ht="15.5">
      <c r="A11" s="968"/>
      <c r="B11" s="968"/>
      <c r="C11" s="968"/>
      <c r="D11" s="968"/>
      <c r="E11" s="968"/>
      <c r="F11" s="968"/>
      <c r="G11" s="884"/>
      <c r="H11" s="33"/>
    </row>
    <row r="12" spans="1:12" ht="20" customHeight="1">
      <c r="A12" s="884" t="s">
        <v>367</v>
      </c>
      <c r="B12" s="968"/>
      <c r="C12" s="968"/>
      <c r="D12" s="968"/>
      <c r="E12" s="968"/>
      <c r="F12" s="968"/>
      <c r="G12" s="884" t="s">
        <v>879</v>
      </c>
      <c r="H12" s="33"/>
    </row>
    <row r="13" spans="1:12" ht="14" customHeight="1">
      <c r="A13" s="884"/>
      <c r="B13" s="968"/>
      <c r="C13" s="968"/>
      <c r="D13" s="968"/>
      <c r="E13" s="968"/>
      <c r="F13" s="968"/>
      <c r="G13" s="968"/>
      <c r="H13" s="33"/>
    </row>
    <row r="14" spans="1:12" ht="20" customHeight="1">
      <c r="A14" s="884" t="s">
        <v>47</v>
      </c>
      <c r="B14" s="968"/>
      <c r="C14" s="968"/>
      <c r="D14" s="968"/>
      <c r="E14" s="968"/>
      <c r="F14" s="968"/>
      <c r="G14" s="968"/>
      <c r="H14" s="33"/>
    </row>
    <row r="15" spans="1:12" ht="20" customHeight="1">
      <c r="A15" s="884" t="s">
        <v>880</v>
      </c>
      <c r="B15" s="886"/>
      <c r="C15" s="886"/>
      <c r="D15" s="886"/>
      <c r="E15" s="886"/>
      <c r="F15" s="886"/>
      <c r="G15" s="886"/>
      <c r="H15" s="33"/>
    </row>
    <row r="16" spans="1:12" ht="20" customHeight="1">
      <c r="A16" s="884" t="s">
        <v>824</v>
      </c>
      <c r="B16" s="886"/>
      <c r="C16" s="886"/>
      <c r="D16" s="886"/>
      <c r="E16" s="886"/>
      <c r="F16" s="886"/>
      <c r="G16" s="886"/>
      <c r="H16" s="33"/>
    </row>
    <row r="17" spans="1:8" ht="14" customHeight="1">
      <c r="A17" s="36"/>
      <c r="B17" s="570"/>
      <c r="C17" s="570"/>
      <c r="D17" s="570"/>
      <c r="E17" s="570"/>
      <c r="F17" s="570"/>
      <c r="G17" s="570"/>
      <c r="H17" s="33"/>
    </row>
    <row r="18" spans="1:8" ht="20" customHeight="1">
      <c r="A18" s="1280" t="s">
        <v>71</v>
      </c>
      <c r="B18" s="570"/>
      <c r="C18" s="570"/>
      <c r="D18" s="570"/>
      <c r="E18" s="570"/>
      <c r="F18" s="570"/>
      <c r="G18" s="570"/>
      <c r="H18" s="33"/>
    </row>
    <row r="19" spans="1:8" ht="20" customHeight="1">
      <c r="A19" s="1280" t="s">
        <v>822</v>
      </c>
      <c r="B19" s="570"/>
      <c r="C19" s="570"/>
      <c r="D19" s="570"/>
      <c r="E19" s="570"/>
      <c r="F19" s="570"/>
      <c r="G19" s="570"/>
      <c r="H19" s="33"/>
    </row>
    <row r="20" spans="1:8" ht="14" customHeight="1">
      <c r="A20" s="19"/>
      <c r="B20" s="570"/>
      <c r="C20" s="570"/>
      <c r="D20" s="570"/>
      <c r="E20" s="570"/>
      <c r="F20" s="570"/>
      <c r="G20" s="570"/>
      <c r="H20" s="33"/>
    </row>
    <row r="21" spans="1:8" ht="14" customHeight="1">
      <c r="A21" s="884" t="s">
        <v>827</v>
      </c>
      <c r="B21" s="570"/>
      <c r="C21" s="570"/>
      <c r="D21" s="570"/>
      <c r="E21" s="570"/>
      <c r="F21" s="570"/>
      <c r="G21" s="570"/>
      <c r="H21" s="33"/>
    </row>
    <row r="22" spans="1:8" ht="14" customHeight="1">
      <c r="A22" s="570"/>
      <c r="B22" s="570"/>
      <c r="C22" s="570"/>
      <c r="D22" s="570"/>
      <c r="E22" s="570"/>
      <c r="F22" s="570"/>
      <c r="G22" s="570"/>
      <c r="H22" s="33"/>
    </row>
    <row r="23" spans="1:8" ht="14" customHeight="1">
      <c r="A23" s="570"/>
      <c r="B23" s="570"/>
      <c r="C23" s="570"/>
      <c r="D23" s="570"/>
      <c r="E23" s="570"/>
      <c r="F23" s="570"/>
      <c r="G23" s="570"/>
      <c r="H23" s="33"/>
    </row>
    <row r="24" spans="1:8" ht="14" customHeight="1">
      <c r="A24" s="570"/>
      <c r="B24" s="570"/>
      <c r="C24" s="570"/>
      <c r="D24" s="570"/>
      <c r="E24" s="570"/>
      <c r="F24" s="570"/>
      <c r="G24" s="570"/>
      <c r="H24" s="33"/>
    </row>
    <row r="25" spans="1:8" ht="14" customHeight="1">
      <c r="A25" s="570"/>
      <c r="B25" s="570"/>
      <c r="C25" s="570"/>
      <c r="D25" s="570"/>
      <c r="E25" s="570"/>
      <c r="F25" s="570"/>
      <c r="G25" s="570"/>
      <c r="H25" s="33"/>
    </row>
    <row r="26" spans="1:8" ht="14" customHeight="1">
      <c r="A26" s="570"/>
      <c r="B26" s="570"/>
      <c r="C26" s="570"/>
      <c r="D26" s="570"/>
      <c r="E26" s="570"/>
      <c r="F26" s="570"/>
      <c r="G26" s="570"/>
      <c r="H26" s="33"/>
    </row>
    <row r="27" spans="1:8" ht="14" customHeight="1">
      <c r="A27" s="570"/>
      <c r="B27" s="570"/>
      <c r="C27" s="570"/>
      <c r="D27" s="570"/>
      <c r="E27" s="570"/>
      <c r="F27" s="570"/>
      <c r="G27" s="570"/>
      <c r="H27" s="33"/>
    </row>
    <row r="28" spans="1:8" ht="14" customHeight="1">
      <c r="A28" s="570"/>
      <c r="B28" s="570"/>
      <c r="C28" s="570"/>
      <c r="D28" s="570"/>
      <c r="E28" s="570"/>
      <c r="F28" s="570"/>
      <c r="G28" s="570"/>
      <c r="H28" s="33"/>
    </row>
    <row r="29" spans="1:8" ht="14" customHeight="1">
      <c r="A29" s="570"/>
      <c r="B29" s="570"/>
      <c r="C29" s="570"/>
      <c r="D29" s="570"/>
      <c r="E29" s="570"/>
      <c r="F29" s="570"/>
      <c r="G29" s="570"/>
      <c r="H29" s="33"/>
    </row>
    <row r="30" spans="1:8" ht="14" customHeight="1">
      <c r="A30" s="570"/>
      <c r="B30" s="570"/>
      <c r="C30" s="570"/>
      <c r="D30" s="570"/>
      <c r="E30" s="570"/>
      <c r="F30" s="570"/>
      <c r="G30" s="570"/>
      <c r="H30" s="33"/>
    </row>
    <row r="31" spans="1:8" ht="14" customHeight="1">
      <c r="A31" s="570"/>
      <c r="B31" s="570"/>
      <c r="C31" s="570"/>
      <c r="D31" s="570"/>
      <c r="E31" s="570"/>
      <c r="F31" s="570"/>
      <c r="G31" s="570"/>
      <c r="H31" s="33"/>
    </row>
    <row r="32" spans="1:8" ht="14" customHeight="1">
      <c r="A32" s="570"/>
      <c r="B32" s="570"/>
      <c r="C32" s="570"/>
      <c r="D32" s="570"/>
      <c r="E32" s="570"/>
      <c r="F32" s="570"/>
      <c r="G32" s="570"/>
      <c r="H32" s="33"/>
    </row>
    <row r="33" spans="1:8" ht="14" customHeight="1">
      <c r="A33" s="570"/>
      <c r="B33" s="570"/>
      <c r="C33" s="570"/>
      <c r="D33" s="570"/>
      <c r="E33" s="570"/>
      <c r="F33" s="570"/>
      <c r="G33" s="570"/>
      <c r="H33" s="33"/>
    </row>
    <row r="34" spans="1:8" ht="14" customHeight="1">
      <c r="A34" s="570"/>
      <c r="B34" s="570"/>
      <c r="C34" s="570"/>
      <c r="D34" s="570"/>
      <c r="E34" s="570"/>
      <c r="F34" s="570"/>
      <c r="G34" s="570"/>
      <c r="H34" s="33"/>
    </row>
    <row r="35" spans="1:8" ht="14" customHeight="1">
      <c r="A35" s="570"/>
      <c r="B35" s="570"/>
      <c r="C35" s="570"/>
      <c r="D35" s="570"/>
      <c r="E35" s="570"/>
      <c r="F35" s="570"/>
      <c r="G35" s="570"/>
      <c r="H35" s="33"/>
    </row>
    <row r="36" spans="1:8" ht="14" customHeight="1">
      <c r="A36" s="570"/>
      <c r="B36" s="570"/>
      <c r="C36" s="570"/>
      <c r="D36" s="570"/>
      <c r="E36" s="570"/>
      <c r="F36" s="570"/>
      <c r="G36" s="570"/>
      <c r="H36" s="33"/>
    </row>
    <row r="37" spans="1:8" ht="14" customHeight="1">
      <c r="A37" s="570"/>
      <c r="B37" s="570"/>
      <c r="C37" s="570"/>
      <c r="D37" s="570"/>
      <c r="E37" s="570"/>
      <c r="F37" s="570"/>
      <c r="G37" s="570"/>
      <c r="H37" s="33"/>
    </row>
    <row r="38" spans="1:8" ht="14" customHeight="1">
      <c r="A38" s="570"/>
      <c r="B38" s="570"/>
      <c r="C38" s="570"/>
      <c r="D38" s="570"/>
      <c r="E38" s="570"/>
      <c r="F38" s="570"/>
      <c r="G38" s="570"/>
      <c r="H38" s="33"/>
    </row>
    <row r="39" spans="1:8" ht="14" customHeight="1">
      <c r="A39" s="570"/>
      <c r="B39" s="570"/>
      <c r="C39" s="570"/>
      <c r="D39" s="570"/>
      <c r="E39" s="570"/>
      <c r="F39" s="570"/>
      <c r="G39" s="570"/>
      <c r="H39" s="33"/>
    </row>
    <row r="40" spans="1:8" ht="14" customHeight="1">
      <c r="A40" s="570"/>
      <c r="B40" s="570"/>
      <c r="C40" s="570"/>
      <c r="D40" s="570"/>
      <c r="E40" s="570"/>
      <c r="F40" s="570"/>
      <c r="G40" s="570"/>
      <c r="H40" s="33"/>
    </row>
    <row r="41" spans="1:8" ht="14" customHeight="1">
      <c r="A41" s="570"/>
      <c r="B41" s="570"/>
      <c r="C41" s="570"/>
      <c r="D41" s="570"/>
      <c r="E41" s="570"/>
      <c r="F41" s="570"/>
      <c r="G41" s="570"/>
      <c r="H41" s="33"/>
    </row>
    <row r="42" spans="1:8" ht="14" customHeight="1">
      <c r="A42" s="570"/>
      <c r="B42" s="570"/>
      <c r="C42" s="570"/>
      <c r="D42" s="570"/>
      <c r="E42" s="570"/>
      <c r="F42" s="570"/>
      <c r="G42" s="570"/>
      <c r="H42" s="33"/>
    </row>
    <row r="43" spans="1:8" ht="14" customHeight="1">
      <c r="A43" s="570"/>
      <c r="B43" s="570"/>
      <c r="C43" s="570"/>
      <c r="D43" s="570"/>
      <c r="E43" s="570"/>
      <c r="F43" s="570"/>
      <c r="G43" s="570"/>
      <c r="H43" s="33"/>
    </row>
    <row r="44" spans="1:8" ht="14" customHeight="1">
      <c r="A44" s="473"/>
      <c r="B44" s="473"/>
      <c r="C44" s="473"/>
      <c r="D44" s="473"/>
      <c r="E44" s="473"/>
      <c r="F44" s="473"/>
      <c r="G44" s="473"/>
    </row>
    <row r="45" spans="1:8" ht="14" customHeight="1">
      <c r="A45" s="473"/>
      <c r="B45" s="473"/>
      <c r="C45" s="473"/>
      <c r="D45" s="473"/>
      <c r="E45" s="473"/>
      <c r="F45" s="473"/>
      <c r="G45" s="473"/>
    </row>
    <row r="46" spans="1:8" ht="14" customHeight="1">
      <c r="A46" s="473"/>
      <c r="B46" s="473"/>
      <c r="C46" s="473"/>
      <c r="D46" s="473"/>
      <c r="E46" s="473"/>
      <c r="F46" s="473"/>
      <c r="G46" s="473"/>
    </row>
    <row r="47" spans="1:8" ht="14" customHeight="1">
      <c r="A47" s="473"/>
      <c r="B47" s="473"/>
      <c r="C47" s="473"/>
      <c r="D47" s="473"/>
      <c r="E47" s="473"/>
      <c r="F47" s="473"/>
      <c r="G47" s="473"/>
    </row>
    <row r="48" spans="1:8" ht="14" customHeight="1">
      <c r="A48" s="473"/>
      <c r="B48" s="473"/>
      <c r="C48" s="473"/>
      <c r="D48" s="473"/>
      <c r="E48" s="473"/>
      <c r="F48" s="473"/>
      <c r="G48" s="473"/>
    </row>
    <row r="49" spans="1:7" ht="14" customHeight="1">
      <c r="A49" s="473"/>
      <c r="B49" s="473"/>
      <c r="C49" s="473"/>
      <c r="D49" s="473"/>
      <c r="E49" s="473"/>
      <c r="F49" s="473"/>
      <c r="G49" s="473"/>
    </row>
    <row r="50" spans="1:7" ht="14" customHeight="1">
      <c r="A50" s="473"/>
      <c r="B50" s="473"/>
      <c r="C50" s="473"/>
      <c r="D50" s="473"/>
      <c r="E50" s="473"/>
      <c r="F50" s="473"/>
      <c r="G50" s="473"/>
    </row>
    <row r="51" spans="1:7" ht="14" customHeight="1"/>
    <row r="52" spans="1:7" ht="14" customHeight="1"/>
    <row r="53" spans="1:7" ht="14" customHeight="1"/>
    <row r="54" spans="1:7" ht="14" customHeight="1"/>
    <row r="55" spans="1:7" ht="14" customHeight="1"/>
    <row r="56" spans="1:7" ht="14" customHeight="1"/>
    <row r="57" spans="1:7" ht="14" customHeight="1"/>
    <row r="58" spans="1:7" ht="14" customHeight="1"/>
    <row r="59" spans="1:7" ht="14" customHeight="1"/>
    <row r="60" spans="1:7" ht="14" customHeight="1"/>
    <row r="61" spans="1:7" ht="14" customHeight="1"/>
    <row r="62" spans="1:7" ht="14" customHeight="1"/>
    <row r="63" spans="1:7" ht="14" customHeight="1"/>
    <row r="64" spans="1:7" ht="14" customHeight="1"/>
    <row r="65" ht="14" customHeight="1"/>
    <row r="66" ht="14" customHeight="1"/>
    <row r="67" ht="14" customHeight="1"/>
    <row r="68" ht="14" customHeight="1"/>
    <row r="69" ht="14" customHeight="1"/>
    <row r="70" ht="14" customHeight="1"/>
    <row r="71" ht="14" customHeight="1"/>
    <row r="72" ht="14" customHeight="1"/>
    <row r="73" ht="14" customHeight="1"/>
    <row r="74" ht="14" customHeight="1"/>
    <row r="75" ht="14" customHeight="1"/>
    <row r="76" ht="14" customHeight="1"/>
    <row r="77" ht="14" customHeight="1"/>
    <row r="78" ht="14" customHeight="1"/>
    <row r="79" ht="14" customHeight="1"/>
    <row r="80" ht="14" customHeight="1"/>
    <row r="81" ht="14" customHeight="1"/>
    <row r="82" ht="14" customHeight="1"/>
    <row r="83" ht="14" customHeight="1"/>
    <row r="84" ht="14" customHeight="1"/>
    <row r="85" ht="14" customHeight="1"/>
    <row r="86" ht="14" customHeight="1"/>
    <row r="87" ht="14" customHeight="1"/>
    <row r="88" ht="14" customHeight="1"/>
    <row r="89" ht="14" customHeight="1"/>
    <row r="90" ht="14" customHeight="1"/>
    <row r="91" ht="14" customHeight="1"/>
    <row r="92" ht="14" customHeight="1"/>
    <row r="93" ht="14" customHeight="1"/>
    <row r="94" ht="14" customHeight="1"/>
    <row r="95" ht="14" customHeight="1"/>
    <row r="96" ht="14" customHeight="1"/>
    <row r="97" ht="14" customHeight="1"/>
    <row r="98" ht="14" customHeight="1"/>
    <row r="99" ht="14" customHeight="1"/>
    <row r="100" ht="14" customHeight="1"/>
    <row r="101" ht="14" customHeight="1"/>
    <row r="102" ht="14" customHeight="1"/>
    <row r="103" ht="14" customHeight="1"/>
    <row r="104" ht="14" customHeight="1"/>
    <row r="105" ht="14" customHeight="1"/>
    <row r="106" ht="14" customHeight="1"/>
    <row r="107" ht="14" customHeight="1"/>
    <row r="108" ht="14" customHeight="1"/>
    <row r="109" ht="14" customHeight="1"/>
    <row r="110" ht="14" customHeight="1"/>
    <row r="111" ht="14" customHeight="1"/>
    <row r="112" ht="14" customHeight="1"/>
    <row r="113" ht="14" customHeight="1"/>
    <row r="114" ht="14" customHeight="1"/>
    <row r="115" ht="14" customHeight="1"/>
    <row r="116" ht="14" customHeight="1"/>
    <row r="117" ht="14" customHeight="1"/>
    <row r="118" ht="14" customHeight="1"/>
    <row r="119" ht="14" customHeight="1"/>
    <row r="120" ht="14" customHeight="1"/>
    <row r="121" ht="14" customHeight="1"/>
    <row r="122" ht="14" customHeight="1"/>
    <row r="123" ht="14" customHeight="1"/>
    <row r="124" ht="14" customHeight="1"/>
    <row r="125" ht="14" customHeight="1"/>
    <row r="126" ht="14" customHeight="1"/>
    <row r="127" ht="14" customHeight="1"/>
    <row r="128" ht="14" customHeight="1"/>
    <row r="129" ht="14" customHeight="1"/>
    <row r="130" ht="14" customHeight="1"/>
    <row r="131" ht="14" customHeight="1"/>
    <row r="132" ht="14" customHeight="1"/>
    <row r="133" ht="14" customHeight="1"/>
    <row r="134" ht="14" customHeight="1"/>
    <row r="135" ht="14" customHeight="1"/>
    <row r="136" ht="14" customHeight="1"/>
    <row r="137" ht="14" customHeight="1"/>
    <row r="138" ht="14" customHeight="1"/>
    <row r="139" ht="14" customHeight="1"/>
    <row r="140" ht="14" customHeight="1"/>
    <row r="141" ht="14" customHeight="1"/>
    <row r="142" ht="14" customHeight="1"/>
    <row r="143" ht="14" customHeight="1"/>
    <row r="144" ht="14" customHeight="1"/>
    <row r="145" ht="14" customHeight="1"/>
    <row r="146" ht="14" customHeight="1"/>
    <row r="147" ht="14" customHeight="1"/>
    <row r="148" ht="14" customHeight="1"/>
    <row r="149" ht="14" customHeight="1"/>
    <row r="150" ht="14" customHeight="1"/>
    <row r="151" ht="14" customHeight="1"/>
    <row r="152" ht="14" customHeight="1"/>
    <row r="153" ht="14" customHeight="1"/>
    <row r="154" ht="14" customHeight="1"/>
    <row r="155" ht="14" customHeight="1"/>
    <row r="156" ht="14" customHeight="1"/>
    <row r="157" ht="14" customHeight="1"/>
    <row r="158" ht="14" customHeight="1"/>
    <row r="159" ht="14" customHeight="1"/>
    <row r="160" ht="14" customHeight="1"/>
    <row r="161" ht="14" customHeight="1"/>
    <row r="162" ht="14" customHeight="1"/>
    <row r="163" ht="14" customHeight="1"/>
    <row r="164" ht="14" customHeight="1"/>
    <row r="165" ht="14" customHeight="1"/>
    <row r="166" ht="14" customHeight="1"/>
    <row r="167" ht="14" customHeight="1"/>
    <row r="168" ht="14" customHeight="1"/>
    <row r="169" ht="14" customHeight="1"/>
    <row r="170" ht="14" customHeight="1"/>
    <row r="171" ht="14" customHeight="1"/>
    <row r="172" ht="14" customHeight="1"/>
    <row r="173" ht="14" customHeight="1"/>
    <row r="174" ht="14" customHeight="1"/>
    <row r="175" ht="14" customHeight="1"/>
    <row r="176" ht="14" customHeight="1"/>
    <row r="177" ht="14" customHeight="1"/>
    <row r="178" ht="14" customHeight="1"/>
    <row r="179" ht="14" customHeight="1"/>
  </sheetData>
  <hyperlinks>
    <hyperlink ref="H1" location="Contents!A1" display="back to contents" xr:uid="{3AD32C76-223C-4CD6-AE86-656AD5380E38}"/>
    <hyperlink ref="A18" r:id="rId1" xr:uid="{6E498821-35ED-42C8-A0CA-B38EDB70232A}"/>
    <hyperlink ref="A19" r:id="rId2" display="https://www.nrscotland.gov.uk/publications/healthy-life-expectancy-2022-2024/" xr:uid="{7E23112E-7FEC-4B1C-9D4C-F71773A25F71}"/>
  </hyperlinks>
  <pageMargins left="0.70866141732283472" right="0.70866141732283472" top="0.74803149606299213" bottom="0.74803149606299213" header="0.31496062992125984" footer="0.31496062992125984"/>
  <pageSetup paperSize="9" scale="88" orientation="landscape" r:id="rId3"/>
  <headerFooter>
    <oddHeader>&amp;C&amp;"Arial,Regular"&amp;12&amp;B&amp;K000000OFFICIAL</oddHeader>
    <oddFooter>&amp;C&amp;"Arial,Regular"&amp;12&amp;B&amp;K000000OFFICIAL</oddFooter>
    <evenHeader>&amp;C&amp;"Arial,Regular"&amp;12&amp;B&amp;K000000OFFICIAL</evenHeader>
    <evenFooter>&amp;C&amp;"Arial,Regular"&amp;12&amp;B&amp;K000000OFFICIAL</evenFooter>
    <firstHeader>&amp;C&amp;"Arial,Regular"&amp;12&amp;B&amp;K000000OFFICIAL</firstHeader>
    <firstFooter>&amp;C&amp;"Arial,Regular"&amp;12&amp;B&amp;K000000OFFICIAL</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2470E-08AA-44CC-89E1-E685614F79E7}">
  <sheetPr>
    <pageSetUpPr autoPageBreaks="0"/>
  </sheetPr>
  <dimension ref="A1:O26"/>
  <sheetViews>
    <sheetView showGridLines="0" zoomScaleNormal="100" workbookViewId="0">
      <selection activeCell="B4" sqref="B4"/>
    </sheetView>
  </sheetViews>
  <sheetFormatPr defaultRowHeight="14.5"/>
  <cols>
    <col min="1" max="1" width="41.81640625" customWidth="1"/>
    <col min="2" max="2" width="119.36328125" customWidth="1"/>
    <col min="14" max="14" width="8.81640625" customWidth="1"/>
  </cols>
  <sheetData>
    <row r="1" spans="1:15" ht="20">
      <c r="A1" s="709" t="s">
        <v>303</v>
      </c>
      <c r="C1" s="472" t="s">
        <v>161</v>
      </c>
    </row>
    <row r="2" spans="1:15" ht="15.5">
      <c r="A2" s="140"/>
    </row>
    <row r="3" spans="1:15" ht="25" customHeight="1">
      <c r="A3" s="286" t="s">
        <v>336</v>
      </c>
      <c r="B3" s="287" t="s">
        <v>337</v>
      </c>
      <c r="C3" s="34"/>
      <c r="D3" s="34"/>
      <c r="E3" s="34"/>
      <c r="F3" s="34"/>
      <c r="G3" s="34"/>
      <c r="H3" s="34"/>
      <c r="I3" s="34"/>
      <c r="J3" s="34"/>
      <c r="K3" s="34"/>
      <c r="L3" s="34"/>
      <c r="M3" s="34"/>
      <c r="N3" s="34"/>
      <c r="O3" s="34"/>
    </row>
    <row r="4" spans="1:15" ht="107" customHeight="1">
      <c r="A4" s="285" t="s">
        <v>190</v>
      </c>
      <c r="B4" s="288" t="s">
        <v>334</v>
      </c>
      <c r="C4" s="47"/>
      <c r="D4" s="47"/>
      <c r="E4" s="47"/>
      <c r="F4" s="47"/>
      <c r="G4" s="47"/>
      <c r="H4" s="47"/>
      <c r="I4" s="47"/>
      <c r="J4" s="47"/>
      <c r="K4" s="47"/>
      <c r="L4" s="47"/>
      <c r="M4" s="47"/>
      <c r="N4" s="47"/>
      <c r="O4" s="47"/>
    </row>
    <row r="5" spans="1:15" ht="56" customHeight="1">
      <c r="A5" s="285" t="s">
        <v>1020</v>
      </c>
      <c r="B5" s="288" t="s">
        <v>1021</v>
      </c>
      <c r="C5" s="47"/>
      <c r="D5" s="1105"/>
      <c r="E5" s="47"/>
      <c r="F5" s="47"/>
      <c r="G5" s="47"/>
      <c r="H5" s="47"/>
      <c r="I5" s="47"/>
      <c r="J5" s="47"/>
      <c r="K5" s="47"/>
      <c r="L5" s="47"/>
      <c r="M5" s="47"/>
      <c r="N5" s="47"/>
      <c r="O5" s="47"/>
    </row>
    <row r="6" spans="1:15" ht="56" customHeight="1">
      <c r="A6" s="285" t="s">
        <v>1022</v>
      </c>
      <c r="B6" s="288" t="s">
        <v>1023</v>
      </c>
      <c r="C6" s="47"/>
      <c r="D6" s="904"/>
      <c r="E6" s="47"/>
      <c r="F6" s="47"/>
      <c r="G6" s="47"/>
      <c r="H6" s="47"/>
      <c r="I6" s="47"/>
      <c r="J6" s="47"/>
      <c r="K6" s="47"/>
      <c r="L6" s="47"/>
      <c r="M6" s="47"/>
      <c r="N6" s="47"/>
      <c r="O6" s="47"/>
    </row>
    <row r="7" spans="1:15" ht="56" customHeight="1">
      <c r="A7" s="285" t="s">
        <v>777</v>
      </c>
      <c r="B7" s="288" t="s">
        <v>776</v>
      </c>
      <c r="C7" s="135"/>
      <c r="D7" s="135"/>
      <c r="E7" s="135"/>
      <c r="F7" s="135"/>
      <c r="G7" s="135"/>
      <c r="H7" s="135"/>
      <c r="I7" s="135"/>
      <c r="J7" s="135"/>
      <c r="K7" s="135"/>
      <c r="L7" s="135"/>
      <c r="M7" s="135"/>
      <c r="N7" s="135"/>
      <c r="O7" s="135"/>
    </row>
    <row r="8" spans="1:15" ht="53.5" customHeight="1">
      <c r="A8" s="285" t="s">
        <v>326</v>
      </c>
      <c r="B8" s="288" t="s">
        <v>327</v>
      </c>
      <c r="C8" s="135"/>
      <c r="D8" s="135"/>
      <c r="E8" s="135"/>
      <c r="F8" s="135"/>
      <c r="G8" s="135"/>
      <c r="H8" s="135"/>
      <c r="I8" s="135"/>
      <c r="J8" s="135"/>
      <c r="K8" s="135"/>
      <c r="L8" s="135"/>
      <c r="M8" s="135"/>
      <c r="N8" s="135"/>
      <c r="O8" s="135"/>
    </row>
    <row r="9" spans="1:15" ht="53.5" customHeight="1">
      <c r="A9" s="285" t="s">
        <v>727</v>
      </c>
      <c r="B9" s="288" t="s">
        <v>728</v>
      </c>
      <c r="C9" s="135"/>
      <c r="D9" s="135"/>
      <c r="E9" s="135"/>
      <c r="F9" s="135"/>
      <c r="G9" s="135"/>
      <c r="H9" s="135"/>
      <c r="I9" s="135"/>
      <c r="J9" s="135"/>
      <c r="K9" s="135"/>
      <c r="L9" s="135"/>
      <c r="M9" s="135"/>
      <c r="N9" s="135"/>
      <c r="O9" s="135"/>
    </row>
    <row r="10" spans="1:15" ht="53.5" customHeight="1">
      <c r="A10" s="285" t="s">
        <v>729</v>
      </c>
      <c r="B10" s="288" t="s">
        <v>1402</v>
      </c>
      <c r="C10" s="135"/>
      <c r="D10" s="135"/>
      <c r="E10" s="135"/>
      <c r="F10" s="135"/>
      <c r="G10" s="135"/>
      <c r="H10" s="135"/>
      <c r="I10" s="135"/>
      <c r="J10" s="135"/>
      <c r="K10" s="135"/>
      <c r="L10" s="135"/>
      <c r="M10" s="135"/>
      <c r="N10" s="135"/>
      <c r="O10" s="135"/>
    </row>
    <row r="11" spans="1:15" ht="119" customHeight="1">
      <c r="A11" s="285" t="s">
        <v>328</v>
      </c>
      <c r="B11" s="288" t="s">
        <v>1403</v>
      </c>
      <c r="C11" s="135"/>
      <c r="D11" s="135"/>
      <c r="E11" s="135"/>
      <c r="F11" s="135"/>
      <c r="G11" s="135"/>
      <c r="H11" s="135"/>
      <c r="I11" s="135"/>
      <c r="J11" s="135"/>
      <c r="K11" s="135"/>
      <c r="L11" s="135"/>
      <c r="M11" s="135"/>
      <c r="N11" s="135"/>
      <c r="O11" s="135"/>
    </row>
    <row r="12" spans="1:15" ht="98.5" customHeight="1">
      <c r="A12" s="285" t="s">
        <v>314</v>
      </c>
      <c r="B12" s="288" t="s">
        <v>335</v>
      </c>
      <c r="C12" s="135"/>
      <c r="D12" s="135"/>
      <c r="E12" s="135"/>
      <c r="F12" s="135"/>
      <c r="G12" s="135"/>
      <c r="H12" s="135"/>
      <c r="I12" s="135"/>
      <c r="J12" s="135"/>
      <c r="K12" s="135"/>
      <c r="L12" s="135"/>
      <c r="M12" s="135"/>
      <c r="N12" s="135"/>
      <c r="O12" s="135"/>
    </row>
    <row r="13" spans="1:15" ht="60" customHeight="1">
      <c r="A13" s="285" t="s">
        <v>315</v>
      </c>
      <c r="B13" s="882" t="s">
        <v>316</v>
      </c>
    </row>
    <row r="14" spans="1:15" ht="60" customHeight="1">
      <c r="A14" s="285" t="s">
        <v>1024</v>
      </c>
      <c r="B14" s="323" t="s">
        <v>1025</v>
      </c>
    </row>
    <row r="15" spans="1:15" ht="62">
      <c r="A15" s="285" t="s">
        <v>1287</v>
      </c>
      <c r="B15" s="882" t="s">
        <v>1286</v>
      </c>
    </row>
    <row r="16" spans="1:15" ht="15.5">
      <c r="A16" s="19"/>
      <c r="C16" s="472" t="s">
        <v>161</v>
      </c>
    </row>
    <row r="17" spans="1:1" ht="15.5">
      <c r="A17" s="234"/>
    </row>
    <row r="18" spans="1:1" ht="15.5">
      <c r="A18" s="234"/>
    </row>
    <row r="19" spans="1:1" ht="15.5">
      <c r="A19" s="234"/>
    </row>
    <row r="20" spans="1:1" ht="15.5">
      <c r="A20" s="234"/>
    </row>
    <row r="21" spans="1:1" ht="15.5">
      <c r="A21" s="234"/>
    </row>
    <row r="22" spans="1:1" ht="15.5">
      <c r="A22" s="234"/>
    </row>
    <row r="23" spans="1:1" ht="15.5">
      <c r="A23" s="234"/>
    </row>
    <row r="24" spans="1:1" ht="15.5">
      <c r="A24" s="234"/>
    </row>
    <row r="25" spans="1:1" ht="15.5">
      <c r="A25" s="234"/>
    </row>
    <row r="26" spans="1:1" ht="15.5">
      <c r="A26" s="234"/>
    </row>
  </sheetData>
  <hyperlinks>
    <hyperlink ref="A13" r:id="rId1" xr:uid="{987E9052-E226-4FF8-9FFA-F4404D5380C5}"/>
    <hyperlink ref="A12" r:id="rId2" xr:uid="{EFFF5F26-CC5D-46D4-A7F5-490D0AC4F2F6}"/>
    <hyperlink ref="A4" r:id="rId3" xr:uid="{E1909548-3EB3-427B-87AA-63CC24DDE55B}"/>
    <hyperlink ref="A11" r:id="rId4" xr:uid="{0BACBD3F-2C34-4A12-8AD8-565C43335315}"/>
    <hyperlink ref="A8" r:id="rId5" display="https://glasgowcity.hscp.scot/strategies-and-plans" xr:uid="{E3E4E4E5-460A-4977-97E5-78DE47F8780F}"/>
    <hyperlink ref="A9" r:id="rId6" xr:uid="{E8E5F02C-4BD2-4672-AC47-79ABCE4626B1}"/>
    <hyperlink ref="A10" r:id="rId7" xr:uid="{B1C1FC93-5318-4AE3-8FE2-92D72F08A099}"/>
    <hyperlink ref="A7" r:id="rId8" display="Glasgow City Council Factsheets" xr:uid="{AEB39FD5-1E14-466B-99BC-906F8F6466FD}"/>
    <hyperlink ref="A5" r:id="rId9" display="Glasgow City HSCP Health Improvement Annual Report 23.24" xr:uid="{05F2542A-D0E0-4E7E-B8C1-6BDADDBA7DAA}"/>
    <hyperlink ref="A6" r:id="rId10" xr:uid="{A222D9F0-E180-472B-8C0E-CBF101245D92}"/>
    <hyperlink ref="A14" r:id="rId11" display="GCC Area Partnership Dashboards" xr:uid="{F9E96CDA-6F13-43BD-B3CB-A8FD23C75971}"/>
    <hyperlink ref="C1" location="Contents!A1" display="back to contents" xr:uid="{C9D36348-F1AB-404C-8390-88D909F0FDFD}"/>
    <hyperlink ref="C16" location="Contents!A1" display="back to contents" xr:uid="{A703976B-91B1-4651-8786-5F47787F2278}"/>
    <hyperlink ref="A15" r:id="rId12" display="https://www.understandingglasgow.com/" xr:uid="{3CCB56F8-FBF2-4BAF-942A-0BF9DA6E0CAC}"/>
  </hyperlinks>
  <pageMargins left="0.7" right="0.7" top="0.75" bottom="0.75" header="0.3" footer="0.3"/>
  <pageSetup paperSize="9" orientation="portrait" r:id="rId13"/>
  <headerFooter>
    <oddHeader>&amp;C&amp;"Arial,Regular"&amp;12&amp;B&amp;K000000OFFICIAL</oddHeader>
    <oddFooter>&amp;C&amp;"Arial,Regular"&amp;12&amp;B&amp;K000000OFFICIAL</oddFooter>
    <evenHeader>&amp;C&amp;"Arial,Regular"&amp;12&amp;B&amp;K000000OFFICIAL</evenHeader>
    <evenFooter>&amp;C&amp;"Arial,Regular"&amp;12&amp;B&amp;K000000OFFICIAL</evenFooter>
    <firstHeader>&amp;C&amp;"Arial,Regular"&amp;12&amp;B&amp;K000000OFFICIAL</firstHeader>
    <firstFooter>&amp;C&amp;"Arial,Regular"&amp;12&amp;B&amp;K000000OFFICIAL</firstFooter>
  </headerFooter>
  <tableParts count="1">
    <tablePart r:id="rId14"/>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autoPageBreaks="0" fitToPage="1"/>
  </sheetPr>
  <dimension ref="A1:Q215"/>
  <sheetViews>
    <sheetView showGridLines="0" zoomScaleNormal="100" workbookViewId="0">
      <selection activeCell="A20" sqref="A20"/>
    </sheetView>
  </sheetViews>
  <sheetFormatPr defaultRowHeight="24.9" customHeight="1"/>
  <cols>
    <col min="1" max="1" width="56.26953125" customWidth="1"/>
    <col min="2" max="2" width="19" customWidth="1"/>
    <col min="3" max="4" width="18.1796875" customWidth="1"/>
    <col min="5" max="7" width="16.36328125" customWidth="1"/>
    <col min="8" max="8" width="2.7265625" customWidth="1"/>
    <col min="10" max="10" width="13.54296875" bestFit="1" customWidth="1"/>
  </cols>
  <sheetData>
    <row r="1" spans="1:15" ht="20" customHeight="1">
      <c r="A1" s="164" t="s">
        <v>1147</v>
      </c>
      <c r="B1" s="164"/>
      <c r="C1" s="164"/>
      <c r="D1" s="164"/>
      <c r="E1" s="164"/>
      <c r="F1" s="164"/>
      <c r="G1" s="164"/>
    </row>
    <row r="2" spans="1:15" ht="20" customHeight="1">
      <c r="A2" s="164" t="s">
        <v>459</v>
      </c>
      <c r="B2" s="164"/>
      <c r="C2" s="896"/>
      <c r="D2" s="164"/>
      <c r="E2" s="164"/>
      <c r="F2" s="164"/>
      <c r="G2" s="164"/>
    </row>
    <row r="3" spans="1:15" ht="14" customHeight="1"/>
    <row r="4" spans="1:15" ht="24.9" customHeight="1">
      <c r="A4" s="44" t="s">
        <v>1148</v>
      </c>
      <c r="B4" s="25"/>
      <c r="C4" s="7"/>
      <c r="D4" s="7"/>
      <c r="E4" s="8"/>
      <c r="G4" s="53"/>
      <c r="H4" s="472" t="s">
        <v>161</v>
      </c>
      <c r="I4" s="53"/>
    </row>
    <row r="5" spans="1:15" ht="14" customHeight="1">
      <c r="A5" s="12"/>
      <c r="B5" s="25"/>
      <c r="C5" s="7"/>
      <c r="D5" s="7"/>
      <c r="E5" s="8"/>
    </row>
    <row r="6" spans="1:15" ht="25.25" customHeight="1">
      <c r="A6" s="80"/>
      <c r="B6" s="80"/>
      <c r="C6" s="574" t="s">
        <v>58</v>
      </c>
      <c r="D6" s="575"/>
      <c r="E6" s="575"/>
      <c r="F6" s="575"/>
      <c r="G6" s="576"/>
      <c r="I6" s="80"/>
      <c r="J6" s="80"/>
      <c r="K6" s="51"/>
      <c r="L6" s="51"/>
      <c r="M6" s="51"/>
      <c r="N6" s="51"/>
      <c r="O6" s="51"/>
    </row>
    <row r="7" spans="1:15" ht="25.25" customHeight="1">
      <c r="A7" s="783" t="s">
        <v>25</v>
      </c>
      <c r="B7" s="291"/>
      <c r="C7" s="267" t="s">
        <v>4</v>
      </c>
      <c r="D7" s="267" t="s">
        <v>5</v>
      </c>
      <c r="E7" s="267" t="s">
        <v>6</v>
      </c>
      <c r="F7" s="267" t="s">
        <v>1</v>
      </c>
      <c r="G7" s="273" t="s">
        <v>23</v>
      </c>
      <c r="I7" s="981"/>
      <c r="J7" s="981"/>
      <c r="K7" s="388"/>
      <c r="L7" s="388"/>
      <c r="M7" s="388"/>
      <c r="N7" s="388"/>
      <c r="O7" s="388"/>
    </row>
    <row r="8" spans="1:15" ht="25" customHeight="1">
      <c r="A8" s="441" t="s">
        <v>292</v>
      </c>
      <c r="B8" s="305"/>
      <c r="C8" s="571"/>
      <c r="D8" s="571"/>
      <c r="E8" s="571"/>
      <c r="F8" s="294">
        <v>9.9</v>
      </c>
      <c r="G8" s="54">
        <v>10.1</v>
      </c>
      <c r="I8" s="39"/>
      <c r="J8" s="82"/>
      <c r="K8" s="594"/>
      <c r="L8" s="594"/>
      <c r="M8" s="594"/>
      <c r="N8" s="39"/>
      <c r="O8" s="39"/>
    </row>
    <row r="9" spans="1:15" ht="25" customHeight="1">
      <c r="A9" s="441" t="s">
        <v>293</v>
      </c>
      <c r="B9" s="305"/>
      <c r="C9" s="610">
        <v>134.6</v>
      </c>
      <c r="D9" s="610">
        <v>122.7</v>
      </c>
      <c r="E9" s="610">
        <v>111.1</v>
      </c>
      <c r="F9" s="610">
        <v>124</v>
      </c>
      <c r="G9" s="610">
        <v>111.7</v>
      </c>
      <c r="I9" s="39"/>
      <c r="J9" s="82"/>
      <c r="K9" s="787"/>
      <c r="L9" s="787"/>
      <c r="M9" s="787"/>
      <c r="N9" s="787"/>
      <c r="O9" s="787"/>
    </row>
    <row r="10" spans="1:15" ht="25" customHeight="1">
      <c r="A10" s="441" t="s">
        <v>683</v>
      </c>
      <c r="B10" s="317"/>
      <c r="C10" s="610">
        <v>657.2</v>
      </c>
      <c r="D10" s="610">
        <v>560.9</v>
      </c>
      <c r="E10" s="610">
        <v>546.9</v>
      </c>
      <c r="F10" s="610">
        <v>584</v>
      </c>
      <c r="G10" s="610">
        <v>434.8</v>
      </c>
      <c r="I10" s="39"/>
      <c r="J10" s="82"/>
      <c r="K10" s="787"/>
      <c r="L10" s="787"/>
      <c r="M10" s="787"/>
      <c r="N10" s="787"/>
      <c r="O10" s="787"/>
    </row>
    <row r="11" spans="1:15" ht="25" customHeight="1">
      <c r="A11" s="441" t="s">
        <v>294</v>
      </c>
      <c r="B11" s="305"/>
      <c r="C11" s="610">
        <v>1606.1</v>
      </c>
      <c r="D11" s="610">
        <v>1399.7</v>
      </c>
      <c r="E11" s="610">
        <v>1380.3</v>
      </c>
      <c r="F11" s="610">
        <v>1461</v>
      </c>
      <c r="G11" s="610">
        <v>1172.2</v>
      </c>
      <c r="I11" s="39"/>
      <c r="J11" s="82"/>
      <c r="K11" s="787"/>
      <c r="L11" s="787"/>
      <c r="M11" s="787"/>
      <c r="N11" s="787"/>
      <c r="O11" s="787"/>
    </row>
    <row r="12" spans="1:15" ht="25" customHeight="1">
      <c r="A12" s="441" t="s">
        <v>1262</v>
      </c>
      <c r="B12" s="305"/>
      <c r="C12" s="571"/>
      <c r="D12" s="571"/>
      <c r="E12" s="571"/>
      <c r="F12" s="610">
        <v>137.6</v>
      </c>
      <c r="G12" s="610">
        <v>86</v>
      </c>
      <c r="I12" s="39"/>
      <c r="J12" s="82"/>
      <c r="K12" s="594"/>
      <c r="L12" s="594"/>
      <c r="M12" s="594"/>
      <c r="N12" s="787"/>
      <c r="O12" s="787"/>
    </row>
    <row r="13" spans="1:15" ht="25" customHeight="1">
      <c r="A13" s="294" t="s">
        <v>1261</v>
      </c>
      <c r="B13" s="310"/>
      <c r="C13" s="610">
        <v>208.3</v>
      </c>
      <c r="D13" s="610">
        <v>171.6</v>
      </c>
      <c r="E13" s="610">
        <v>183.1</v>
      </c>
      <c r="F13" s="610">
        <v>185.2</v>
      </c>
      <c r="G13" s="610">
        <v>142.4</v>
      </c>
      <c r="I13" s="39"/>
      <c r="J13" s="82"/>
      <c r="K13" s="787"/>
      <c r="L13" s="787"/>
      <c r="M13" s="787"/>
      <c r="N13" s="787"/>
      <c r="O13" s="787"/>
    </row>
    <row r="14" spans="1:15" ht="25" customHeight="1">
      <c r="A14" s="300" t="s">
        <v>295</v>
      </c>
      <c r="B14" s="438"/>
      <c r="C14" s="611">
        <v>80.7</v>
      </c>
      <c r="D14" s="611">
        <v>75</v>
      </c>
      <c r="E14" s="611">
        <v>68.7</v>
      </c>
      <c r="F14" s="611">
        <v>74.3</v>
      </c>
      <c r="G14" s="611">
        <v>53.7</v>
      </c>
      <c r="I14" s="39"/>
      <c r="J14" s="82"/>
      <c r="K14" s="787"/>
      <c r="L14" s="787"/>
      <c r="M14" s="787"/>
      <c r="N14" s="787"/>
      <c r="O14" s="787"/>
    </row>
    <row r="15" spans="1:15" ht="14" customHeight="1">
      <c r="A15" s="82"/>
      <c r="B15" s="82"/>
      <c r="C15" s="787"/>
      <c r="D15" s="787"/>
      <c r="E15" s="787"/>
      <c r="F15" s="787"/>
      <c r="G15" s="787"/>
      <c r="I15" s="82"/>
      <c r="J15" s="82"/>
      <c r="K15" s="787"/>
      <c r="L15" s="787"/>
      <c r="M15" s="787"/>
      <c r="N15" s="787"/>
      <c r="O15" s="787"/>
    </row>
    <row r="16" spans="1:15" s="78" customFormat="1" ht="14" customHeight="1">
      <c r="A16" s="884" t="s">
        <v>47</v>
      </c>
      <c r="B16" s="884"/>
      <c r="C16" s="884"/>
      <c r="D16" s="884"/>
      <c r="E16" s="884"/>
      <c r="F16" s="884" t="s">
        <v>1061</v>
      </c>
      <c r="G16" s="787"/>
      <c r="I16" s="884"/>
      <c r="J16" s="884"/>
      <c r="K16" s="884"/>
      <c r="L16" s="884"/>
      <c r="M16" s="884"/>
      <c r="N16" s="884"/>
      <c r="O16" s="787"/>
    </row>
    <row r="17" spans="1:17" s="78" customFormat="1" ht="20" customHeight="1">
      <c r="A17" s="884" t="s">
        <v>1057</v>
      </c>
      <c r="B17" s="884"/>
      <c r="C17" s="884"/>
      <c r="D17" s="884"/>
      <c r="E17" s="884"/>
      <c r="F17" s="884"/>
      <c r="G17" s="572"/>
      <c r="I17" s="884"/>
      <c r="J17" s="884"/>
      <c r="K17" s="884"/>
      <c r="L17" s="884"/>
      <c r="M17" s="884"/>
      <c r="N17" s="884"/>
      <c r="O17" s="572"/>
    </row>
    <row r="18" spans="1:17" s="78" customFormat="1" ht="20" customHeight="1">
      <c r="A18" s="1016" t="s">
        <v>1058</v>
      </c>
      <c r="B18" s="884"/>
      <c r="C18" s="884"/>
      <c r="D18" s="884"/>
      <c r="E18" s="884"/>
      <c r="F18" s="884"/>
      <c r="G18" s="82"/>
      <c r="I18" s="884"/>
      <c r="J18" s="884"/>
      <c r="K18" s="884"/>
      <c r="L18" s="884"/>
      <c r="M18" s="884"/>
      <c r="N18" s="884"/>
      <c r="O18" s="82"/>
    </row>
    <row r="19" spans="1:17" s="78" customFormat="1" ht="14" customHeight="1">
      <c r="A19" s="1016"/>
      <c r="B19" s="82"/>
      <c r="C19" s="82"/>
      <c r="D19" s="82"/>
      <c r="E19" s="82"/>
      <c r="F19" s="82"/>
      <c r="G19" s="82"/>
      <c r="I19" s="982"/>
      <c r="J19" s="578"/>
      <c r="K19" s="572"/>
      <c r="L19" s="572"/>
      <c r="M19" s="572"/>
      <c r="N19" s="572"/>
      <c r="O19" s="577"/>
    </row>
    <row r="20" spans="1:17" s="78" customFormat="1" ht="20" customHeight="1">
      <c r="A20" s="1104" t="s">
        <v>71</v>
      </c>
      <c r="B20" s="578"/>
      <c r="C20" s="572"/>
      <c r="D20" s="572"/>
      <c r="E20" s="572"/>
      <c r="F20" s="572"/>
      <c r="G20" s="577"/>
      <c r="I20" s="983"/>
      <c r="J20" s="572"/>
      <c r="K20" s="572"/>
      <c r="L20" s="572"/>
      <c r="M20" s="572"/>
      <c r="N20" s="572"/>
      <c r="O20" s="572"/>
    </row>
    <row r="21" spans="1:17" s="78" customFormat="1" ht="14" customHeight="1">
      <c r="A21" s="579"/>
      <c r="B21" s="572"/>
      <c r="C21" s="572"/>
      <c r="D21" s="572"/>
      <c r="E21" s="572"/>
      <c r="F21" s="572"/>
      <c r="G21" s="572"/>
      <c r="I21" s="884"/>
      <c r="J21" s="131"/>
      <c r="K21" s="131"/>
      <c r="L21" s="578"/>
      <c r="M21" s="539"/>
      <c r="N21" s="539"/>
      <c r="O21" s="539"/>
    </row>
    <row r="22" spans="1:17" s="78" customFormat="1" ht="14" customHeight="1">
      <c r="A22" s="1016" t="s">
        <v>819</v>
      </c>
      <c r="B22" s="572"/>
      <c r="C22" s="572"/>
      <c r="D22" s="572"/>
      <c r="E22" s="572"/>
      <c r="F22" s="572"/>
      <c r="G22" s="572"/>
    </row>
    <row r="23" spans="1:17" s="78" customFormat="1" ht="14" customHeight="1">
      <c r="A23" s="101"/>
      <c r="B23" s="166"/>
      <c r="C23" s="166"/>
      <c r="D23" s="580"/>
      <c r="E23" s="580"/>
      <c r="F23" s="580"/>
      <c r="G23" s="580"/>
    </row>
    <row r="24" spans="1:17" ht="14" customHeight="1">
      <c r="A24" s="312"/>
      <c r="B24" s="109"/>
      <c r="C24" s="109"/>
      <c r="D24" s="581"/>
      <c r="E24" s="581"/>
      <c r="F24" s="581"/>
      <c r="G24" s="581"/>
    </row>
    <row r="25" spans="1:17" ht="25.25" customHeight="1">
      <c r="A25" s="347" t="s">
        <v>1149</v>
      </c>
      <c r="B25" s="32"/>
      <c r="C25" s="32"/>
      <c r="D25" s="32"/>
      <c r="E25" s="32"/>
      <c r="F25" s="335"/>
      <c r="G25" s="474" t="s">
        <v>161</v>
      </c>
      <c r="H25" s="53"/>
      <c r="J25" s="347"/>
      <c r="K25" s="32"/>
      <c r="L25" s="32"/>
      <c r="M25" s="32"/>
      <c r="N25" s="32"/>
      <c r="O25" s="985"/>
      <c r="P25" s="986"/>
      <c r="Q25" s="987"/>
    </row>
    <row r="26" spans="1:17" ht="14" customHeight="1">
      <c r="A26" s="445"/>
      <c r="B26" s="32"/>
      <c r="C26" s="32"/>
      <c r="D26" s="32"/>
      <c r="E26" s="32"/>
      <c r="F26" s="32"/>
      <c r="G26" s="32"/>
      <c r="H26" s="18"/>
      <c r="J26" s="445"/>
      <c r="K26" s="32"/>
      <c r="L26" s="32"/>
      <c r="M26" s="32"/>
      <c r="N26" s="32"/>
      <c r="O26" s="32"/>
      <c r="P26" s="32"/>
      <c r="Q26" s="18"/>
    </row>
    <row r="27" spans="1:17" ht="25.25" customHeight="1">
      <c r="A27" s="80"/>
      <c r="B27" s="80"/>
      <c r="C27" s="267" t="s">
        <v>186</v>
      </c>
      <c r="D27" s="268"/>
      <c r="E27" s="268"/>
      <c r="F27" s="268"/>
      <c r="G27" s="268"/>
      <c r="H27" s="269"/>
      <c r="J27" s="80"/>
      <c r="K27" s="80"/>
      <c r="L27" s="388"/>
      <c r="M27" s="388"/>
      <c r="N27" s="388"/>
      <c r="O27" s="388"/>
      <c r="P27" s="388"/>
      <c r="Q27" s="388"/>
    </row>
    <row r="28" spans="1:17" ht="25.25" customHeight="1">
      <c r="A28" s="433" t="s">
        <v>25</v>
      </c>
      <c r="B28" s="434"/>
      <c r="C28" s="387" t="s">
        <v>1</v>
      </c>
      <c r="D28" s="273" t="s">
        <v>23</v>
      </c>
      <c r="E28" s="464" t="s">
        <v>50</v>
      </c>
      <c r="F28" s="299"/>
      <c r="G28" s="299"/>
      <c r="H28" s="466"/>
      <c r="J28" s="981"/>
      <c r="K28" s="981"/>
      <c r="L28" s="388"/>
      <c r="M28" s="388"/>
      <c r="N28" s="388"/>
      <c r="O28" s="213"/>
      <c r="P28" s="213"/>
      <c r="Q28" s="388"/>
    </row>
    <row r="29" spans="1:17" ht="20" customHeight="1">
      <c r="A29" s="54" t="s">
        <v>1065</v>
      </c>
      <c r="B29" s="220" t="s">
        <v>18</v>
      </c>
      <c r="C29" s="54">
        <v>129</v>
      </c>
      <c r="D29" s="585">
        <v>699</v>
      </c>
      <c r="E29" s="1405"/>
      <c r="F29" s="1450"/>
      <c r="G29" s="588"/>
      <c r="H29" s="789"/>
      <c r="J29" s="39"/>
      <c r="K29" s="82"/>
      <c r="L29" s="39"/>
      <c r="M29" s="988"/>
      <c r="N29" s="989"/>
      <c r="O29" s="787"/>
      <c r="P29" s="582"/>
      <c r="Q29" s="800"/>
    </row>
    <row r="30" spans="1:17" ht="20" customHeight="1">
      <c r="A30" s="55"/>
      <c r="B30" s="220" t="s">
        <v>19</v>
      </c>
      <c r="C30" s="55">
        <v>56</v>
      </c>
      <c r="D30" s="586">
        <v>318</v>
      </c>
      <c r="E30" s="1451"/>
      <c r="F30" s="928"/>
      <c r="G30" s="582"/>
      <c r="H30" s="790"/>
      <c r="J30" s="39"/>
      <c r="K30" s="82"/>
      <c r="L30" s="39"/>
      <c r="M30" s="988"/>
      <c r="N30" s="989"/>
      <c r="O30" s="787"/>
      <c r="P30" s="582"/>
      <c r="Q30" s="800"/>
    </row>
    <row r="31" spans="1:17" ht="20" customHeight="1">
      <c r="A31" s="56"/>
      <c r="B31" s="692" t="s">
        <v>0</v>
      </c>
      <c r="C31" s="116">
        <v>185</v>
      </c>
      <c r="D31" s="587">
        <v>1017</v>
      </c>
      <c r="E31" s="628"/>
      <c r="F31" s="791"/>
      <c r="G31" s="589"/>
      <c r="H31" s="792"/>
      <c r="J31" s="39"/>
      <c r="K31" s="51"/>
      <c r="L31" s="51"/>
      <c r="M31" s="990"/>
      <c r="N31" s="787"/>
      <c r="O31" s="787"/>
      <c r="P31" s="582"/>
      <c r="Q31" s="800"/>
    </row>
    <row r="32" spans="1:17" ht="20" customHeight="1">
      <c r="A32" s="610" t="s">
        <v>1066</v>
      </c>
      <c r="B32" s="1303" t="s">
        <v>2</v>
      </c>
      <c r="C32" s="1304">
        <v>1229</v>
      </c>
      <c r="D32" s="1305">
        <v>5909</v>
      </c>
      <c r="E32" s="1306"/>
      <c r="F32" s="788"/>
      <c r="G32" s="793"/>
      <c r="H32" s="789"/>
      <c r="J32" s="39"/>
      <c r="K32" s="82"/>
      <c r="L32" s="39"/>
      <c r="M32" s="572"/>
      <c r="N32" s="787"/>
      <c r="O32" s="787"/>
      <c r="P32" s="797"/>
      <c r="Q32" s="800"/>
    </row>
    <row r="33" spans="1:17" ht="35" customHeight="1">
      <c r="A33" s="818" t="s">
        <v>1299</v>
      </c>
      <c r="B33" s="220" t="s">
        <v>296</v>
      </c>
      <c r="C33" s="55">
        <v>41.1</v>
      </c>
      <c r="D33" s="48">
        <v>22.5</v>
      </c>
      <c r="E33" s="1406"/>
      <c r="F33" s="791"/>
      <c r="G33" s="794"/>
      <c r="H33" s="792"/>
      <c r="J33" s="39"/>
      <c r="K33" s="82"/>
      <c r="L33" s="39"/>
      <c r="M33" s="39"/>
      <c r="N33" s="787"/>
      <c r="O33" s="787"/>
      <c r="P33" s="797"/>
      <c r="Q33" s="800"/>
    </row>
    <row r="34" spans="1:17" ht="20" customHeight="1">
      <c r="A34" s="54" t="s">
        <v>369</v>
      </c>
      <c r="B34" s="310" t="s">
        <v>18</v>
      </c>
      <c r="C34" s="566">
        <v>48.2</v>
      </c>
      <c r="D34" s="294">
        <v>30.8</v>
      </c>
      <c r="E34" s="622"/>
      <c r="F34" s="1456"/>
      <c r="G34" s="793"/>
      <c r="H34" s="789"/>
      <c r="J34" s="39"/>
      <c r="K34" s="82"/>
      <c r="L34" s="991"/>
      <c r="M34" s="39"/>
      <c r="N34" s="787"/>
      <c r="O34" s="787"/>
      <c r="P34" s="797"/>
      <c r="Q34" s="992"/>
    </row>
    <row r="35" spans="1:17" ht="20" customHeight="1">
      <c r="A35" s="55" t="s">
        <v>368</v>
      </c>
      <c r="B35" s="220" t="s">
        <v>19</v>
      </c>
      <c r="C35" s="795">
        <v>18.600000000000001</v>
      </c>
      <c r="D35" s="796">
        <v>13.8</v>
      </c>
      <c r="E35" s="811"/>
      <c r="F35" s="787"/>
      <c r="G35" s="797"/>
      <c r="H35" s="790"/>
      <c r="J35" s="39"/>
      <c r="K35" s="82"/>
      <c r="L35" s="991"/>
      <c r="M35" s="991"/>
      <c r="N35" s="787"/>
      <c r="O35" s="787"/>
      <c r="P35" s="797"/>
      <c r="Q35" s="992"/>
    </row>
    <row r="36" spans="1:17" ht="20" customHeight="1">
      <c r="A36" s="55"/>
      <c r="B36" s="1439" t="s">
        <v>0</v>
      </c>
      <c r="C36" s="798">
        <v>33.4</v>
      </c>
      <c r="D36" s="460">
        <v>22.3</v>
      </c>
      <c r="E36" s="628" t="s">
        <v>1062</v>
      </c>
      <c r="F36" s="799"/>
      <c r="G36" s="794"/>
      <c r="H36" s="792"/>
      <c r="J36" s="39"/>
      <c r="K36" s="981"/>
      <c r="L36" s="993"/>
      <c r="M36" s="51"/>
      <c r="N36" s="787"/>
      <c r="O36" s="809"/>
      <c r="P36" s="797"/>
      <c r="Q36" s="992"/>
    </row>
    <row r="37" spans="1:17" ht="35" customHeight="1">
      <c r="A37" s="483" t="s">
        <v>297</v>
      </c>
      <c r="B37" s="223"/>
      <c r="C37" s="55">
        <v>308</v>
      </c>
      <c r="D37" s="300">
        <v>206</v>
      </c>
      <c r="E37" s="810"/>
      <c r="F37" s="788"/>
      <c r="G37" s="793"/>
      <c r="H37" s="789"/>
      <c r="J37" s="874"/>
      <c r="K37" s="47"/>
      <c r="L37" s="39"/>
      <c r="M37" s="39"/>
      <c r="N37" s="787"/>
      <c r="O37" s="787"/>
      <c r="P37" s="797"/>
      <c r="Q37" s="800"/>
    </row>
    <row r="38" spans="1:17" ht="20" customHeight="1">
      <c r="A38" s="55" t="s">
        <v>1067</v>
      </c>
      <c r="B38" s="82" t="s">
        <v>2</v>
      </c>
      <c r="C38" s="54">
        <v>44</v>
      </c>
      <c r="D38" s="294">
        <v>231</v>
      </c>
      <c r="E38" s="622" t="s">
        <v>1059</v>
      </c>
      <c r="F38" s="880"/>
      <c r="G38" s="881"/>
      <c r="H38" s="984"/>
      <c r="J38" s="39"/>
      <c r="K38" s="82"/>
      <c r="L38" s="39"/>
      <c r="M38" s="39"/>
      <c r="N38" s="346"/>
      <c r="O38" s="346"/>
      <c r="P38" s="994"/>
      <c r="Q38" s="995"/>
    </row>
    <row r="39" spans="1:17" ht="35" customHeight="1">
      <c r="A39" s="56"/>
      <c r="B39" s="785" t="s">
        <v>298</v>
      </c>
      <c r="C39" s="56">
        <v>85.4</v>
      </c>
      <c r="D39" s="49">
        <v>55.2</v>
      </c>
      <c r="E39" s="628" t="s">
        <v>1060</v>
      </c>
      <c r="F39" s="311"/>
      <c r="G39" s="794"/>
      <c r="H39" s="792"/>
      <c r="J39" s="39"/>
      <c r="K39" s="82"/>
      <c r="L39" s="39"/>
      <c r="M39" s="39"/>
      <c r="N39" s="346"/>
      <c r="O39" s="271"/>
      <c r="P39" s="797"/>
      <c r="Q39" s="800"/>
    </row>
    <row r="40" spans="1:17" ht="14" customHeight="1">
      <c r="A40" s="797"/>
      <c r="B40" s="163"/>
      <c r="C40" s="797"/>
      <c r="D40" s="797"/>
      <c r="E40" s="797"/>
      <c r="F40" s="797"/>
      <c r="G40" s="797"/>
      <c r="H40" s="800"/>
      <c r="J40" s="797"/>
      <c r="K40" s="163"/>
      <c r="L40" s="797"/>
      <c r="M40" s="797"/>
      <c r="N40" s="797"/>
      <c r="O40" s="797"/>
      <c r="P40" s="797"/>
      <c r="Q40" s="800"/>
    </row>
    <row r="41" spans="1:17" ht="20" customHeight="1">
      <c r="A41" s="884" t="s">
        <v>47</v>
      </c>
      <c r="B41" s="884"/>
      <c r="C41" s="884"/>
      <c r="D41" s="884"/>
      <c r="E41" s="884" t="s">
        <v>1061</v>
      </c>
      <c r="F41" s="801"/>
      <c r="G41" s="1307"/>
      <c r="J41" s="884"/>
      <c r="K41" s="884"/>
      <c r="L41" s="884"/>
      <c r="M41" s="884"/>
      <c r="N41" s="884"/>
      <c r="O41" s="801"/>
      <c r="P41" s="797"/>
    </row>
    <row r="42" spans="1:17" ht="20" customHeight="1">
      <c r="A42" s="884" t="s">
        <v>832</v>
      </c>
      <c r="B42" s="884"/>
      <c r="C42" s="884"/>
      <c r="D42" s="884"/>
      <c r="E42" s="884"/>
      <c r="F42" s="801"/>
      <c r="G42" s="797"/>
      <c r="J42" s="884"/>
      <c r="K42" s="884"/>
      <c r="L42" s="884"/>
      <c r="M42" s="884"/>
      <c r="N42" s="884"/>
      <c r="O42" s="801"/>
      <c r="P42" s="797"/>
    </row>
    <row r="43" spans="1:17" ht="20" customHeight="1">
      <c r="A43" s="884" t="s">
        <v>1063</v>
      </c>
      <c r="B43" s="884"/>
      <c r="C43" s="884"/>
      <c r="D43" s="884"/>
      <c r="E43" s="884"/>
      <c r="F43" s="804"/>
      <c r="G43" s="20"/>
      <c r="J43" s="884"/>
      <c r="K43" s="884"/>
      <c r="L43" s="884"/>
      <c r="M43" s="884"/>
      <c r="N43" s="884"/>
      <c r="O43" s="804"/>
      <c r="P43" s="20"/>
    </row>
    <row r="44" spans="1:17" ht="20" customHeight="1">
      <c r="A44" s="884" t="s">
        <v>838</v>
      </c>
      <c r="B44" s="884"/>
      <c r="C44" s="884"/>
      <c r="D44" s="884"/>
      <c r="E44" s="884"/>
      <c r="F44" s="804"/>
      <c r="G44" s="20"/>
      <c r="J44" s="884"/>
      <c r="K44" s="884"/>
      <c r="L44" s="884"/>
      <c r="M44" s="884"/>
      <c r="N44" s="884"/>
      <c r="O44" s="804"/>
      <c r="P44" s="20"/>
    </row>
    <row r="45" spans="1:17" ht="14" customHeight="1">
      <c r="A45" s="884"/>
      <c r="B45" s="884"/>
      <c r="C45" s="884"/>
      <c r="D45" s="884"/>
      <c r="E45" s="884"/>
      <c r="F45" s="804"/>
      <c r="G45" s="20"/>
      <c r="J45" s="451"/>
      <c r="K45" s="802"/>
      <c r="L45" s="803"/>
      <c r="M45" s="996"/>
      <c r="N45" s="803"/>
      <c r="O45" s="804"/>
      <c r="P45" s="20"/>
    </row>
    <row r="46" spans="1:17" ht="20" customHeight="1">
      <c r="A46" s="1104" t="s">
        <v>830</v>
      </c>
      <c r="B46" s="802"/>
      <c r="C46" s="803"/>
      <c r="D46" s="1308"/>
      <c r="E46" s="803"/>
      <c r="F46" s="1308"/>
      <c r="G46" s="1308"/>
      <c r="H46" s="1309"/>
      <c r="J46" s="997"/>
      <c r="K46" s="998"/>
      <c r="L46" s="803"/>
      <c r="M46" s="996"/>
      <c r="N46" s="803"/>
      <c r="O46" s="804"/>
      <c r="P46" s="20"/>
    </row>
    <row r="47" spans="1:17" ht="20" customHeight="1">
      <c r="A47" s="1104" t="s">
        <v>71</v>
      </c>
      <c r="B47" s="592"/>
      <c r="C47" s="593"/>
      <c r="D47" s="593"/>
      <c r="E47" s="577"/>
      <c r="F47" s="801"/>
      <c r="G47" s="20"/>
      <c r="J47" s="982"/>
      <c r="K47" s="592"/>
      <c r="L47" s="593"/>
      <c r="M47" s="593"/>
      <c r="N47" s="577"/>
      <c r="O47" s="801"/>
      <c r="P47" s="20"/>
    </row>
    <row r="48" spans="1:17" ht="20" customHeight="1">
      <c r="A48" s="1104" t="s">
        <v>836</v>
      </c>
      <c r="B48" s="592"/>
      <c r="C48" s="593"/>
      <c r="D48" s="593"/>
      <c r="E48" s="593"/>
      <c r="F48" s="801"/>
      <c r="G48" s="20"/>
      <c r="J48" s="997"/>
      <c r="K48" s="592"/>
      <c r="L48" s="593"/>
      <c r="M48" s="593"/>
      <c r="N48" s="593"/>
      <c r="O48" s="801"/>
      <c r="P48" s="20"/>
    </row>
    <row r="49" spans="1:16" ht="14" customHeight="1">
      <c r="A49" s="520"/>
      <c r="B49" s="592"/>
      <c r="C49" s="593"/>
      <c r="D49" s="593"/>
      <c r="E49" s="593"/>
      <c r="F49" s="801"/>
      <c r="G49" s="20"/>
      <c r="J49" s="982"/>
      <c r="K49" s="592"/>
      <c r="L49" s="593"/>
      <c r="M49" s="593"/>
      <c r="N49" s="593"/>
      <c r="O49" s="801"/>
      <c r="P49" s="20"/>
    </row>
    <row r="50" spans="1:16" ht="14" customHeight="1">
      <c r="A50" s="884" t="s">
        <v>1064</v>
      </c>
      <c r="B50" s="131"/>
      <c r="C50" s="131"/>
      <c r="D50" s="593"/>
      <c r="E50" s="593"/>
      <c r="F50" s="801"/>
      <c r="G50" s="20"/>
      <c r="J50" s="884"/>
      <c r="K50" s="131"/>
      <c r="L50" s="131"/>
      <c r="M50" s="593"/>
      <c r="N50" s="593"/>
      <c r="O50" s="801"/>
      <c r="P50" s="20"/>
    </row>
    <row r="51" spans="1:16" ht="14" customHeight="1">
      <c r="A51" s="131"/>
      <c r="B51" s="131"/>
      <c r="C51" s="131"/>
      <c r="D51" s="593"/>
      <c r="E51" s="593"/>
      <c r="F51" s="801"/>
      <c r="G51" s="20"/>
    </row>
    <row r="52" spans="1:16" ht="14" customHeight="1">
      <c r="A52" s="22"/>
      <c r="B52" s="163"/>
      <c r="C52" s="20"/>
      <c r="D52" s="20"/>
      <c r="E52" s="20"/>
      <c r="F52" s="20"/>
      <c r="G52" s="20"/>
    </row>
    <row r="53" spans="1:16" ht="25.25" customHeight="1">
      <c r="A53" s="347" t="s">
        <v>1150</v>
      </c>
      <c r="B53" s="32"/>
      <c r="C53" s="32"/>
      <c r="D53" s="32"/>
      <c r="E53" s="474" t="s">
        <v>161</v>
      </c>
      <c r="F53" s="335"/>
      <c r="G53" s="474"/>
      <c r="H53" s="53"/>
    </row>
    <row r="54" spans="1:16" ht="14" customHeight="1">
      <c r="A54" s="583"/>
      <c r="B54" s="32"/>
      <c r="C54" s="32"/>
      <c r="D54" s="32"/>
      <c r="E54" s="32"/>
      <c r="F54" s="32"/>
      <c r="G54" s="32"/>
    </row>
    <row r="55" spans="1:16" ht="25.25" customHeight="1">
      <c r="A55" s="349"/>
      <c r="B55" s="80"/>
      <c r="C55" s="267" t="s">
        <v>59</v>
      </c>
      <c r="D55" s="269"/>
      <c r="E55" s="388"/>
      <c r="F55" s="388"/>
      <c r="G55" s="388"/>
      <c r="H55" s="388"/>
    </row>
    <row r="56" spans="1:16" ht="25.25" customHeight="1">
      <c r="A56" s="783" t="s">
        <v>25</v>
      </c>
      <c r="B56" s="298"/>
      <c r="C56" s="273" t="s">
        <v>1</v>
      </c>
      <c r="D56" s="273" t="s">
        <v>23</v>
      </c>
      <c r="E56" s="388"/>
      <c r="F56" s="388"/>
      <c r="G56" s="388"/>
      <c r="H56" s="388"/>
    </row>
    <row r="57" spans="1:16" ht="30" customHeight="1">
      <c r="A57" s="294" t="s">
        <v>370</v>
      </c>
      <c r="B57" s="786"/>
      <c r="C57" s="611">
        <v>9.8000000000000007</v>
      </c>
      <c r="D57" s="611">
        <v>9.1</v>
      </c>
      <c r="E57" s="787"/>
      <c r="F57" s="787"/>
      <c r="G57" s="806"/>
      <c r="H57" s="14"/>
    </row>
    <row r="58" spans="1:16" ht="20" customHeight="1">
      <c r="A58" s="781" t="s">
        <v>1068</v>
      </c>
      <c r="B58" s="245" t="s">
        <v>7</v>
      </c>
      <c r="C58" s="1310">
        <v>26.5</v>
      </c>
      <c r="D58" s="1310">
        <v>25.1</v>
      </c>
      <c r="E58" s="787"/>
      <c r="F58" s="787"/>
      <c r="G58" s="806"/>
      <c r="H58" s="21"/>
    </row>
    <row r="59" spans="1:16" ht="20" customHeight="1">
      <c r="A59" s="435"/>
      <c r="B59" s="246" t="s">
        <v>8</v>
      </c>
      <c r="C59" s="1311">
        <v>8.2799999999999994</v>
      </c>
      <c r="D59" s="1311">
        <v>8.5</v>
      </c>
      <c r="E59" s="787"/>
      <c r="F59" s="787"/>
      <c r="G59" s="806"/>
      <c r="H59" s="21"/>
    </row>
    <row r="60" spans="1:16" ht="20" customHeight="1">
      <c r="A60" s="784"/>
      <c r="B60" s="807" t="s">
        <v>0</v>
      </c>
      <c r="C60" s="808">
        <v>17.399999999999999</v>
      </c>
      <c r="D60" s="808">
        <v>16.8</v>
      </c>
      <c r="E60" s="787"/>
      <c r="F60" s="809"/>
      <c r="G60" s="806"/>
    </row>
    <row r="61" spans="1:16" ht="14" customHeight="1">
      <c r="A61" s="82"/>
      <c r="B61" s="453"/>
      <c r="C61" s="809"/>
      <c r="D61" s="809"/>
      <c r="E61" s="809"/>
      <c r="F61" s="809"/>
      <c r="G61" s="806"/>
    </row>
    <row r="62" spans="1:16" s="78" customFormat="1" ht="25.25" customHeight="1">
      <c r="A62" s="884" t="s">
        <v>1069</v>
      </c>
      <c r="B62" s="884"/>
      <c r="C62" s="884"/>
      <c r="D62" s="884"/>
      <c r="E62" s="884"/>
      <c r="F62" s="884"/>
      <c r="G62" s="80"/>
      <c r="H62" s="34"/>
      <c r="I62" s="34"/>
      <c r="J62" s="34"/>
      <c r="K62" s="34"/>
    </row>
    <row r="63" spans="1:16" s="78" customFormat="1" ht="14" customHeight="1">
      <c r="A63" s="131"/>
      <c r="B63" s="131"/>
      <c r="C63" s="131"/>
      <c r="D63" s="131"/>
      <c r="E63" s="131"/>
      <c r="F63" s="131"/>
      <c r="G63" s="80"/>
      <c r="H63" s="34"/>
      <c r="I63" s="34"/>
      <c r="J63" s="34"/>
      <c r="K63" s="34"/>
    </row>
    <row r="64" spans="1:16" s="1472" customFormat="1" ht="20" customHeight="1">
      <c r="A64" s="1104" t="s">
        <v>71</v>
      </c>
      <c r="B64" s="39"/>
      <c r="C64" s="39"/>
      <c r="D64" s="884" t="s">
        <v>828</v>
      </c>
      <c r="E64" s="39"/>
      <c r="F64" s="39"/>
      <c r="G64" s="525"/>
      <c r="H64" s="135"/>
      <c r="I64" s="135"/>
      <c r="J64" s="135"/>
      <c r="K64" s="135"/>
    </row>
    <row r="65" spans="1:11" s="78" customFormat="1" ht="14" customHeight="1">
      <c r="A65" s="579"/>
      <c r="B65" s="131"/>
      <c r="C65" s="131"/>
      <c r="D65" s="131"/>
      <c r="E65" s="131"/>
      <c r="F65" s="131"/>
      <c r="G65" s="80"/>
      <c r="H65" s="34"/>
      <c r="I65" s="34"/>
      <c r="J65" s="34"/>
      <c r="K65" s="34"/>
    </row>
    <row r="66" spans="1:11" s="78" customFormat="1" ht="14" customHeight="1">
      <c r="A66" s="884" t="s">
        <v>1070</v>
      </c>
      <c r="B66" s="80"/>
      <c r="C66" s="80"/>
      <c r="D66" s="80"/>
      <c r="E66" s="474" t="s">
        <v>161</v>
      </c>
      <c r="F66" s="80"/>
      <c r="G66" s="474"/>
      <c r="H66" s="34"/>
      <c r="I66" s="34"/>
      <c r="J66" s="34"/>
      <c r="K66" s="34"/>
    </row>
    <row r="67" spans="1:11" s="78" customFormat="1" ht="14" customHeight="1">
      <c r="A67" s="80"/>
      <c r="B67" s="80"/>
      <c r="C67" s="80"/>
      <c r="D67" s="80"/>
      <c r="E67" s="80"/>
      <c r="F67" s="80"/>
      <c r="G67" s="80"/>
      <c r="H67" s="34"/>
      <c r="I67" s="34"/>
      <c r="J67" s="34"/>
      <c r="K67" s="34"/>
    </row>
    <row r="68" spans="1:11" s="78" customFormat="1" ht="14" customHeight="1">
      <c r="A68" s="80"/>
      <c r="B68" s="80"/>
      <c r="C68" s="80"/>
      <c r="D68" s="80"/>
      <c r="E68" s="80"/>
      <c r="F68" s="80"/>
      <c r="G68" s="80"/>
      <c r="H68" s="34"/>
      <c r="I68" s="34"/>
      <c r="J68" s="34"/>
      <c r="K68" s="34"/>
    </row>
    <row r="69" spans="1:11" s="78" customFormat="1" ht="20" customHeight="1">
      <c r="A69" s="51"/>
      <c r="B69" s="594"/>
      <c r="C69" s="51"/>
      <c r="D69" s="80"/>
      <c r="E69" s="80"/>
      <c r="F69" s="80"/>
      <c r="G69" s="80"/>
      <c r="H69" s="34"/>
      <c r="I69" s="34"/>
      <c r="J69" s="34"/>
      <c r="K69" s="34"/>
    </row>
    <row r="70" spans="1:11" s="78" customFormat="1" ht="20" customHeight="1">
      <c r="A70" s="596"/>
      <c r="B70" s="451"/>
      <c r="C70" s="595"/>
      <c r="D70" s="451"/>
      <c r="E70" s="80"/>
      <c r="F70" s="80"/>
      <c r="G70" s="80"/>
      <c r="H70" s="34"/>
      <c r="I70" s="34"/>
      <c r="J70" s="34"/>
      <c r="K70" s="34"/>
    </row>
    <row r="71" spans="1:11" ht="20" customHeight="1">
      <c r="A71" s="596"/>
      <c r="B71" s="451"/>
      <c r="C71" s="451"/>
      <c r="D71" s="548"/>
      <c r="E71" s="475"/>
      <c r="F71" s="475"/>
      <c r="G71" s="475"/>
      <c r="H71" s="473"/>
      <c r="I71" s="473"/>
      <c r="J71" s="473"/>
      <c r="K71" s="473"/>
    </row>
    <row r="72" spans="1:11" ht="20" customHeight="1">
      <c r="A72" s="597"/>
      <c r="B72" s="451"/>
      <c r="C72" s="451"/>
      <c r="D72" s="548"/>
      <c r="E72" s="475"/>
      <c r="F72" s="475"/>
      <c r="G72" s="475"/>
      <c r="H72" s="473"/>
      <c r="I72" s="473"/>
      <c r="J72" s="473"/>
      <c r="K72" s="473"/>
    </row>
    <row r="73" spans="1:11" ht="20" customHeight="1">
      <c r="A73" s="597"/>
      <c r="B73" s="451"/>
      <c r="C73" s="451"/>
      <c r="D73" s="548"/>
      <c r="E73" s="475"/>
      <c r="F73" s="475"/>
      <c r="G73" s="475"/>
      <c r="H73" s="473"/>
      <c r="I73" s="473"/>
      <c r="J73" s="473"/>
      <c r="K73" s="473"/>
    </row>
    <row r="74" spans="1:11" ht="20" customHeight="1">
      <c r="A74" s="598"/>
      <c r="B74" s="451"/>
      <c r="C74" s="451"/>
      <c r="D74" s="548"/>
      <c r="E74" s="475"/>
      <c r="F74" s="475"/>
      <c r="G74" s="475"/>
      <c r="H74" s="473"/>
      <c r="I74" s="473"/>
      <c r="J74" s="473"/>
      <c r="K74" s="473"/>
    </row>
    <row r="75" spans="1:11" ht="20" customHeight="1">
      <c r="A75" s="598"/>
      <c r="B75" s="451"/>
      <c r="C75" s="451"/>
      <c r="D75" s="548"/>
      <c r="E75" s="475"/>
      <c r="F75" s="475"/>
      <c r="G75" s="475"/>
      <c r="H75" s="473"/>
      <c r="I75" s="473"/>
      <c r="J75" s="473"/>
      <c r="K75" s="473"/>
    </row>
    <row r="76" spans="1:11" ht="20" customHeight="1">
      <c r="A76" s="598"/>
      <c r="B76" s="451"/>
      <c r="C76" s="451"/>
      <c r="D76" s="548"/>
      <c r="E76" s="475"/>
      <c r="F76" s="475"/>
      <c r="G76" s="475"/>
      <c r="H76" s="473"/>
      <c r="I76" s="473"/>
      <c r="J76" s="473"/>
      <c r="K76" s="473"/>
    </row>
    <row r="77" spans="1:11" ht="14" customHeight="1">
      <c r="A77" s="548"/>
      <c r="B77" s="548"/>
      <c r="C77" s="548"/>
      <c r="D77" s="548"/>
      <c r="E77" s="475"/>
      <c r="F77" s="475"/>
      <c r="G77" s="475"/>
      <c r="H77" s="473"/>
      <c r="I77" s="473"/>
      <c r="J77" s="473"/>
      <c r="K77" s="473"/>
    </row>
    <row r="78" spans="1:11" ht="14" customHeight="1">
      <c r="A78" s="584"/>
      <c r="B78" s="584"/>
      <c r="C78" s="584"/>
      <c r="D78" s="584"/>
      <c r="E78" s="32"/>
      <c r="F78" s="32"/>
      <c r="G78" s="32"/>
    </row>
    <row r="79" spans="1:11" ht="14" customHeight="1">
      <c r="A79" s="584"/>
      <c r="B79" s="584"/>
      <c r="C79" s="584"/>
      <c r="D79" s="584"/>
      <c r="E79" s="32"/>
      <c r="F79" s="32"/>
      <c r="G79" s="32"/>
    </row>
    <row r="80" spans="1:11" ht="14" customHeight="1">
      <c r="A80" s="584"/>
      <c r="B80" s="584"/>
      <c r="C80" s="584"/>
      <c r="D80" s="584"/>
      <c r="E80" s="32"/>
      <c r="F80" s="32"/>
      <c r="G80" s="32"/>
    </row>
    <row r="81" spans="1:7" ht="14" customHeight="1">
      <c r="A81" s="584"/>
      <c r="B81" s="584"/>
      <c r="C81" s="584"/>
      <c r="D81" s="584"/>
      <c r="E81" s="32"/>
      <c r="F81" s="32"/>
      <c r="G81" s="32"/>
    </row>
    <row r="82" spans="1:7" ht="14" customHeight="1">
      <c r="A82" s="584"/>
      <c r="B82" s="584"/>
      <c r="C82" s="584"/>
      <c r="D82" s="584"/>
      <c r="E82" s="32"/>
      <c r="F82" s="32"/>
      <c r="G82" s="32"/>
    </row>
    <row r="83" spans="1:7" ht="14" customHeight="1">
      <c r="A83" s="584"/>
      <c r="B83" s="584"/>
      <c r="C83" s="584"/>
      <c r="D83" s="584"/>
      <c r="E83" s="32"/>
      <c r="F83" s="32"/>
      <c r="G83" s="32"/>
    </row>
    <row r="84" spans="1:7" ht="14" customHeight="1">
      <c r="A84" s="584"/>
      <c r="B84" s="584"/>
      <c r="C84" s="584"/>
      <c r="D84" s="584"/>
      <c r="E84" s="32"/>
      <c r="F84" s="32"/>
      <c r="G84" s="32"/>
    </row>
    <row r="85" spans="1:7" ht="14" customHeight="1">
      <c r="A85" s="584"/>
      <c r="B85" s="584"/>
      <c r="C85" s="584"/>
      <c r="D85" s="584"/>
      <c r="E85" s="32"/>
      <c r="F85" s="32"/>
      <c r="G85" s="32"/>
    </row>
    <row r="86" spans="1:7" ht="14" customHeight="1">
      <c r="A86" s="584"/>
      <c r="B86" s="584"/>
      <c r="C86" s="584"/>
      <c r="D86" s="584"/>
      <c r="E86" s="32"/>
      <c r="F86" s="32"/>
      <c r="G86" s="32"/>
    </row>
    <row r="87" spans="1:7" ht="14" customHeight="1">
      <c r="A87" s="584"/>
      <c r="B87" s="584"/>
      <c r="C87" s="584"/>
      <c r="D87" s="584"/>
      <c r="E87" s="32"/>
      <c r="F87" s="32"/>
      <c r="G87" s="32"/>
    </row>
    <row r="88" spans="1:7" ht="14" customHeight="1">
      <c r="A88" s="32"/>
      <c r="B88" s="32"/>
      <c r="C88" s="32"/>
      <c r="D88" s="32"/>
      <c r="E88" s="32"/>
      <c r="F88" s="32"/>
      <c r="G88" s="32"/>
    </row>
    <row r="89" spans="1:7" ht="14" customHeight="1">
      <c r="A89" s="32"/>
      <c r="B89" s="32"/>
      <c r="C89" s="32"/>
      <c r="D89" s="32"/>
      <c r="E89" s="32"/>
      <c r="F89" s="32"/>
      <c r="G89" s="32"/>
    </row>
    <row r="90" spans="1:7" ht="14" customHeight="1">
      <c r="A90" s="32"/>
      <c r="B90" s="32"/>
      <c r="C90" s="32"/>
      <c r="D90" s="32"/>
      <c r="E90" s="32"/>
      <c r="F90" s="32"/>
      <c r="G90" s="32"/>
    </row>
    <row r="91" spans="1:7" ht="14" customHeight="1">
      <c r="A91" s="32"/>
      <c r="B91" s="32"/>
      <c r="C91" s="32"/>
      <c r="D91" s="32"/>
      <c r="E91" s="32"/>
      <c r="F91" s="32"/>
      <c r="G91" s="32"/>
    </row>
    <row r="92" spans="1:7" ht="14" customHeight="1">
      <c r="A92" s="32"/>
      <c r="B92" s="32"/>
      <c r="C92" s="32"/>
      <c r="D92" s="32"/>
      <c r="E92" s="32"/>
      <c r="F92" s="32"/>
      <c r="G92" s="32"/>
    </row>
    <row r="93" spans="1:7" ht="14" customHeight="1">
      <c r="A93" s="32"/>
      <c r="B93" s="32"/>
      <c r="C93" s="32"/>
      <c r="D93" s="32"/>
      <c r="E93" s="32"/>
      <c r="F93" s="32"/>
      <c r="G93" s="32"/>
    </row>
    <row r="94" spans="1:7" ht="14" customHeight="1">
      <c r="A94" s="32"/>
      <c r="B94" s="32"/>
      <c r="C94" s="32"/>
      <c r="D94" s="32"/>
      <c r="E94" s="32"/>
      <c r="F94" s="32"/>
      <c r="G94" s="32"/>
    </row>
    <row r="95" spans="1:7" ht="14" customHeight="1">
      <c r="A95" s="32"/>
      <c r="B95" s="32"/>
      <c r="C95" s="32"/>
      <c r="D95" s="32"/>
      <c r="E95" s="32"/>
      <c r="F95" s="32"/>
      <c r="G95" s="32"/>
    </row>
    <row r="96" spans="1:7" ht="14" customHeight="1">
      <c r="A96" s="32"/>
      <c r="B96" s="32"/>
      <c r="C96" s="32"/>
      <c r="D96" s="32"/>
      <c r="E96" s="32"/>
      <c r="F96" s="32"/>
      <c r="G96" s="32"/>
    </row>
    <row r="97" spans="1:7" ht="14" customHeight="1">
      <c r="A97" s="32"/>
      <c r="B97" s="32"/>
      <c r="C97" s="32"/>
      <c r="D97" s="32"/>
      <c r="E97" s="32"/>
      <c r="F97" s="32"/>
      <c r="G97" s="32"/>
    </row>
    <row r="98" spans="1:7" ht="14" customHeight="1">
      <c r="A98" s="32"/>
      <c r="B98" s="32"/>
      <c r="C98" s="32"/>
      <c r="D98" s="32"/>
      <c r="E98" s="32"/>
      <c r="F98" s="32"/>
      <c r="G98" s="32"/>
    </row>
    <row r="99" spans="1:7" ht="14" customHeight="1">
      <c r="A99" s="32"/>
      <c r="B99" s="32"/>
      <c r="C99" s="32"/>
      <c r="D99" s="32"/>
      <c r="E99" s="32"/>
      <c r="F99" s="32"/>
      <c r="G99" s="32"/>
    </row>
    <row r="100" spans="1:7" ht="14" customHeight="1">
      <c r="A100" s="32"/>
      <c r="B100" s="32"/>
      <c r="C100" s="32"/>
      <c r="D100" s="32"/>
      <c r="E100" s="32"/>
      <c r="F100" s="32"/>
      <c r="G100" s="32"/>
    </row>
    <row r="101" spans="1:7" ht="14" customHeight="1">
      <c r="A101" s="32"/>
      <c r="B101" s="32"/>
      <c r="C101" s="32"/>
      <c r="D101" s="32"/>
      <c r="E101" s="32"/>
      <c r="F101" s="32"/>
      <c r="G101" s="32"/>
    </row>
    <row r="102" spans="1:7" ht="14" customHeight="1">
      <c r="A102" s="32"/>
      <c r="B102" s="32"/>
      <c r="C102" s="32"/>
      <c r="D102" s="32"/>
      <c r="E102" s="32"/>
      <c r="F102" s="32"/>
      <c r="G102" s="32"/>
    </row>
    <row r="103" spans="1:7" ht="14" customHeight="1">
      <c r="A103" s="32"/>
      <c r="B103" s="32"/>
      <c r="C103" s="32"/>
      <c r="D103" s="32"/>
      <c r="E103" s="32"/>
      <c r="F103" s="32"/>
      <c r="G103" s="32"/>
    </row>
    <row r="104" spans="1:7" ht="14" customHeight="1">
      <c r="A104" s="32"/>
      <c r="B104" s="32"/>
      <c r="C104" s="32"/>
      <c r="D104" s="32"/>
      <c r="E104" s="32"/>
      <c r="F104" s="32"/>
      <c r="G104" s="32"/>
    </row>
    <row r="105" spans="1:7" ht="14" customHeight="1">
      <c r="A105" s="32"/>
      <c r="B105" s="32"/>
      <c r="C105" s="32"/>
      <c r="D105" s="32"/>
      <c r="E105" s="32"/>
      <c r="F105" s="32"/>
      <c r="G105" s="32"/>
    </row>
    <row r="106" spans="1:7" ht="14" customHeight="1">
      <c r="A106" s="32"/>
      <c r="B106" s="32"/>
      <c r="C106" s="32"/>
      <c r="D106" s="32"/>
      <c r="E106" s="32"/>
      <c r="F106" s="32"/>
      <c r="G106" s="32"/>
    </row>
    <row r="107" spans="1:7" ht="14" customHeight="1">
      <c r="A107" s="32"/>
      <c r="B107" s="32"/>
      <c r="C107" s="32"/>
      <c r="D107" s="32"/>
      <c r="E107" s="32"/>
      <c r="F107" s="32"/>
      <c r="G107" s="32"/>
    </row>
    <row r="108" spans="1:7" ht="14" customHeight="1">
      <c r="A108" s="32"/>
      <c r="B108" s="32"/>
      <c r="C108" s="32"/>
      <c r="D108" s="32"/>
      <c r="E108" s="32"/>
      <c r="F108" s="32"/>
      <c r="G108" s="32"/>
    </row>
    <row r="109" spans="1:7" ht="14" customHeight="1"/>
    <row r="110" spans="1:7" ht="14" customHeight="1"/>
    <row r="111" spans="1:7" ht="14" customHeight="1"/>
    <row r="112" spans="1:7" ht="14" customHeight="1"/>
    <row r="113" ht="14" customHeight="1"/>
    <row r="114" ht="14" customHeight="1"/>
    <row r="115" ht="14" customHeight="1"/>
    <row r="116" ht="14" customHeight="1"/>
    <row r="117" ht="14" customHeight="1"/>
    <row r="118" ht="14" customHeight="1"/>
    <row r="119" ht="14" customHeight="1"/>
    <row r="120" ht="14" customHeight="1"/>
    <row r="121" ht="14" customHeight="1"/>
    <row r="122" ht="14" customHeight="1"/>
    <row r="123" ht="14" customHeight="1"/>
    <row r="124" ht="14" customHeight="1"/>
    <row r="125" ht="14" customHeight="1"/>
    <row r="126" ht="14" customHeight="1"/>
    <row r="127" ht="14" customHeight="1"/>
    <row r="128" ht="14" customHeight="1"/>
    <row r="129" ht="14" customHeight="1"/>
    <row r="130" ht="14" customHeight="1"/>
    <row r="131" ht="14" customHeight="1"/>
    <row r="132" ht="14" customHeight="1"/>
    <row r="133" ht="14" customHeight="1"/>
    <row r="134" ht="14" customHeight="1"/>
    <row r="135" ht="14" customHeight="1"/>
    <row r="136" ht="14" customHeight="1"/>
    <row r="137" ht="14" customHeight="1"/>
    <row r="138" ht="14" customHeight="1"/>
    <row r="139" ht="14" customHeight="1"/>
    <row r="140" ht="14" customHeight="1"/>
    <row r="141" ht="14" customHeight="1"/>
    <row r="142" ht="14" customHeight="1"/>
    <row r="143" ht="14" customHeight="1"/>
    <row r="144" ht="14" customHeight="1"/>
    <row r="145" ht="14" customHeight="1"/>
    <row r="146" ht="14" customHeight="1"/>
    <row r="147" ht="14" customHeight="1"/>
    <row r="148" ht="14" customHeight="1"/>
    <row r="149" ht="14" customHeight="1"/>
    <row r="150" ht="14" customHeight="1"/>
    <row r="151" ht="14" customHeight="1"/>
    <row r="152" ht="14" customHeight="1"/>
    <row r="153" ht="14" customHeight="1"/>
    <row r="154" ht="14" customHeight="1"/>
    <row r="155" ht="14" customHeight="1"/>
    <row r="156" ht="14" customHeight="1"/>
    <row r="157" ht="14" customHeight="1"/>
    <row r="158" ht="14" customHeight="1"/>
    <row r="159" ht="14" customHeight="1"/>
    <row r="160" ht="14" customHeight="1"/>
    <row r="161" ht="14" customHeight="1"/>
    <row r="162" ht="14" customHeight="1"/>
    <row r="163" ht="14" customHeight="1"/>
    <row r="164" ht="14" customHeight="1"/>
    <row r="165" ht="14" customHeight="1"/>
    <row r="166" ht="14" customHeight="1"/>
    <row r="167" ht="14" customHeight="1"/>
    <row r="168" ht="14" customHeight="1"/>
    <row r="169" ht="14" customHeight="1"/>
    <row r="170" ht="14" customHeight="1"/>
    <row r="171" ht="14" customHeight="1"/>
    <row r="172" ht="14" customHeight="1"/>
    <row r="173" ht="14" customHeight="1"/>
    <row r="174" ht="14" customHeight="1"/>
    <row r="175" ht="14" customHeight="1"/>
    <row r="176" ht="14" customHeight="1"/>
    <row r="177" ht="14" customHeight="1"/>
    <row r="178" ht="14" customHeight="1"/>
    <row r="179" ht="14" customHeight="1"/>
    <row r="180" ht="14" customHeight="1"/>
    <row r="181" ht="14" customHeight="1"/>
    <row r="182" ht="14" customHeight="1"/>
    <row r="183" ht="14" customHeight="1"/>
    <row r="184" ht="14" customHeight="1"/>
    <row r="185" ht="14" customHeight="1"/>
    <row r="186" ht="14" customHeight="1"/>
    <row r="187" ht="14" customHeight="1"/>
    <row r="188" ht="14" customHeight="1"/>
    <row r="189" ht="14" customHeight="1"/>
    <row r="190" ht="14" customHeight="1"/>
    <row r="191" ht="14" customHeight="1"/>
    <row r="192" ht="14" customHeight="1"/>
    <row r="193" ht="14" customHeight="1"/>
    <row r="194" ht="14" customHeight="1"/>
    <row r="195" ht="14" customHeight="1"/>
    <row r="196" ht="14" customHeight="1"/>
    <row r="197" ht="14" customHeight="1"/>
    <row r="198" ht="14" customHeight="1"/>
    <row r="199" ht="14" customHeight="1"/>
    <row r="200" ht="14" customHeight="1"/>
    <row r="201" ht="14" customHeight="1"/>
    <row r="202" ht="14" customHeight="1"/>
    <row r="203" ht="14" customHeight="1"/>
    <row r="204" ht="14" customHeight="1"/>
    <row r="205" ht="14" customHeight="1"/>
    <row r="206" ht="14" customHeight="1"/>
    <row r="207" ht="14" customHeight="1"/>
    <row r="208" ht="14" customHeight="1"/>
    <row r="209" ht="14" customHeight="1"/>
    <row r="210" ht="14" customHeight="1"/>
    <row r="211" ht="14" customHeight="1"/>
    <row r="212" ht="14" customHeight="1"/>
    <row r="213" ht="14" customHeight="1"/>
    <row r="214" ht="14" customHeight="1"/>
    <row r="215" ht="14" customHeight="1"/>
  </sheetData>
  <hyperlinks>
    <hyperlink ref="H4" location="Contents!A1" display="back to contents" xr:uid="{00000000-0004-0000-0F00-000005000000}"/>
    <hyperlink ref="G25" location="Contents!A1" display="back to contents" xr:uid="{B67DE08E-DE96-47C6-BCAE-04FAA0F46A5D}"/>
    <hyperlink ref="A47" r:id="rId1" xr:uid="{DE3CE7F5-E5CD-4990-AE3E-B4D67E5340BC}"/>
    <hyperlink ref="A48" r:id="rId2" display="https://www.nrscotland.gov.uk/publications/homeless-deaths-2024/" xr:uid="{2AFAC00E-1393-4571-988F-03E650D9BB60}"/>
    <hyperlink ref="A46" r:id="rId3" xr:uid="{4D5FF28E-F628-4787-9DED-FFA87CF515C2}"/>
    <hyperlink ref="A20" r:id="rId4" xr:uid="{03CBA217-1232-477A-8F51-2E48D0CDDA63}"/>
    <hyperlink ref="A64" r:id="rId5" xr:uid="{0B796ECC-31C0-4AFC-BF79-744B0872157D}"/>
    <hyperlink ref="E53" location="Contents!A1" display="back to contents" xr:uid="{522A1AD1-0BDE-469A-8EBA-79F186FFBC0F}"/>
    <hyperlink ref="E66" location="Contents!A1" display="back to contents" xr:uid="{E4746B23-B537-4DB8-9F1D-D762C5F4BB2B}"/>
  </hyperlinks>
  <pageMargins left="0.70866141732283472" right="0.70866141732283472" top="0.74803149606299213" bottom="0.74803149606299213" header="0.31496062992125984" footer="0.31496062992125984"/>
  <pageSetup paperSize="9" scale="57" orientation="landscape" r:id="rId6"/>
  <headerFooter>
    <oddHeader>&amp;C&amp;"Arial,Regular"&amp;12&amp;B&amp;K000000OFFICIAL</oddHeader>
    <oddFooter>&amp;C&amp;"Arial,Regular"&amp;12&amp;B&amp;K000000OFFICIAL</oddFooter>
    <evenHeader>&amp;C&amp;"Arial,Regular"&amp;12&amp;B&amp;K000000OFFICIAL</evenHeader>
    <evenFooter>&amp;C&amp;"Arial,Regular"&amp;12&amp;B&amp;K000000OFFICIAL</evenFooter>
    <firstHeader>&amp;C&amp;"Arial,Regular"&amp;12&amp;B&amp;K000000OFFICIAL</firstHeader>
    <firstFooter>&amp;C&amp;"Arial,Regular"&amp;12&amp;B&amp;K000000OFFICIAL</first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autoPageBreaks="0"/>
  </sheetPr>
  <dimension ref="A1:P94"/>
  <sheetViews>
    <sheetView showGridLines="0" topLeftCell="A67" zoomScaleNormal="100" workbookViewId="0">
      <selection activeCell="A77" sqref="A77"/>
    </sheetView>
  </sheetViews>
  <sheetFormatPr defaultRowHeight="24.9" customHeight="1"/>
  <cols>
    <col min="1" max="1" width="44.90625" customWidth="1"/>
    <col min="2" max="2" width="15.6328125" customWidth="1"/>
    <col min="3" max="5" width="15.36328125" customWidth="1"/>
    <col min="6" max="6" width="17.90625" customWidth="1"/>
    <col min="7" max="7" width="37.453125" customWidth="1"/>
  </cols>
  <sheetData>
    <row r="1" spans="1:10" ht="20" customHeight="1">
      <c r="A1" s="164" t="s">
        <v>1151</v>
      </c>
      <c r="B1" s="164"/>
      <c r="C1" s="164"/>
      <c r="D1" s="164"/>
      <c r="E1" s="164"/>
      <c r="F1" s="896"/>
      <c r="G1" s="164"/>
      <c r="H1" s="231"/>
    </row>
    <row r="2" spans="1:10" ht="20" customHeight="1">
      <c r="A2" s="164" t="s">
        <v>481</v>
      </c>
      <c r="B2" s="164"/>
      <c r="C2" s="164"/>
      <c r="D2" s="164"/>
      <c r="E2" s="164"/>
      <c r="F2" s="164"/>
      <c r="G2" s="164"/>
      <c r="H2" s="231"/>
    </row>
    <row r="3" spans="1:10" ht="20" customHeight="1">
      <c r="A3" s="164"/>
      <c r="B3" s="164"/>
      <c r="C3" s="164"/>
      <c r="D3" s="164"/>
      <c r="E3" s="164"/>
      <c r="F3" s="164"/>
      <c r="G3" s="164"/>
      <c r="H3" s="231"/>
    </row>
    <row r="4" spans="1:10" ht="20" customHeight="1">
      <c r="A4" s="44" t="s">
        <v>1152</v>
      </c>
      <c r="B4" s="44"/>
      <c r="C4" s="44"/>
      <c r="D4" s="44"/>
      <c r="E4" s="44"/>
      <c r="F4" s="44"/>
      <c r="G4" s="472" t="s">
        <v>161</v>
      </c>
      <c r="H4" s="53"/>
      <c r="J4" s="53"/>
    </row>
    <row r="5" spans="1:10" ht="14" customHeight="1">
      <c r="A5" s="11"/>
      <c r="B5" s="6"/>
      <c r="C5" s="7"/>
      <c r="D5" s="7"/>
      <c r="E5" s="8"/>
    </row>
    <row r="6" spans="1:10" ht="20" customHeight="1">
      <c r="A6" s="34"/>
      <c r="B6" s="320" t="s">
        <v>479</v>
      </c>
      <c r="C6" s="321"/>
      <c r="D6" s="321"/>
      <c r="E6" s="321"/>
      <c r="F6" s="322"/>
      <c r="I6" s="154"/>
    </row>
    <row r="7" spans="1:10" ht="31">
      <c r="A7" s="486" t="s">
        <v>25</v>
      </c>
      <c r="B7" s="267" t="s">
        <v>4</v>
      </c>
      <c r="C7" s="267" t="s">
        <v>5</v>
      </c>
      <c r="D7" s="267" t="s">
        <v>6</v>
      </c>
      <c r="E7" s="289" t="s">
        <v>109</v>
      </c>
      <c r="F7" s="267" t="s">
        <v>23</v>
      </c>
      <c r="G7" s="273" t="s">
        <v>50</v>
      </c>
      <c r="H7" s="70"/>
    </row>
    <row r="8" spans="1:10" ht="40" customHeight="1">
      <c r="A8" s="304" t="s">
        <v>684</v>
      </c>
      <c r="B8" s="495">
        <v>0.82799999999999996</v>
      </c>
      <c r="C8" s="495">
        <v>0.81599999999999995</v>
      </c>
      <c r="D8" s="495">
        <v>0.82799999999999996</v>
      </c>
      <c r="E8" s="495">
        <v>0.82499999999999996</v>
      </c>
      <c r="F8" s="556">
        <v>0.80900000000000005</v>
      </c>
      <c r="G8" s="922"/>
      <c r="H8" s="70"/>
    </row>
    <row r="9" spans="1:10" ht="40" customHeight="1">
      <c r="A9" s="304" t="s">
        <v>930</v>
      </c>
      <c r="B9" s="495">
        <v>0.217</v>
      </c>
      <c r="C9" s="495">
        <v>0.34300000000000003</v>
      </c>
      <c r="D9" s="495">
        <v>0.318</v>
      </c>
      <c r="E9" s="495">
        <v>0.29399999999999998</v>
      </c>
      <c r="F9" s="556">
        <v>0.32300000000000001</v>
      </c>
      <c r="G9" s="1056" t="s">
        <v>724</v>
      </c>
      <c r="H9" s="135"/>
    </row>
    <row r="10" spans="1:10" ht="60" customHeight="1">
      <c r="A10" s="483" t="s">
        <v>931</v>
      </c>
      <c r="B10" s="603"/>
      <c r="C10" s="603"/>
      <c r="D10" s="603"/>
      <c r="E10" s="495">
        <v>0.91200000000000003</v>
      </c>
      <c r="F10" s="556">
        <v>0.86299999999999999</v>
      </c>
      <c r="G10" s="903"/>
      <c r="H10" s="135"/>
    </row>
    <row r="11" spans="1:10" ht="40" customHeight="1">
      <c r="A11" s="153" t="s">
        <v>932</v>
      </c>
      <c r="B11" s="495">
        <v>0.26100000000000001</v>
      </c>
      <c r="C11" s="495">
        <v>0.23</v>
      </c>
      <c r="D11" s="495">
        <v>0.22700000000000001</v>
      </c>
      <c r="E11" s="495">
        <v>0.23899999999999999</v>
      </c>
      <c r="F11" s="556">
        <v>0.17499999999999999</v>
      </c>
      <c r="G11" s="300"/>
      <c r="H11" s="135"/>
    </row>
    <row r="12" spans="1:10" ht="40" customHeight="1">
      <c r="A12" s="483" t="s">
        <v>685</v>
      </c>
      <c r="B12" s="210">
        <v>0.71799999999999997</v>
      </c>
      <c r="C12" s="210">
        <v>0.752</v>
      </c>
      <c r="D12" s="210">
        <v>0.74</v>
      </c>
      <c r="E12" s="210">
        <v>0.73699999999999999</v>
      </c>
      <c r="F12" s="533">
        <v>0.745</v>
      </c>
      <c r="G12" s="300"/>
      <c r="H12" s="135"/>
    </row>
    <row r="13" spans="1:10" ht="40" customHeight="1">
      <c r="A13" s="483" t="s">
        <v>934</v>
      </c>
      <c r="B13" s="210"/>
      <c r="C13" s="210"/>
      <c r="D13" s="210"/>
      <c r="E13" s="210">
        <v>0.81699999999999995</v>
      </c>
      <c r="F13" s="533">
        <v>0.83</v>
      </c>
      <c r="G13" s="438" t="s">
        <v>301</v>
      </c>
      <c r="H13" s="602"/>
    </row>
    <row r="14" spans="1:10" ht="80" customHeight="1">
      <c r="A14" s="153" t="s">
        <v>937</v>
      </c>
      <c r="B14" s="210">
        <v>0.63500000000000001</v>
      </c>
      <c r="C14" s="210">
        <v>0.66700000000000004</v>
      </c>
      <c r="D14" s="210">
        <v>0.627</v>
      </c>
      <c r="E14" s="210">
        <v>0.64100000000000001</v>
      </c>
      <c r="F14" s="533">
        <v>0.73899999999999999</v>
      </c>
      <c r="G14" s="438" t="s">
        <v>939</v>
      </c>
      <c r="H14" s="157"/>
    </row>
    <row r="15" spans="1:10" ht="80" customHeight="1">
      <c r="A15" s="153" t="s">
        <v>938</v>
      </c>
      <c r="B15" s="495">
        <v>0.71</v>
      </c>
      <c r="C15" s="495">
        <v>0.70299999999999996</v>
      </c>
      <c r="D15" s="495">
        <v>0.65</v>
      </c>
      <c r="E15" s="495">
        <v>0.68400000000000005</v>
      </c>
      <c r="F15" s="495">
        <v>0.76</v>
      </c>
      <c r="G15" s="438" t="s">
        <v>940</v>
      </c>
      <c r="H15" s="135"/>
    </row>
    <row r="16" spans="1:10" ht="14" customHeight="1">
      <c r="A16" s="536"/>
      <c r="B16" s="536"/>
      <c r="C16" s="913"/>
      <c r="D16" s="913"/>
      <c r="E16" s="913"/>
      <c r="F16" s="913"/>
      <c r="G16" s="913"/>
      <c r="H16" s="599"/>
    </row>
    <row r="17" spans="1:10" ht="20" customHeight="1">
      <c r="A17" s="884" t="s">
        <v>473</v>
      </c>
      <c r="B17" s="36"/>
      <c r="C17" s="36"/>
      <c r="D17" s="36"/>
      <c r="E17" s="36"/>
      <c r="F17" s="36"/>
      <c r="G17" s="600"/>
      <c r="H17" s="38"/>
      <c r="I17" s="38"/>
      <c r="J17" s="60"/>
    </row>
    <row r="18" spans="1:10" ht="20" customHeight="1">
      <c r="A18" s="884" t="s">
        <v>371</v>
      </c>
      <c r="B18" s="36"/>
      <c r="C18" s="36"/>
      <c r="D18" s="36"/>
      <c r="E18" s="36"/>
      <c r="F18" s="36"/>
      <c r="G18" s="600"/>
      <c r="H18" s="38"/>
      <c r="I18" s="38"/>
      <c r="J18" s="60"/>
    </row>
    <row r="19" spans="1:10" ht="14" customHeight="1">
      <c r="A19" s="884"/>
      <c r="B19" s="570"/>
      <c r="C19" s="570"/>
      <c r="D19" s="36"/>
      <c r="E19" s="36"/>
      <c r="F19" s="600"/>
      <c r="G19" s="600"/>
      <c r="H19" s="38"/>
      <c r="I19" s="38"/>
      <c r="J19" s="33"/>
    </row>
    <row r="20" spans="1:10" ht="20" customHeight="1">
      <c r="A20" s="884" t="s">
        <v>47</v>
      </c>
      <c r="B20" s="570"/>
      <c r="C20" s="570"/>
      <c r="D20" s="570"/>
      <c r="E20" s="570"/>
      <c r="F20" s="570"/>
      <c r="G20" s="36"/>
    </row>
    <row r="21" spans="1:10" ht="20" customHeight="1">
      <c r="A21" s="884" t="s">
        <v>936</v>
      </c>
      <c r="B21" s="552"/>
      <c r="C21" s="601"/>
      <c r="D21" s="601"/>
      <c r="E21" s="601"/>
      <c r="F21" s="570"/>
      <c r="G21" s="570"/>
    </row>
    <row r="22" spans="1:10" ht="20" customHeight="1">
      <c r="A22" s="884" t="s">
        <v>952</v>
      </c>
      <c r="B22" s="552"/>
      <c r="C22" s="601"/>
      <c r="D22" s="601"/>
      <c r="E22" s="601"/>
      <c r="F22" s="570"/>
      <c r="G22" s="570"/>
    </row>
    <row r="23" spans="1:10" ht="20" customHeight="1">
      <c r="A23" s="884" t="s">
        <v>933</v>
      </c>
      <c r="B23" s="1254"/>
      <c r="C23" s="1255"/>
      <c r="D23" s="601"/>
      <c r="E23" s="601"/>
      <c r="G23" s="570"/>
    </row>
    <row r="24" spans="1:10" ht="20" customHeight="1">
      <c r="A24" s="884" t="s">
        <v>330</v>
      </c>
      <c r="B24" s="569"/>
      <c r="C24" s="569"/>
      <c r="D24" s="520" t="s">
        <v>329</v>
      </c>
      <c r="E24" s="570"/>
      <c r="F24" s="570"/>
      <c r="G24" s="570"/>
    </row>
    <row r="25" spans="1:10" ht="20" customHeight="1">
      <c r="A25" s="884" t="s">
        <v>629</v>
      </c>
      <c r="B25" s="569"/>
      <c r="C25" s="569"/>
      <c r="D25" s="513"/>
      <c r="E25" s="570"/>
      <c r="F25" s="570"/>
      <c r="G25" s="570"/>
    </row>
    <row r="26" spans="1:10" ht="14" customHeight="1">
      <c r="A26" s="36"/>
      <c r="B26" s="570"/>
      <c r="C26" s="570"/>
      <c r="D26" s="513"/>
      <c r="E26" s="570"/>
      <c r="F26" s="570"/>
      <c r="G26" s="570"/>
    </row>
    <row r="27" spans="1:10" ht="20" customHeight="1">
      <c r="A27" s="1432" t="s">
        <v>71</v>
      </c>
      <c r="B27" s="570"/>
      <c r="C27" s="570"/>
      <c r="D27" s="570"/>
      <c r="E27" s="570"/>
      <c r="F27" s="968"/>
      <c r="G27" s="570"/>
    </row>
    <row r="28" spans="1:10" ht="20" customHeight="1">
      <c r="A28" s="1432" t="s">
        <v>606</v>
      </c>
      <c r="B28" s="570"/>
      <c r="C28" s="570"/>
      <c r="D28" s="570"/>
      <c r="E28" s="570"/>
      <c r="F28" s="570"/>
      <c r="G28" s="570"/>
    </row>
    <row r="29" spans="1:10" ht="20" customHeight="1">
      <c r="A29" s="1432" t="s">
        <v>935</v>
      </c>
      <c r="B29" s="570"/>
      <c r="C29" s="19"/>
      <c r="D29" s="570"/>
      <c r="E29" s="570"/>
      <c r="F29" s="570"/>
      <c r="G29" s="570"/>
    </row>
    <row r="30" spans="1:10" ht="20" customHeight="1">
      <c r="A30" s="1432" t="s">
        <v>628</v>
      </c>
      <c r="B30" s="570"/>
      <c r="C30" s="570"/>
      <c r="D30" s="570"/>
      <c r="E30" s="570"/>
      <c r="F30" s="570"/>
      <c r="G30" s="570"/>
    </row>
    <row r="31" spans="1:10" ht="14" customHeight="1">
      <c r="A31" s="513"/>
      <c r="B31" s="570"/>
      <c r="C31" s="570"/>
      <c r="D31" s="570"/>
      <c r="E31" s="570"/>
      <c r="F31" s="570"/>
      <c r="G31" s="570"/>
    </row>
    <row r="32" spans="1:10" ht="20" customHeight="1">
      <c r="A32" s="884" t="s">
        <v>819</v>
      </c>
      <c r="B32" s="1253"/>
      <c r="C32" s="33"/>
      <c r="D32" s="33"/>
      <c r="E32" s="33"/>
      <c r="F32" s="33"/>
      <c r="G32" s="472" t="s">
        <v>161</v>
      </c>
    </row>
    <row r="33" spans="1:8" ht="14" customHeight="1">
      <c r="A33" s="33"/>
      <c r="B33" s="33"/>
      <c r="C33" s="33"/>
      <c r="D33" s="33"/>
      <c r="E33" s="33"/>
      <c r="F33" s="33"/>
      <c r="G33" s="513"/>
    </row>
    <row r="34" spans="1:8" ht="14" customHeight="1">
      <c r="A34" s="536"/>
      <c r="B34" s="238"/>
      <c r="C34" s="238"/>
      <c r="D34" s="238"/>
      <c r="E34" s="238"/>
      <c r="F34" s="238"/>
      <c r="G34" s="238"/>
    </row>
    <row r="35" spans="1:8" ht="20" customHeight="1">
      <c r="A35" s="44" t="s">
        <v>1153</v>
      </c>
      <c r="B35" s="347"/>
      <c r="C35" s="347"/>
      <c r="D35" s="347"/>
      <c r="E35" s="347"/>
      <c r="F35" s="44"/>
      <c r="G35" s="472"/>
    </row>
    <row r="36" spans="1:8" ht="20" customHeight="1">
      <c r="A36" s="44"/>
      <c r="B36" s="347"/>
      <c r="C36" s="347"/>
      <c r="D36" s="347"/>
      <c r="E36" s="347"/>
      <c r="F36" s="44"/>
      <c r="G36" s="262"/>
    </row>
    <row r="37" spans="1:8" ht="33" customHeight="1">
      <c r="A37" s="104" t="s">
        <v>25</v>
      </c>
      <c r="B37" s="105"/>
      <c r="C37" s="999" t="s">
        <v>53</v>
      </c>
      <c r="D37" s="292" t="s">
        <v>480</v>
      </c>
      <c r="E37" s="104" t="s">
        <v>50</v>
      </c>
      <c r="F37" s="1000"/>
      <c r="G37" s="105"/>
    </row>
    <row r="38" spans="1:8" ht="35" customHeight="1">
      <c r="A38" s="483" t="s">
        <v>941</v>
      </c>
      <c r="B38" s="317"/>
      <c r="C38" s="682">
        <v>0.16</v>
      </c>
      <c r="D38" s="495">
        <v>0.14199999999999999</v>
      </c>
      <c r="E38" s="1001"/>
      <c r="F38" s="1002"/>
      <c r="G38" s="1003"/>
    </row>
    <row r="39" spans="1:8" ht="20" customHeight="1">
      <c r="A39" s="143" t="s">
        <v>578</v>
      </c>
      <c r="B39" s="71" t="s">
        <v>299</v>
      </c>
      <c r="C39" s="210">
        <v>0.77100000000000002</v>
      </c>
      <c r="D39" s="210">
        <v>0.77</v>
      </c>
      <c r="E39" s="533" t="s">
        <v>592</v>
      </c>
      <c r="F39" s="819"/>
      <c r="G39" s="644"/>
    </row>
    <row r="40" spans="1:8" ht="20" customHeight="1">
      <c r="A40" s="144" t="s">
        <v>942</v>
      </c>
      <c r="B40" s="72" t="s">
        <v>300</v>
      </c>
      <c r="C40" s="211">
        <v>0.70599999999999996</v>
      </c>
      <c r="D40" s="211">
        <v>0.70599999999999996</v>
      </c>
      <c r="E40" s="534" t="s">
        <v>593</v>
      </c>
      <c r="F40" s="497"/>
      <c r="G40" s="480"/>
    </row>
    <row r="41" spans="1:8" ht="20" customHeight="1">
      <c r="A41" s="73"/>
      <c r="B41" s="1064" t="s">
        <v>0</v>
      </c>
      <c r="C41" s="212">
        <v>0.73699999999999999</v>
      </c>
      <c r="D41" s="212">
        <v>0.73899999999999999</v>
      </c>
      <c r="E41" s="604"/>
      <c r="F41" s="821"/>
      <c r="G41" s="498"/>
    </row>
    <row r="42" spans="1:8" ht="20" customHeight="1">
      <c r="A42" s="144" t="s">
        <v>579</v>
      </c>
      <c r="B42" s="47" t="s">
        <v>299</v>
      </c>
      <c r="C42" s="210">
        <v>0.36399999999999999</v>
      </c>
      <c r="D42" s="533">
        <v>0.36299999999999999</v>
      </c>
      <c r="E42" s="533" t="s">
        <v>586</v>
      </c>
      <c r="F42" s="819"/>
      <c r="G42" s="644"/>
      <c r="H42" s="497"/>
    </row>
    <row r="43" spans="1:8" ht="20" customHeight="1">
      <c r="A43" s="144" t="s">
        <v>580</v>
      </c>
      <c r="B43" s="47" t="s">
        <v>300</v>
      </c>
      <c r="C43" s="211">
        <v>0.60099999999999998</v>
      </c>
      <c r="D43" s="534">
        <v>0.57999999999999996</v>
      </c>
      <c r="E43" s="534" t="s">
        <v>483</v>
      </c>
      <c r="F43" s="497"/>
      <c r="G43" s="480"/>
    </row>
    <row r="44" spans="1:8" ht="20" customHeight="1">
      <c r="A44" s="144" t="s">
        <v>943</v>
      </c>
      <c r="B44" s="1004" t="s">
        <v>0</v>
      </c>
      <c r="C44" s="212">
        <v>0.49</v>
      </c>
      <c r="D44" s="1005">
        <v>0.47399999999999998</v>
      </c>
      <c r="E44" s="604"/>
      <c r="F44" s="821"/>
      <c r="G44" s="498"/>
    </row>
    <row r="45" spans="1:8" ht="20" customHeight="1">
      <c r="A45" s="313" t="s">
        <v>475</v>
      </c>
      <c r="B45" s="813" t="s">
        <v>299</v>
      </c>
      <c r="C45" s="211">
        <v>0.14799999999999999</v>
      </c>
      <c r="D45" s="534">
        <v>0.14000000000000001</v>
      </c>
      <c r="E45" s="533" t="s">
        <v>587</v>
      </c>
      <c r="F45" s="819"/>
      <c r="G45" s="644"/>
    </row>
    <row r="46" spans="1:8" ht="20" customHeight="1">
      <c r="A46" s="777" t="s">
        <v>581</v>
      </c>
      <c r="B46" s="47" t="s">
        <v>300</v>
      </c>
      <c r="C46" s="211">
        <v>0.22</v>
      </c>
      <c r="D46" s="534">
        <v>0.21299999999999999</v>
      </c>
      <c r="E46" s="534"/>
      <c r="F46" s="497"/>
      <c r="G46" s="480"/>
    </row>
    <row r="47" spans="1:8" ht="20" customHeight="1">
      <c r="A47" s="818" t="s">
        <v>944</v>
      </c>
      <c r="B47" s="1004" t="s">
        <v>0</v>
      </c>
      <c r="C47" s="212">
        <v>0.185</v>
      </c>
      <c r="D47" s="1005">
        <v>0.17599999999999999</v>
      </c>
      <c r="E47" s="604"/>
      <c r="F47" s="821"/>
      <c r="G47" s="498"/>
    </row>
    <row r="48" spans="1:8" ht="20" customHeight="1">
      <c r="A48" s="435" t="s">
        <v>582</v>
      </c>
      <c r="B48" s="489" t="s">
        <v>299</v>
      </c>
      <c r="C48" s="210">
        <v>0.111</v>
      </c>
      <c r="D48" s="533">
        <v>0.112</v>
      </c>
      <c r="E48" s="533" t="s">
        <v>588</v>
      </c>
      <c r="F48" s="819"/>
      <c r="G48" s="644"/>
    </row>
    <row r="49" spans="1:7" ht="20" customHeight="1">
      <c r="A49" s="435" t="s">
        <v>945</v>
      </c>
      <c r="B49" s="537" t="s">
        <v>300</v>
      </c>
      <c r="C49" s="211">
        <v>0.17100000000000001</v>
      </c>
      <c r="D49" s="534">
        <v>0.16600000000000001</v>
      </c>
      <c r="E49" s="534"/>
      <c r="F49" s="497"/>
      <c r="G49" s="480"/>
    </row>
    <row r="50" spans="1:7" ht="20" customHeight="1">
      <c r="A50" s="978"/>
      <c r="B50" s="1006" t="s">
        <v>0</v>
      </c>
      <c r="C50" s="212">
        <v>0.14199999999999999</v>
      </c>
      <c r="D50" s="212">
        <v>0.13900000000000001</v>
      </c>
      <c r="E50" s="604"/>
      <c r="F50" s="821"/>
      <c r="G50" s="498"/>
    </row>
    <row r="51" spans="1:7" ht="20" customHeight="1">
      <c r="A51" s="313" t="s">
        <v>475</v>
      </c>
      <c r="B51" s="537" t="s">
        <v>299</v>
      </c>
      <c r="C51" s="210">
        <v>0.65100000000000002</v>
      </c>
      <c r="D51" s="210">
        <v>0.64500000000000002</v>
      </c>
      <c r="E51" s="533" t="s">
        <v>589</v>
      </c>
      <c r="F51" s="819"/>
      <c r="G51" s="644"/>
    </row>
    <row r="52" spans="1:7" ht="20" customHeight="1">
      <c r="A52" s="537" t="s">
        <v>583</v>
      </c>
      <c r="B52" s="537" t="s">
        <v>300</v>
      </c>
      <c r="C52" s="211">
        <v>0.54200000000000004</v>
      </c>
      <c r="D52" s="211">
        <v>0.52400000000000002</v>
      </c>
      <c r="E52" s="534"/>
      <c r="F52" s="497"/>
      <c r="G52" s="480"/>
    </row>
    <row r="53" spans="1:7" ht="20" customHeight="1">
      <c r="A53" s="537" t="s">
        <v>946</v>
      </c>
      <c r="B53" s="1006" t="s">
        <v>0</v>
      </c>
      <c r="C53" s="212">
        <v>0.59499999999999997</v>
      </c>
      <c r="D53" s="212">
        <v>0.58399999999999996</v>
      </c>
      <c r="E53" s="604"/>
      <c r="F53" s="821"/>
      <c r="G53" s="498"/>
    </row>
    <row r="54" spans="1:7" ht="60" customHeight="1">
      <c r="A54" s="483" t="s">
        <v>947</v>
      </c>
      <c r="B54" s="733"/>
      <c r="C54" s="211">
        <v>5.0999999999999997E-2</v>
      </c>
      <c r="D54" s="211">
        <v>4.5999999999999999E-2</v>
      </c>
      <c r="E54" s="556" t="s">
        <v>590</v>
      </c>
      <c r="F54" s="1002"/>
      <c r="G54" s="1007"/>
    </row>
    <row r="55" spans="1:7" ht="20" customHeight="1">
      <c r="A55" s="144" t="s">
        <v>584</v>
      </c>
      <c r="B55" s="537" t="s">
        <v>299</v>
      </c>
      <c r="C55" s="210">
        <v>0.28599999999999998</v>
      </c>
      <c r="D55" s="533">
        <v>0.29699999999999999</v>
      </c>
      <c r="E55" s="533" t="s">
        <v>591</v>
      </c>
      <c r="F55" s="819"/>
      <c r="G55" s="644"/>
    </row>
    <row r="56" spans="1:7" ht="20" customHeight="1">
      <c r="A56" s="144" t="s">
        <v>948</v>
      </c>
      <c r="B56" s="537" t="s">
        <v>300</v>
      </c>
      <c r="C56" s="211">
        <v>0.315</v>
      </c>
      <c r="D56" s="534">
        <v>0.31900000000000001</v>
      </c>
      <c r="E56" s="534"/>
      <c r="F56" s="497"/>
      <c r="G56" s="480"/>
    </row>
    <row r="57" spans="1:7" ht="20" customHeight="1">
      <c r="A57" s="145"/>
      <c r="B57" s="1006" t="s">
        <v>0</v>
      </c>
      <c r="C57" s="212">
        <v>0.30099999999999999</v>
      </c>
      <c r="D57" s="1005">
        <v>0.308</v>
      </c>
      <c r="E57" s="604"/>
      <c r="F57" s="821"/>
      <c r="G57" s="498"/>
    </row>
    <row r="58" spans="1:7" ht="20" customHeight="1">
      <c r="A58" s="144" t="s">
        <v>534</v>
      </c>
      <c r="B58" s="537" t="s">
        <v>299</v>
      </c>
      <c r="C58" s="210">
        <v>0.17899999999999999</v>
      </c>
      <c r="D58" s="533">
        <v>0.157</v>
      </c>
      <c r="E58" s="533" t="s">
        <v>594</v>
      </c>
      <c r="F58" s="819"/>
      <c r="G58" s="644"/>
    </row>
    <row r="59" spans="1:7" ht="20" customHeight="1">
      <c r="A59" s="144" t="s">
        <v>949</v>
      </c>
      <c r="B59" s="537" t="s">
        <v>300</v>
      </c>
      <c r="C59" s="211">
        <v>0.16300000000000001</v>
      </c>
      <c r="D59" s="534">
        <v>0.14599999999999999</v>
      </c>
      <c r="E59" s="534" t="s">
        <v>595</v>
      </c>
      <c r="F59" s="497"/>
      <c r="G59" s="480"/>
    </row>
    <row r="60" spans="1:7" ht="20" customHeight="1">
      <c r="A60" s="144"/>
      <c r="B60" s="1006" t="s">
        <v>0</v>
      </c>
      <c r="C60" s="212">
        <v>0.16900000000000001</v>
      </c>
      <c r="D60" s="1005">
        <v>0.151</v>
      </c>
      <c r="E60" s="604"/>
      <c r="F60" s="821"/>
      <c r="G60" s="498"/>
    </row>
    <row r="61" spans="1:7" ht="20" customHeight="1">
      <c r="A61" s="313" t="s">
        <v>477</v>
      </c>
      <c r="B61" s="537" t="s">
        <v>299</v>
      </c>
      <c r="C61" s="210">
        <v>0.70499999999999996</v>
      </c>
      <c r="D61" s="210">
        <v>0.71</v>
      </c>
      <c r="E61" s="533" t="s">
        <v>596</v>
      </c>
      <c r="F61" s="819"/>
      <c r="G61" s="644"/>
    </row>
    <row r="62" spans="1:7" ht="20" customHeight="1">
      <c r="A62" s="537" t="s">
        <v>478</v>
      </c>
      <c r="B62" s="537" t="s">
        <v>300</v>
      </c>
      <c r="C62" s="211">
        <v>0.62</v>
      </c>
      <c r="D62" s="211">
        <v>0.62</v>
      </c>
      <c r="E62" s="534"/>
      <c r="F62" s="497"/>
      <c r="G62" s="480"/>
    </row>
    <row r="63" spans="1:7" ht="20" customHeight="1">
      <c r="A63" s="537" t="s">
        <v>950</v>
      </c>
      <c r="B63" s="1006" t="s">
        <v>0</v>
      </c>
      <c r="C63" s="212">
        <v>0.66200000000000003</v>
      </c>
      <c r="D63" s="212">
        <v>0.66600000000000004</v>
      </c>
      <c r="E63" s="534"/>
      <c r="F63" s="228"/>
      <c r="G63" s="480"/>
    </row>
    <row r="64" spans="1:7" ht="20" customHeight="1">
      <c r="A64" s="313" t="s">
        <v>477</v>
      </c>
      <c r="B64" s="537" t="s">
        <v>299</v>
      </c>
      <c r="C64" s="210">
        <v>0.42199999999999999</v>
      </c>
      <c r="D64" s="533">
        <v>0.378</v>
      </c>
      <c r="E64" s="533" t="s">
        <v>597</v>
      </c>
      <c r="F64" s="819"/>
      <c r="G64" s="644"/>
    </row>
    <row r="65" spans="1:7" ht="20" customHeight="1">
      <c r="A65" s="72" t="s">
        <v>585</v>
      </c>
      <c r="B65" s="537" t="s">
        <v>300</v>
      </c>
      <c r="C65" s="211">
        <v>0.504</v>
      </c>
      <c r="D65" s="534">
        <v>0.45900000000000002</v>
      </c>
      <c r="E65" s="534" t="s">
        <v>598</v>
      </c>
      <c r="F65" s="497"/>
      <c r="G65" s="480"/>
    </row>
    <row r="66" spans="1:7" ht="20" customHeight="1">
      <c r="A66" s="73" t="s">
        <v>951</v>
      </c>
      <c r="B66" s="1006" t="s">
        <v>0</v>
      </c>
      <c r="C66" s="212">
        <v>0.46400000000000002</v>
      </c>
      <c r="D66" s="1005">
        <v>0.41799999999999998</v>
      </c>
      <c r="E66" s="604"/>
      <c r="F66" s="821"/>
      <c r="G66" s="498"/>
    </row>
    <row r="67" spans="1:7" ht="14" customHeight="1">
      <c r="A67" s="47"/>
      <c r="B67" s="59"/>
      <c r="C67" s="59"/>
      <c r="D67" s="59"/>
      <c r="E67" s="59"/>
      <c r="F67" s="1008"/>
      <c r="G67" s="59"/>
    </row>
    <row r="68" spans="1:7" ht="20" customHeight="1">
      <c r="A68" s="884" t="s">
        <v>110</v>
      </c>
      <c r="B68" s="41"/>
      <c r="C68" s="41"/>
      <c r="D68" s="41"/>
      <c r="E68" s="41"/>
      <c r="F68" s="41"/>
      <c r="G68" s="87"/>
    </row>
    <row r="69" spans="1:7" ht="20" customHeight="1">
      <c r="A69" s="884" t="s">
        <v>751</v>
      </c>
      <c r="B69" s="41"/>
      <c r="C69" s="41"/>
      <c r="D69" s="41"/>
      <c r="E69" s="41"/>
      <c r="F69" s="41"/>
      <c r="G69" s="87"/>
    </row>
    <row r="70" spans="1:7" ht="20" customHeight="1">
      <c r="A70" s="884" t="s">
        <v>476</v>
      </c>
      <c r="B70" s="41"/>
      <c r="C70" s="41"/>
      <c r="D70" s="41"/>
      <c r="E70" s="41"/>
      <c r="F70" s="41"/>
      <c r="G70" s="87"/>
    </row>
    <row r="71" spans="1:7" ht="20" customHeight="1">
      <c r="A71" s="884" t="s">
        <v>372</v>
      </c>
      <c r="B71" s="41"/>
      <c r="C71" s="41"/>
      <c r="D71" s="41"/>
      <c r="E71" s="41"/>
      <c r="F71" s="41"/>
      <c r="G71" s="87"/>
    </row>
    <row r="72" spans="1:7" ht="20" customHeight="1">
      <c r="A72" s="884" t="s">
        <v>373</v>
      </c>
      <c r="B72" s="41"/>
      <c r="C72" s="41"/>
      <c r="D72" s="41"/>
      <c r="E72" s="41"/>
      <c r="F72" s="41"/>
      <c r="G72" s="87"/>
    </row>
    <row r="73" spans="1:7" ht="20" customHeight="1">
      <c r="A73" s="884" t="s">
        <v>474</v>
      </c>
      <c r="B73" s="41"/>
      <c r="C73" s="41"/>
      <c r="D73" s="41"/>
      <c r="E73" s="41"/>
      <c r="F73" s="41"/>
      <c r="G73" s="87"/>
    </row>
    <row r="74" spans="1:7" ht="14" customHeight="1">
      <c r="A74" s="884"/>
      <c r="B74" s="451"/>
      <c r="C74" s="451"/>
      <c r="D74" s="451"/>
      <c r="E74" s="451"/>
      <c r="F74" s="451"/>
      <c r="G74" s="235"/>
    </row>
    <row r="75" spans="1:7" ht="20" customHeight="1">
      <c r="A75" s="884" t="s">
        <v>527</v>
      </c>
      <c r="B75" s="570"/>
      <c r="C75" s="570"/>
      <c r="D75" s="570"/>
      <c r="E75" s="570"/>
      <c r="F75" s="570"/>
      <c r="G75" s="95"/>
    </row>
    <row r="76" spans="1:7" ht="14" customHeight="1">
      <c r="A76" s="36"/>
      <c r="B76" s="570"/>
      <c r="C76" s="570"/>
      <c r="D76" s="570"/>
      <c r="E76" s="570"/>
      <c r="F76" s="570"/>
      <c r="G76" s="95"/>
    </row>
    <row r="77" spans="1:7" ht="20" customHeight="1">
      <c r="A77" s="515" t="s">
        <v>616</v>
      </c>
      <c r="B77" s="570"/>
      <c r="C77" s="570"/>
      <c r="D77" s="570"/>
      <c r="E77" s="570"/>
      <c r="F77" s="570"/>
      <c r="G77" s="95"/>
    </row>
    <row r="78" spans="1:7" ht="14" customHeight="1">
      <c r="A78" s="570"/>
      <c r="B78" s="570"/>
      <c r="C78" s="570"/>
      <c r="D78" s="570"/>
      <c r="E78" s="570"/>
      <c r="F78" s="570"/>
      <c r="G78" s="95"/>
    </row>
    <row r="79" spans="1:7" ht="20" customHeight="1">
      <c r="A79" s="884" t="s">
        <v>469</v>
      </c>
      <c r="B79" s="570"/>
      <c r="C79" s="570"/>
      <c r="D79" s="570"/>
      <c r="E79" s="570"/>
      <c r="F79" s="570"/>
      <c r="G79" s="472" t="s">
        <v>161</v>
      </c>
    </row>
    <row r="80" spans="1:7" ht="14" customHeight="1">
      <c r="A80" s="570"/>
      <c r="B80" s="570"/>
      <c r="C80" s="570"/>
      <c r="D80" s="570"/>
      <c r="E80" s="570"/>
      <c r="F80" s="570"/>
      <c r="G80" s="95"/>
    </row>
    <row r="81" spans="1:16" ht="14" customHeight="1">
      <c r="A81" s="95"/>
      <c r="B81" s="237"/>
      <c r="C81" s="259"/>
      <c r="D81" s="95"/>
      <c r="E81" s="95"/>
      <c r="F81" s="95"/>
      <c r="G81" s="95"/>
    </row>
    <row r="82" spans="1:16" ht="20" customHeight="1">
      <c r="A82" s="605"/>
      <c r="B82" s="235"/>
      <c r="C82" s="258"/>
      <c r="D82" s="95"/>
      <c r="E82" s="95"/>
      <c r="F82" s="95"/>
      <c r="G82" s="95"/>
    </row>
    <row r="83" spans="1:16" ht="20" customHeight="1">
      <c r="A83" s="597"/>
      <c r="B83" s="235"/>
      <c r="C83" s="258"/>
      <c r="D83" s="95"/>
      <c r="E83" s="95"/>
      <c r="F83" s="95"/>
      <c r="G83" s="95"/>
    </row>
    <row r="84" spans="1:16" ht="20" customHeight="1">
      <c r="A84" s="596"/>
      <c r="B84" s="235"/>
      <c r="C84" s="258"/>
      <c r="D84" s="95"/>
      <c r="E84" s="95"/>
      <c r="F84" s="95"/>
      <c r="G84" s="95"/>
    </row>
    <row r="85" spans="1:16" ht="20" customHeight="1">
      <c r="A85" s="597"/>
      <c r="B85" s="235"/>
      <c r="C85" s="258"/>
      <c r="D85" s="33"/>
      <c r="E85" s="33"/>
      <c r="F85" s="33"/>
      <c r="G85" s="33"/>
    </row>
    <row r="86" spans="1:16" ht="20" customHeight="1">
      <c r="A86" s="597"/>
      <c r="B86" s="235"/>
      <c r="C86" s="258"/>
      <c r="D86" s="33"/>
      <c r="E86" s="33"/>
      <c r="F86" s="33"/>
      <c r="G86" s="33"/>
    </row>
    <row r="87" spans="1:16" ht="20" customHeight="1">
      <c r="A87" s="597"/>
      <c r="B87" s="235"/>
      <c r="C87" s="258"/>
      <c r="D87" s="33"/>
      <c r="E87" s="33"/>
      <c r="F87" s="33"/>
      <c r="G87" s="33"/>
    </row>
    <row r="88" spans="1:16" ht="20" customHeight="1">
      <c r="A88" s="597"/>
      <c r="B88" s="235"/>
      <c r="C88" s="925"/>
      <c r="D88" s="33"/>
      <c r="E88" s="33"/>
      <c r="F88" s="33"/>
      <c r="G88" s="33"/>
    </row>
    <row r="89" spans="1:16" ht="20" customHeight="1">
      <c r="A89" s="597"/>
      <c r="B89" s="33"/>
      <c r="C89" s="258"/>
      <c r="D89" s="33"/>
      <c r="E89" s="33"/>
      <c r="F89" s="33"/>
      <c r="G89" s="33"/>
    </row>
    <row r="90" spans="1:16" s="76" customFormat="1" ht="20" customHeight="1">
      <c r="A90" s="597"/>
      <c r="B90" s="95"/>
      <c r="C90" s="258"/>
      <c r="D90" s="95"/>
      <c r="E90" s="95"/>
      <c r="F90" s="95"/>
      <c r="G90" s="95"/>
      <c r="I90" s="171"/>
      <c r="K90" s="172"/>
      <c r="L90" s="173"/>
      <c r="M90" s="173"/>
      <c r="O90" s="174"/>
      <c r="P90" s="174"/>
    </row>
    <row r="91" spans="1:16" ht="20" customHeight="1">
      <c r="A91" s="150"/>
      <c r="C91" s="251"/>
    </row>
    <row r="92" spans="1:16" ht="20" customHeight="1">
      <c r="A92" s="597"/>
    </row>
    <row r="93" spans="1:16" ht="20" customHeight="1">
      <c r="A93" s="597"/>
    </row>
    <row r="94" spans="1:16" ht="24.9" customHeight="1">
      <c r="A94" s="570"/>
    </row>
  </sheetData>
  <hyperlinks>
    <hyperlink ref="A27" r:id="rId1" xr:uid="{00000000-0004-0000-1100-000001000000}"/>
    <hyperlink ref="A28" r:id="rId2" display="PHS Infant Feeding Statistics 2019/20" xr:uid="{D5CA3DB1-1829-4166-AA88-1FAD99974332}"/>
    <hyperlink ref="G4" location="Contents!A1" display="back to contents" xr:uid="{85E60F32-585D-4C45-8D1B-7529B7D1A241}"/>
    <hyperlink ref="G79" location="Contents!A1" display="back to contents" xr:uid="{5AF67C06-72AC-48BE-8544-A534BEBA515D}"/>
    <hyperlink ref="D24" r:id="rId3" xr:uid="{2882CBDA-71C0-4750-BA78-C80C56A408A1}"/>
    <hyperlink ref="G32" location="Contents!A1" display="back to contents" xr:uid="{970448F0-7FB9-4726-B1D5-C29F02977415}"/>
    <hyperlink ref="A77" r:id="rId4" display="Health and Wellbeing Census (Schools) Scotland 2021-22" xr:uid="{5712B994-2586-454C-9F26-A60E83608F74}"/>
    <hyperlink ref="A30" r:id="rId5" xr:uid="{85167064-479F-4BF3-AAED-1AEE4BB6313D}"/>
    <hyperlink ref="G9" r:id="rId6" display="HSCP Quarterly Performance Reports" xr:uid="{C2F7B9FF-8342-4AB1-A881-A5FBE9BA6C5D}"/>
    <hyperlink ref="A29" r:id="rId7" xr:uid="{07F3FF1E-930D-4D1F-B8D2-98AC7F45612C}"/>
  </hyperlinks>
  <pageMargins left="0.70866141732283472" right="0.70866141732283472" top="0.74803149606299213" bottom="0.74803149606299213" header="0.31496062992125984" footer="0.31496062992125984"/>
  <pageSetup paperSize="9" scale="74" fitToHeight="2" orientation="landscape" r:id="rId8"/>
  <headerFooter>
    <oddHeader>&amp;C&amp;"Arial,Regular"&amp;12&amp;B&amp;K000000OFFICIAL</oddHeader>
    <oddFooter>&amp;C&amp;"Arial,Regular"&amp;12&amp;B&amp;K000000OFFICIAL</oddFooter>
    <evenHeader>&amp;C&amp;"Arial,Regular"&amp;12&amp;B&amp;K000000OFFICIAL</evenHeader>
    <evenFooter>&amp;C&amp;"Arial,Regular"&amp;12&amp;B&amp;K000000OFFICIAL</evenFooter>
    <firstHeader>&amp;C&amp;"Arial,Regular"&amp;12&amp;B&amp;K000000OFFICIAL</firstHeader>
    <firstFooter>&amp;C&amp;"Arial,Regular"&amp;12&amp;B&amp;K000000OFFICIAL</first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autoPageBreaks="0" fitToPage="1"/>
  </sheetPr>
  <dimension ref="A1:Q146"/>
  <sheetViews>
    <sheetView showGridLines="0" topLeftCell="A83" zoomScaleNormal="100" workbookViewId="0">
      <selection activeCell="A91" sqref="A91"/>
    </sheetView>
  </sheetViews>
  <sheetFormatPr defaultRowHeight="24.9" customHeight="1"/>
  <cols>
    <col min="1" max="1" width="48.6328125" customWidth="1"/>
    <col min="2" max="6" width="18.1796875" customWidth="1"/>
    <col min="7" max="7" width="15.6328125" customWidth="1"/>
    <col min="8" max="8" width="22.54296875" customWidth="1"/>
    <col min="9" max="9" width="8.7265625" customWidth="1"/>
    <col min="10" max="10" width="31.81640625" customWidth="1"/>
    <col min="11" max="15" width="16.1796875" customWidth="1"/>
    <col min="16" max="17" width="36.453125" customWidth="1"/>
  </cols>
  <sheetData>
    <row r="1" spans="1:9" ht="20" customHeight="1">
      <c r="A1" s="231" t="s">
        <v>1154</v>
      </c>
      <c r="B1" s="231"/>
      <c r="C1" s="231"/>
      <c r="D1" s="231"/>
      <c r="E1" s="231"/>
      <c r="F1" s="231"/>
      <c r="G1" s="231"/>
      <c r="H1" s="231"/>
    </row>
    <row r="2" spans="1:9" ht="20">
      <c r="A2" s="231" t="s">
        <v>1116</v>
      </c>
    </row>
    <row r="3" spans="1:9" ht="20">
      <c r="A3" s="231"/>
    </row>
    <row r="4" spans="1:9" ht="20" customHeight="1">
      <c r="A4" s="43" t="s">
        <v>1155</v>
      </c>
      <c r="H4" s="53"/>
    </row>
    <row r="5" spans="1:9" ht="14" customHeight="1"/>
    <row r="6" spans="1:9" ht="20" customHeight="1">
      <c r="A6" s="34"/>
      <c r="B6" s="320" t="s">
        <v>60</v>
      </c>
      <c r="C6" s="321"/>
      <c r="D6" s="321"/>
      <c r="E6" s="321"/>
      <c r="F6" s="322"/>
      <c r="G6" s="15"/>
      <c r="H6" s="15"/>
    </row>
    <row r="7" spans="1:9" ht="20" customHeight="1">
      <c r="A7" s="104" t="s">
        <v>97</v>
      </c>
      <c r="B7" s="464" t="s">
        <v>4</v>
      </c>
      <c r="C7" s="464" t="s">
        <v>5</v>
      </c>
      <c r="D7" s="464" t="s">
        <v>6</v>
      </c>
      <c r="E7" s="273" t="s">
        <v>1</v>
      </c>
      <c r="F7" s="273" t="s">
        <v>23</v>
      </c>
      <c r="G7" s="9"/>
      <c r="H7" s="472" t="s">
        <v>161</v>
      </c>
    </row>
    <row r="8" spans="1:9" ht="24.9" customHeight="1">
      <c r="A8" s="502" t="s">
        <v>794</v>
      </c>
      <c r="B8" s="447">
        <v>0.21684307941465672</v>
      </c>
      <c r="C8" s="447">
        <v>0.18219658840492967</v>
      </c>
      <c r="D8" s="447">
        <v>0.20775507510942001</v>
      </c>
      <c r="E8" s="447">
        <v>0.20120592750581137</v>
      </c>
      <c r="F8" s="447">
        <v>0.2138797413601351</v>
      </c>
      <c r="G8" s="10"/>
      <c r="H8" s="10"/>
    </row>
    <row r="9" spans="1:9" ht="24.9" customHeight="1">
      <c r="A9" s="153" t="s">
        <v>790</v>
      </c>
      <c r="B9" s="495">
        <v>3.9042165538781884E-3</v>
      </c>
      <c r="C9" s="495">
        <v>3.3780413708046539E-3</v>
      </c>
      <c r="D9" s="495">
        <v>3.8005586469307411E-3</v>
      </c>
      <c r="E9" s="495">
        <v>3.6793192937124557E-3</v>
      </c>
      <c r="F9" s="495">
        <v>3.1447604544396694E-3</v>
      </c>
      <c r="G9" s="10"/>
      <c r="H9" s="10"/>
    </row>
    <row r="10" spans="1:9" ht="24.9" customHeight="1">
      <c r="A10" s="153" t="s">
        <v>791</v>
      </c>
      <c r="B10" s="495">
        <v>6.2779802186361269E-2</v>
      </c>
      <c r="C10" s="495">
        <v>4.939195255325516E-2</v>
      </c>
      <c r="D10" s="495">
        <v>5.7932126597312339E-2</v>
      </c>
      <c r="E10" s="495">
        <v>5.6248157521259987E-2</v>
      </c>
      <c r="F10" s="495">
        <v>7.1218061112804376E-2</v>
      </c>
      <c r="G10" s="10"/>
      <c r="H10" s="10"/>
    </row>
    <row r="11" spans="1:9" ht="24.9" customHeight="1">
      <c r="A11" s="153" t="s">
        <v>792</v>
      </c>
      <c r="B11" s="495">
        <v>2.6114870727051882E-2</v>
      </c>
      <c r="C11" s="495">
        <v>2.3374232572480527E-2</v>
      </c>
      <c r="D11" s="495">
        <v>2.3942639716717621E-2</v>
      </c>
      <c r="E11" s="495">
        <v>2.4345688478930098E-2</v>
      </c>
      <c r="F11" s="495">
        <v>2.5301837810730532E-2</v>
      </c>
      <c r="G11" s="10"/>
      <c r="H11" s="10"/>
    </row>
    <row r="12" spans="1:9" ht="40" customHeight="1">
      <c r="A12" s="153" t="s">
        <v>793</v>
      </c>
      <c r="B12" s="495">
        <v>5.9471340158482273E-2</v>
      </c>
      <c r="C12" s="495">
        <v>6.0695921865222949E-2</v>
      </c>
      <c r="D12" s="495">
        <v>5.6784041172718673E-2</v>
      </c>
      <c r="E12" s="495">
        <v>5.8922268741734014E-2</v>
      </c>
      <c r="F12" s="495">
        <v>5.1610138676821862E-2</v>
      </c>
      <c r="G12" s="10"/>
      <c r="H12" s="884"/>
      <c r="I12" s="884"/>
    </row>
    <row r="13" spans="1:9" ht="24.9" customHeight="1">
      <c r="A13" s="153" t="s">
        <v>95</v>
      </c>
      <c r="B13" s="495">
        <v>0.12534559546532478</v>
      </c>
      <c r="C13" s="495">
        <v>9.1057485648992034E-2</v>
      </c>
      <c r="D13" s="495">
        <v>0.10590098313062221</v>
      </c>
      <c r="E13" s="495">
        <v>0.10604300808515917</v>
      </c>
      <c r="F13" s="495">
        <v>9.6574679926365509E-2</v>
      </c>
      <c r="G13" s="10"/>
      <c r="H13" s="884"/>
      <c r="I13" s="884"/>
    </row>
    <row r="14" spans="1:9" ht="24.9" customHeight="1">
      <c r="A14" s="153" t="s">
        <v>96</v>
      </c>
      <c r="B14" s="495">
        <v>0.15032679738562091</v>
      </c>
      <c r="C14" s="495">
        <v>0.14451669069837036</v>
      </c>
      <c r="D14" s="495">
        <v>0.13789781599841644</v>
      </c>
      <c r="E14" s="495">
        <v>0.14371092535524602</v>
      </c>
      <c r="F14" s="495">
        <v>0.11344336839194961</v>
      </c>
      <c r="G14" s="10"/>
      <c r="H14" s="884"/>
      <c r="I14" s="41"/>
    </row>
    <row r="15" spans="1:9" ht="14.15" customHeight="1">
      <c r="H15" s="41"/>
      <c r="I15" s="41"/>
    </row>
    <row r="16" spans="1:9" ht="14.15" customHeight="1">
      <c r="A16" s="884" t="s">
        <v>782</v>
      </c>
      <c r="B16" s="884"/>
      <c r="C16" s="884"/>
      <c r="D16" s="884"/>
      <c r="E16" s="884" t="s">
        <v>781</v>
      </c>
      <c r="F16" s="473"/>
      <c r="G16" s="473"/>
      <c r="H16" s="884"/>
      <c r="I16" s="135"/>
    </row>
    <row r="17" spans="1:17" ht="14.15" customHeight="1">
      <c r="A17" s="884"/>
      <c r="B17" s="884"/>
      <c r="C17" s="884"/>
      <c r="D17" s="884"/>
      <c r="E17" s="884"/>
      <c r="F17" s="473"/>
      <c r="G17" s="473"/>
    </row>
    <row r="18" spans="1:17" s="14" customFormat="1" ht="20" customHeight="1">
      <c r="A18" s="1280" t="s">
        <v>638</v>
      </c>
      <c r="B18" s="1473"/>
      <c r="C18" s="1474"/>
      <c r="D18" s="1474"/>
      <c r="E18" s="1474"/>
      <c r="F18" s="1474"/>
      <c r="G18" s="1474"/>
    </row>
    <row r="19" spans="1:17" ht="14.15" customHeight="1">
      <c r="A19" s="573"/>
      <c r="B19" s="569"/>
      <c r="C19" s="473"/>
      <c r="D19" s="473"/>
      <c r="E19" s="473"/>
      <c r="F19" s="473"/>
      <c r="G19" s="473"/>
    </row>
    <row r="20" spans="1:17" ht="14.15" customHeight="1">
      <c r="A20" s="884" t="s">
        <v>783</v>
      </c>
      <c r="B20" s="569"/>
      <c r="C20" s="473"/>
      <c r="D20" s="473"/>
      <c r="E20" s="473"/>
      <c r="F20" s="473"/>
      <c r="G20" s="473"/>
      <c r="H20" s="472" t="s">
        <v>161</v>
      </c>
    </row>
    <row r="21" spans="1:17" ht="23.5">
      <c r="A21" s="897"/>
      <c r="B21" s="570"/>
      <c r="C21" s="473"/>
      <c r="D21" s="473"/>
      <c r="E21" s="473"/>
      <c r="F21" s="473"/>
      <c r="G21" s="473"/>
    </row>
    <row r="22" spans="1:17" ht="14.15" customHeight="1">
      <c r="A22" s="608"/>
      <c r="B22" s="609"/>
      <c r="C22" s="609"/>
      <c r="D22" s="40"/>
      <c r="E22" s="473"/>
      <c r="F22" s="473"/>
      <c r="G22" s="473"/>
    </row>
    <row r="23" spans="1:17" ht="20" customHeight="1">
      <c r="A23" s="43" t="s">
        <v>1156</v>
      </c>
      <c r="B23" s="7"/>
      <c r="C23" s="7"/>
      <c r="D23" s="8"/>
      <c r="J23" s="43"/>
      <c r="K23" s="7"/>
      <c r="L23" s="7"/>
      <c r="M23" s="8"/>
    </row>
    <row r="24" spans="1:17" ht="20" customHeight="1">
      <c r="A24" s="43" t="s">
        <v>801</v>
      </c>
      <c r="B24" s="7"/>
      <c r="C24" s="7"/>
      <c r="D24" s="8"/>
      <c r="J24" s="43"/>
      <c r="K24" s="7"/>
      <c r="L24" s="7"/>
      <c r="M24" s="8"/>
    </row>
    <row r="25" spans="1:17" ht="14" customHeight="1">
      <c r="A25" s="11"/>
      <c r="B25" s="7"/>
      <c r="C25" s="7"/>
      <c r="D25" s="8"/>
      <c r="J25" s="11"/>
      <c r="K25" s="7"/>
      <c r="L25" s="7"/>
      <c r="M25" s="8"/>
    </row>
    <row r="26" spans="1:17" ht="20" customHeight="1">
      <c r="A26" s="34"/>
      <c r="B26" s="320" t="s">
        <v>1240</v>
      </c>
      <c r="C26" s="321"/>
      <c r="D26" s="321"/>
      <c r="E26" s="321"/>
      <c r="F26" s="322"/>
      <c r="I26" s="53"/>
      <c r="J26" s="34"/>
      <c r="K26" s="70"/>
      <c r="L26" s="70"/>
      <c r="M26" s="70"/>
      <c r="N26" s="70"/>
      <c r="O26" s="70"/>
    </row>
    <row r="27" spans="1:17" ht="40" customHeight="1">
      <c r="A27" s="969" t="s">
        <v>25</v>
      </c>
      <c r="B27" s="273" t="s">
        <v>4</v>
      </c>
      <c r="C27" s="273" t="s">
        <v>5</v>
      </c>
      <c r="D27" s="273" t="s">
        <v>6</v>
      </c>
      <c r="E27" s="290" t="s">
        <v>109</v>
      </c>
      <c r="F27" s="273" t="s">
        <v>23</v>
      </c>
      <c r="G27" s="407" t="s">
        <v>50</v>
      </c>
      <c r="H27" s="1208"/>
      <c r="J27" s="133"/>
      <c r="K27" s="388"/>
      <c r="L27" s="388"/>
      <c r="M27" s="388"/>
      <c r="N27" s="213"/>
      <c r="O27" s="388"/>
      <c r="P27" s="70"/>
      <c r="Q27" s="134"/>
    </row>
    <row r="28" spans="1:17" ht="20" customHeight="1">
      <c r="A28" s="143" t="s">
        <v>786</v>
      </c>
      <c r="B28" s="603"/>
      <c r="C28" s="603"/>
      <c r="D28" s="603"/>
      <c r="E28" s="210">
        <v>0.72699999999999998</v>
      </c>
      <c r="F28" s="533">
        <v>0.72299999999999998</v>
      </c>
      <c r="G28" s="1127" t="s">
        <v>888</v>
      </c>
      <c r="H28" s="1123"/>
      <c r="J28" s="133"/>
      <c r="K28" s="388"/>
      <c r="L28" s="388"/>
      <c r="M28" s="388"/>
      <c r="N28" s="213"/>
      <c r="O28" s="388"/>
      <c r="P28" s="70"/>
      <c r="Q28" s="134"/>
    </row>
    <row r="29" spans="1:17" ht="20" customHeight="1">
      <c r="A29" s="145" t="s">
        <v>887</v>
      </c>
      <c r="B29" s="1207"/>
      <c r="C29" s="1207"/>
      <c r="D29" s="1207"/>
      <c r="E29" s="1206"/>
      <c r="F29" s="460"/>
      <c r="G29" s="1128" t="s">
        <v>889</v>
      </c>
      <c r="H29" s="1126"/>
      <c r="J29" s="133"/>
      <c r="K29" s="388"/>
      <c r="L29" s="388"/>
      <c r="M29" s="388"/>
      <c r="N29" s="213"/>
      <c r="O29" s="388"/>
      <c r="P29" s="70"/>
      <c r="Q29" s="134"/>
    </row>
    <row r="30" spans="1:17" ht="20" customHeight="1">
      <c r="A30" s="143" t="s">
        <v>785</v>
      </c>
      <c r="B30" s="603"/>
      <c r="C30" s="603"/>
      <c r="D30" s="603"/>
      <c r="E30" s="210">
        <v>0.108</v>
      </c>
      <c r="F30" s="210">
        <v>8.6999999999999994E-2</v>
      </c>
      <c r="G30" s="1127" t="s">
        <v>890</v>
      </c>
      <c r="H30" s="1209"/>
      <c r="J30" s="133"/>
      <c r="K30" s="388"/>
      <c r="L30" s="388"/>
      <c r="M30" s="388"/>
      <c r="N30" s="213"/>
      <c r="O30" s="388"/>
      <c r="P30" s="1124"/>
      <c r="Q30" s="134"/>
    </row>
    <row r="31" spans="1:17" ht="20" customHeight="1">
      <c r="A31" s="145" t="s">
        <v>887</v>
      </c>
      <c r="B31" s="1207"/>
      <c r="C31" s="1207"/>
      <c r="D31" s="1207"/>
      <c r="E31" s="1206"/>
      <c r="F31" s="116"/>
      <c r="G31" s="1128" t="s">
        <v>891</v>
      </c>
      <c r="H31" s="1126"/>
      <c r="J31" s="133"/>
      <c r="K31" s="388"/>
      <c r="L31" s="388"/>
      <c r="M31" s="388"/>
      <c r="N31" s="213"/>
      <c r="O31" s="388"/>
      <c r="P31" s="1124"/>
      <c r="Q31" s="134"/>
    </row>
    <row r="32" spans="1:17" ht="20" customHeight="1">
      <c r="A32" s="137" t="s">
        <v>599</v>
      </c>
      <c r="B32" s="211">
        <v>0.45600000000000002</v>
      </c>
      <c r="C32" s="211">
        <v>0.438</v>
      </c>
      <c r="D32" s="211">
        <v>0.443</v>
      </c>
      <c r="E32" s="211">
        <v>0.44500000000000001</v>
      </c>
      <c r="F32" s="656"/>
      <c r="G32" s="537" t="s">
        <v>1300</v>
      </c>
      <c r="H32" s="876"/>
      <c r="J32" s="136"/>
      <c r="K32" s="497"/>
      <c r="L32" s="497"/>
      <c r="M32" s="497"/>
      <c r="N32" s="497"/>
      <c r="O32" s="497"/>
      <c r="P32" s="1125"/>
      <c r="Q32" s="47"/>
    </row>
    <row r="33" spans="1:17" ht="20" customHeight="1">
      <c r="A33" s="137" t="s">
        <v>600</v>
      </c>
      <c r="B33" s="902"/>
      <c r="C33" s="902"/>
      <c r="D33" s="902"/>
      <c r="E33" s="902"/>
      <c r="F33" s="656"/>
      <c r="G33" s="537" t="s">
        <v>686</v>
      </c>
      <c r="H33" s="876"/>
      <c r="J33" s="136"/>
      <c r="K33" s="923"/>
      <c r="L33" s="923"/>
      <c r="M33" s="923"/>
      <c r="N33" s="923"/>
      <c r="O33" s="497"/>
      <c r="P33" s="1125"/>
      <c r="Q33" s="47"/>
    </row>
    <row r="34" spans="1:17" ht="20" customHeight="1">
      <c r="A34" s="137" t="s">
        <v>787</v>
      </c>
      <c r="B34" s="902"/>
      <c r="C34" s="902"/>
      <c r="D34" s="902"/>
      <c r="E34" s="902"/>
      <c r="F34" s="656"/>
      <c r="G34" s="537" t="s">
        <v>687</v>
      </c>
      <c r="H34" s="876"/>
      <c r="I34" s="879"/>
      <c r="J34" s="136"/>
      <c r="K34" s="923"/>
      <c r="L34" s="923"/>
      <c r="M34" s="923"/>
      <c r="N34" s="923"/>
      <c r="O34" s="497"/>
      <c r="P34" s="47"/>
      <c r="Q34" s="47"/>
    </row>
    <row r="35" spans="1:17" ht="20" customHeight="1">
      <c r="A35" s="138"/>
      <c r="B35" s="910"/>
      <c r="C35" s="910"/>
      <c r="D35" s="910"/>
      <c r="E35" s="910"/>
      <c r="F35" s="678"/>
      <c r="G35" s="537" t="s">
        <v>688</v>
      </c>
      <c r="H35" s="876"/>
      <c r="J35" s="136"/>
      <c r="K35" s="923"/>
      <c r="L35" s="923"/>
      <c r="M35" s="923"/>
      <c r="N35" s="923"/>
      <c r="O35" s="497"/>
      <c r="P35" s="47"/>
      <c r="Q35" s="47"/>
    </row>
    <row r="36" spans="1:17" ht="20" customHeight="1">
      <c r="A36" s="112" t="s">
        <v>602</v>
      </c>
      <c r="B36" s="210">
        <v>0.28999999999999998</v>
      </c>
      <c r="C36" s="210">
        <v>0.26</v>
      </c>
      <c r="D36" s="210">
        <v>0.31900000000000001</v>
      </c>
      <c r="E36" s="210">
        <v>0.28999999999999998</v>
      </c>
      <c r="F36" s="615"/>
      <c r="G36" s="489" t="s">
        <v>797</v>
      </c>
      <c r="H36" s="887"/>
      <c r="J36" s="136"/>
      <c r="K36" s="497"/>
      <c r="L36" s="497"/>
      <c r="M36" s="497"/>
      <c r="N36" s="497"/>
      <c r="O36" s="923"/>
      <c r="P36" s="47"/>
      <c r="Q36" s="156"/>
    </row>
    <row r="37" spans="1:17" ht="20" customHeight="1">
      <c r="A37" s="137" t="s">
        <v>787</v>
      </c>
      <c r="B37" s="902"/>
      <c r="C37" s="902"/>
      <c r="D37" s="902"/>
      <c r="E37" s="902"/>
      <c r="F37" s="618"/>
      <c r="G37" s="537" t="s">
        <v>798</v>
      </c>
      <c r="H37" s="889"/>
      <c r="J37" s="136"/>
      <c r="K37" s="923"/>
      <c r="L37" s="923"/>
      <c r="M37" s="923"/>
      <c r="N37" s="923"/>
      <c r="O37" s="923"/>
      <c r="P37" s="47"/>
      <c r="Q37" s="156"/>
    </row>
    <row r="38" spans="1:17" ht="20" customHeight="1">
      <c r="A38" s="137"/>
      <c r="B38" s="902"/>
      <c r="C38" s="902"/>
      <c r="D38" s="902"/>
      <c r="E38" s="902"/>
      <c r="F38" s="618"/>
      <c r="G38" s="537" t="s">
        <v>799</v>
      </c>
      <c r="H38" s="889"/>
      <c r="J38" s="136"/>
      <c r="K38" s="923"/>
      <c r="L38" s="923"/>
      <c r="M38" s="923"/>
      <c r="N38" s="923"/>
      <c r="O38" s="923"/>
      <c r="P38" s="47"/>
      <c r="Q38" s="156"/>
    </row>
    <row r="39" spans="1:17" ht="20" customHeight="1">
      <c r="A39" s="137"/>
      <c r="B39" s="902"/>
      <c r="C39" s="902"/>
      <c r="D39" s="902"/>
      <c r="E39" s="902"/>
      <c r="F39" s="618"/>
      <c r="G39" s="537" t="s">
        <v>953</v>
      </c>
      <c r="H39" s="889"/>
      <c r="J39" s="136"/>
      <c r="K39" s="923"/>
      <c r="L39" s="923"/>
      <c r="M39" s="923"/>
      <c r="N39" s="923"/>
      <c r="O39" s="923"/>
      <c r="P39" s="47"/>
      <c r="Q39" s="156"/>
    </row>
    <row r="40" spans="1:17" ht="20" customHeight="1">
      <c r="A40" s="138"/>
      <c r="B40" s="910"/>
      <c r="C40" s="910"/>
      <c r="D40" s="910"/>
      <c r="E40" s="910"/>
      <c r="F40" s="1186"/>
      <c r="G40" s="538" t="s">
        <v>1301</v>
      </c>
      <c r="H40" s="891"/>
      <c r="J40" s="136"/>
      <c r="K40" s="923"/>
      <c r="L40" s="923"/>
      <c r="M40" s="923"/>
      <c r="N40" s="923"/>
      <c r="O40" s="923"/>
      <c r="P40" s="47"/>
      <c r="Q40" s="156"/>
    </row>
    <row r="41" spans="1:17" ht="40" customHeight="1">
      <c r="A41" s="565" t="s">
        <v>1241</v>
      </c>
      <c r="B41" s="805">
        <v>9317.9</v>
      </c>
      <c r="C41" s="805">
        <v>7758.8</v>
      </c>
      <c r="D41" s="805">
        <v>8039.8</v>
      </c>
      <c r="E41" s="805">
        <v>8292.9</v>
      </c>
      <c r="F41" s="626">
        <v>7242.5</v>
      </c>
      <c r="G41" s="933"/>
      <c r="H41" s="1202"/>
      <c r="J41" s="874"/>
      <c r="K41" s="787"/>
      <c r="L41" s="787"/>
      <c r="M41" s="787"/>
      <c r="N41" s="787"/>
      <c r="O41" s="787"/>
      <c r="P41" s="47"/>
      <c r="Q41" s="874"/>
    </row>
    <row r="42" spans="1:17" ht="40" customHeight="1">
      <c r="A42" s="153" t="s">
        <v>1242</v>
      </c>
      <c r="B42" s="610">
        <v>102.8</v>
      </c>
      <c r="C42" s="610">
        <v>79.400000000000006</v>
      </c>
      <c r="D42" s="610">
        <v>105.4</v>
      </c>
      <c r="E42" s="610">
        <v>96</v>
      </c>
      <c r="F42" s="611">
        <v>81.2</v>
      </c>
      <c r="G42" s="1203"/>
      <c r="H42" s="1201"/>
      <c r="J42" s="874"/>
      <c r="K42" s="787"/>
      <c r="L42" s="787"/>
      <c r="M42" s="787"/>
      <c r="N42" s="787"/>
      <c r="O42" s="787"/>
      <c r="P42" s="47"/>
      <c r="Q42" s="874"/>
    </row>
    <row r="43" spans="1:17" ht="40" customHeight="1">
      <c r="A43" s="153" t="s">
        <v>1243</v>
      </c>
      <c r="B43" s="610">
        <v>483.8</v>
      </c>
      <c r="C43" s="610">
        <v>348.4</v>
      </c>
      <c r="D43" s="610">
        <v>367.9</v>
      </c>
      <c r="E43" s="610">
        <v>396.4</v>
      </c>
      <c r="F43" s="611">
        <v>215.3</v>
      </c>
      <c r="G43" s="1203"/>
      <c r="H43" s="1201"/>
      <c r="J43" s="47"/>
      <c r="K43" s="787"/>
      <c r="L43" s="787"/>
      <c r="M43" s="787"/>
      <c r="N43" s="787"/>
      <c r="O43" s="787"/>
      <c r="P43" s="47"/>
      <c r="Q43" s="874"/>
    </row>
    <row r="44" spans="1:17" ht="40" customHeight="1">
      <c r="A44" s="153" t="s">
        <v>1244</v>
      </c>
      <c r="B44" s="610">
        <v>398.6</v>
      </c>
      <c r="C44" s="610">
        <v>331.3</v>
      </c>
      <c r="D44" s="610">
        <v>377.6</v>
      </c>
      <c r="E44" s="610">
        <v>368.9</v>
      </c>
      <c r="F44" s="611">
        <v>318.2</v>
      </c>
      <c r="G44" s="1203"/>
      <c r="H44" s="1201"/>
      <c r="J44" s="874"/>
      <c r="K44" s="787"/>
      <c r="L44" s="787"/>
      <c r="M44" s="787"/>
      <c r="N44" s="787"/>
      <c r="O44" s="787"/>
      <c r="P44" s="47"/>
      <c r="Q44" s="874"/>
    </row>
    <row r="45" spans="1:17" ht="40" customHeight="1">
      <c r="A45" s="483" t="s">
        <v>1245</v>
      </c>
      <c r="B45" s="611">
        <v>807.8</v>
      </c>
      <c r="C45" s="611">
        <v>692.9</v>
      </c>
      <c r="D45" s="611">
        <v>689.8</v>
      </c>
      <c r="E45" s="611">
        <v>726.4</v>
      </c>
      <c r="F45" s="611">
        <v>629.70000000000005</v>
      </c>
      <c r="G45" s="1203"/>
      <c r="H45" s="1201"/>
      <c r="J45" s="874"/>
      <c r="K45" s="787"/>
      <c r="L45" s="787"/>
      <c r="M45" s="787"/>
      <c r="N45" s="787"/>
      <c r="O45" s="787"/>
      <c r="P45" s="47"/>
      <c r="Q45" s="874"/>
    </row>
    <row r="46" spans="1:17" ht="40" customHeight="1">
      <c r="A46" s="483" t="s">
        <v>1246</v>
      </c>
      <c r="B46" s="1260"/>
      <c r="C46" s="1260"/>
      <c r="D46" s="1260"/>
      <c r="E46" s="1261">
        <v>270.3</v>
      </c>
      <c r="F46" s="611">
        <v>229.6</v>
      </c>
      <c r="G46" s="1203"/>
      <c r="H46" s="1202"/>
      <c r="J46" s="874"/>
      <c r="K46" s="926"/>
      <c r="L46" s="926"/>
      <c r="M46" s="926"/>
      <c r="N46" s="1009"/>
      <c r="O46" s="787"/>
      <c r="P46" s="47"/>
      <c r="Q46" s="874"/>
    </row>
    <row r="47" spans="1:17" ht="40" customHeight="1">
      <c r="A47" s="483" t="s">
        <v>954</v>
      </c>
      <c r="B47" s="495"/>
      <c r="C47" s="495"/>
      <c r="D47" s="495"/>
      <c r="E47" s="446">
        <v>0.56599999999999995</v>
      </c>
      <c r="F47" s="604">
        <v>0.57599999999999996</v>
      </c>
      <c r="G47" s="49" t="s">
        <v>800</v>
      </c>
      <c r="H47" s="1258"/>
      <c r="J47" s="874"/>
      <c r="K47" s="926"/>
      <c r="L47" s="926"/>
      <c r="M47" s="926"/>
      <c r="N47" s="1009"/>
      <c r="O47" s="787"/>
      <c r="P47" s="47"/>
      <c r="Q47" s="874"/>
    </row>
    <row r="48" spans="1:17" ht="14" customHeight="1">
      <c r="A48" s="5"/>
      <c r="G48" s="473"/>
      <c r="H48" s="473"/>
      <c r="J48" s="5"/>
      <c r="P48" s="1010"/>
      <c r="Q48" s="1010"/>
    </row>
    <row r="49" spans="1:17" ht="20" customHeight="1">
      <c r="A49" s="884" t="s">
        <v>47</v>
      </c>
      <c r="B49" s="76"/>
      <c r="G49" s="473"/>
      <c r="H49" s="473"/>
      <c r="J49" s="884"/>
      <c r="K49" s="76"/>
      <c r="P49" s="1010"/>
      <c r="Q49" s="1010"/>
    </row>
    <row r="50" spans="1:17" ht="20" customHeight="1">
      <c r="A50" s="884" t="s">
        <v>870</v>
      </c>
      <c r="B50" s="76"/>
      <c r="G50" s="473"/>
      <c r="H50" s="473"/>
      <c r="J50" s="884"/>
      <c r="K50" s="76"/>
      <c r="P50" s="1010"/>
      <c r="Q50" s="1010"/>
    </row>
    <row r="51" spans="1:17" ht="20" customHeight="1">
      <c r="A51" s="884" t="s">
        <v>788</v>
      </c>
      <c r="B51" s="95"/>
      <c r="J51" s="884"/>
      <c r="K51" s="95"/>
    </row>
    <row r="52" spans="1:17" ht="20" customHeight="1">
      <c r="A52" s="884" t="s">
        <v>956</v>
      </c>
      <c r="B52" s="95"/>
      <c r="J52" s="884"/>
      <c r="K52" s="95"/>
    </row>
    <row r="53" spans="1:17" ht="20" customHeight="1">
      <c r="A53" s="884" t="s">
        <v>844</v>
      </c>
      <c r="B53" s="95"/>
      <c r="J53" s="884"/>
      <c r="K53" s="95"/>
    </row>
    <row r="54" spans="1:17" ht="20" customHeight="1">
      <c r="A54" s="884" t="s">
        <v>955</v>
      </c>
      <c r="B54" s="96"/>
      <c r="C54" s="1256"/>
      <c r="D54" s="1256"/>
      <c r="E54" s="1257"/>
      <c r="J54" s="884"/>
      <c r="K54" s="96"/>
      <c r="L54" s="1011"/>
      <c r="M54" s="1011"/>
      <c r="N54" s="1012"/>
    </row>
    <row r="55" spans="1:17" ht="20" customHeight="1">
      <c r="A55" s="884" t="s">
        <v>330</v>
      </c>
      <c r="B55" s="96"/>
      <c r="C55" s="77"/>
      <c r="D55" s="77"/>
      <c r="E55" s="529" t="s">
        <v>329</v>
      </c>
      <c r="J55" s="884"/>
      <c r="K55" s="96"/>
      <c r="L55" s="1011"/>
      <c r="M55" s="1011"/>
      <c r="N55" s="1012"/>
    </row>
    <row r="56" spans="1:17" ht="14" customHeight="1">
      <c r="A56" s="884"/>
      <c r="B56" s="96"/>
      <c r="C56" s="77"/>
      <c r="D56" s="77"/>
      <c r="E56" s="529"/>
      <c r="J56" s="884"/>
      <c r="K56" s="96"/>
      <c r="L56" s="1011"/>
      <c r="M56" s="1011"/>
      <c r="N56" s="1012"/>
    </row>
    <row r="57" spans="1:17" ht="20" customHeight="1">
      <c r="A57" s="1280" t="s">
        <v>678</v>
      </c>
      <c r="B57" s="96"/>
      <c r="C57" s="77"/>
      <c r="D57" s="77"/>
      <c r="E57" s="529"/>
      <c r="J57" s="884"/>
      <c r="K57" s="96"/>
      <c r="L57" s="1011"/>
      <c r="M57" s="1011"/>
      <c r="N57" s="1012"/>
    </row>
    <row r="58" spans="1:17" ht="20" customHeight="1">
      <c r="A58" s="972" t="s">
        <v>689</v>
      </c>
      <c r="B58" s="95"/>
      <c r="C58" s="76"/>
      <c r="D58" s="76"/>
      <c r="J58" s="36"/>
      <c r="K58" s="95"/>
      <c r="L58" s="76"/>
      <c r="M58" s="76"/>
    </row>
    <row r="59" spans="1:17" ht="20" customHeight="1">
      <c r="A59" s="1475" t="s">
        <v>71</v>
      </c>
      <c r="B59" s="95"/>
      <c r="J59" s="1012"/>
      <c r="K59" s="95"/>
    </row>
    <row r="60" spans="1:17" ht="20" customHeight="1">
      <c r="A60" s="972" t="s">
        <v>842</v>
      </c>
      <c r="B60" s="95"/>
      <c r="J60" s="997"/>
      <c r="K60" s="95"/>
      <c r="M60" s="102"/>
    </row>
    <row r="61" spans="1:17" ht="20" customHeight="1">
      <c r="A61" s="1432" t="s">
        <v>935</v>
      </c>
      <c r="B61" s="520"/>
      <c r="J61" s="1012"/>
      <c r="K61" s="95"/>
    </row>
    <row r="62" spans="1:17" ht="14" customHeight="1">
      <c r="A62" s="972"/>
      <c r="B62" s="95"/>
      <c r="J62" s="1012"/>
      <c r="K62" s="95"/>
    </row>
    <row r="63" spans="1:17" ht="14" customHeight="1">
      <c r="A63" s="884" t="s">
        <v>924</v>
      </c>
      <c r="B63" s="1259"/>
      <c r="J63" s="884"/>
      <c r="K63" s="98"/>
    </row>
    <row r="64" spans="1:17" ht="14" customHeight="1">
      <c r="A64" s="548"/>
      <c r="B64" s="261"/>
    </row>
    <row r="65" spans="1:15" ht="14" customHeight="1">
      <c r="A65" s="109"/>
      <c r="B65" s="109"/>
    </row>
    <row r="66" spans="1:15" ht="24.9" customHeight="1">
      <c r="A66" s="44" t="s">
        <v>1157</v>
      </c>
      <c r="B66" s="7"/>
      <c r="C66" s="7"/>
      <c r="D66" s="8"/>
      <c r="G66" s="53"/>
      <c r="H66" s="472" t="s">
        <v>161</v>
      </c>
      <c r="I66" s="44"/>
      <c r="J66" s="7"/>
      <c r="K66" s="7"/>
      <c r="L66" s="8"/>
      <c r="O66" s="987"/>
    </row>
    <row r="67" spans="1:15" ht="14" customHeight="1">
      <c r="A67" s="11"/>
      <c r="B67" s="7"/>
      <c r="C67" s="7"/>
      <c r="D67" s="8"/>
      <c r="I67" s="11"/>
      <c r="J67" s="7"/>
      <c r="K67" s="7"/>
      <c r="L67" s="8"/>
    </row>
    <row r="68" spans="1:15" ht="20" customHeight="1">
      <c r="A68" s="34"/>
      <c r="B68" s="70"/>
      <c r="C68" s="320" t="s">
        <v>185</v>
      </c>
      <c r="D68" s="606"/>
      <c r="E68" s="606"/>
      <c r="F68" s="606"/>
      <c r="G68" s="553"/>
      <c r="I68" s="34"/>
      <c r="J68" s="70"/>
      <c r="K68" s="70"/>
      <c r="L68" s="134"/>
      <c r="M68" s="134"/>
      <c r="N68" s="134"/>
      <c r="O68" s="134"/>
    </row>
    <row r="69" spans="1:15" ht="24.9" customHeight="1">
      <c r="A69" s="227" t="s">
        <v>25</v>
      </c>
      <c r="B69" s="555"/>
      <c r="C69" s="269" t="s">
        <v>4</v>
      </c>
      <c r="D69" s="273" t="s">
        <v>5</v>
      </c>
      <c r="E69" s="273" t="s">
        <v>6</v>
      </c>
      <c r="F69" s="273" t="s">
        <v>1</v>
      </c>
      <c r="G69" s="273" t="s">
        <v>23</v>
      </c>
      <c r="I69" s="133"/>
      <c r="J69" s="133"/>
      <c r="K69" s="388"/>
      <c r="L69" s="388"/>
      <c r="M69" s="388"/>
      <c r="N69" s="388"/>
      <c r="O69" s="388"/>
    </row>
    <row r="70" spans="1:15" ht="24.9" customHeight="1">
      <c r="A70" s="1070" t="s">
        <v>1247</v>
      </c>
      <c r="B70" s="623"/>
      <c r="C70" s="1204"/>
      <c r="D70" s="603"/>
      <c r="E70" s="1205"/>
      <c r="F70" s="1015">
        <v>47.4</v>
      </c>
      <c r="G70" s="1015">
        <v>48.4</v>
      </c>
      <c r="I70" s="47"/>
      <c r="J70" s="47"/>
      <c r="K70" s="923"/>
      <c r="L70" s="923"/>
      <c r="M70" s="923"/>
      <c r="N70" s="39"/>
      <c r="O70" s="39"/>
    </row>
    <row r="71" spans="1:15" ht="20" customHeight="1">
      <c r="A71" s="837" t="s">
        <v>733</v>
      </c>
      <c r="B71" s="657" t="s">
        <v>18</v>
      </c>
      <c r="C71" s="614"/>
      <c r="D71" s="612"/>
      <c r="E71" s="615"/>
      <c r="F71" s="210">
        <v>0.22</v>
      </c>
      <c r="G71" s="210">
        <v>0.19</v>
      </c>
      <c r="J71" s="1200"/>
      <c r="K71" s="923"/>
      <c r="L71" s="923"/>
      <c r="M71" s="923"/>
      <c r="N71" s="497"/>
      <c r="O71" s="497"/>
    </row>
    <row r="72" spans="1:15" ht="20" customHeight="1">
      <c r="A72" s="838" t="s">
        <v>734</v>
      </c>
      <c r="B72" s="658" t="s">
        <v>19</v>
      </c>
      <c r="C72" s="616"/>
      <c r="D72" s="617"/>
      <c r="E72" s="618"/>
      <c r="F72" s="211">
        <v>0.3</v>
      </c>
      <c r="G72" s="211">
        <v>0.26</v>
      </c>
      <c r="J72" s="1200"/>
      <c r="K72" s="923"/>
      <c r="L72" s="923"/>
      <c r="M72" s="923"/>
      <c r="N72" s="497"/>
      <c r="O72" s="497"/>
    </row>
    <row r="73" spans="1:15" ht="20" customHeight="1">
      <c r="A73" s="1069" t="s">
        <v>601</v>
      </c>
      <c r="B73" s="659" t="s">
        <v>0</v>
      </c>
      <c r="C73" s="619"/>
      <c r="D73" s="620"/>
      <c r="E73" s="621"/>
      <c r="F73" s="212">
        <v>0.27</v>
      </c>
      <c r="G73" s="212">
        <v>0.23</v>
      </c>
      <c r="J73" s="1200"/>
      <c r="K73" s="924"/>
      <c r="L73" s="924"/>
      <c r="M73" s="924"/>
      <c r="N73" s="228"/>
      <c r="O73" s="228"/>
    </row>
    <row r="74" spans="1:15" ht="50" customHeight="1">
      <c r="A74" s="565" t="s">
        <v>957</v>
      </c>
      <c r="B74" s="484"/>
      <c r="C74" s="211">
        <v>0.23899999999999999</v>
      </c>
      <c r="D74" s="211">
        <v>0.19400000000000001</v>
      </c>
      <c r="E74" s="211">
        <v>0.222</v>
      </c>
      <c r="F74" s="211">
        <v>0.217</v>
      </c>
      <c r="G74" s="211">
        <v>0.20799999999999999</v>
      </c>
      <c r="J74" s="1200"/>
      <c r="K74" s="497"/>
      <c r="L74" s="497"/>
      <c r="M74" s="497"/>
      <c r="N74" s="497"/>
      <c r="O74" s="497"/>
    </row>
    <row r="75" spans="1:15" ht="50" customHeight="1">
      <c r="A75" s="483" t="s">
        <v>958</v>
      </c>
      <c r="B75" s="484"/>
      <c r="C75" s="611">
        <v>362.9</v>
      </c>
      <c r="D75" s="611">
        <v>288.2</v>
      </c>
      <c r="E75" s="611">
        <v>259.60000000000002</v>
      </c>
      <c r="F75" s="611">
        <v>299.5</v>
      </c>
      <c r="G75" s="611">
        <v>216.1</v>
      </c>
      <c r="J75" s="1200"/>
      <c r="K75" s="787"/>
      <c r="L75" s="787"/>
      <c r="M75" s="787"/>
      <c r="N75" s="787"/>
      <c r="O75" s="787"/>
    </row>
    <row r="76" spans="1:15" ht="14" customHeight="1">
      <c r="A76" s="314"/>
      <c r="B76" s="314"/>
      <c r="C76" s="167"/>
      <c r="D76" s="167"/>
      <c r="E76" s="167"/>
      <c r="F76" s="167"/>
      <c r="G76" s="167"/>
      <c r="J76" s="1200"/>
      <c r="K76" s="167"/>
      <c r="L76" s="167"/>
      <c r="M76" s="167"/>
      <c r="N76" s="167"/>
      <c r="O76" s="167"/>
    </row>
    <row r="77" spans="1:15" ht="20" customHeight="1">
      <c r="A77" s="884" t="s">
        <v>110</v>
      </c>
      <c r="I77" s="884"/>
    </row>
    <row r="78" spans="1:15" ht="20" customHeight="1">
      <c r="A78" s="884" t="s">
        <v>374</v>
      </c>
      <c r="B78" s="607"/>
      <c r="C78" s="607"/>
      <c r="D78" s="607"/>
      <c r="E78" s="607"/>
      <c r="F78" s="607"/>
      <c r="G78" s="607"/>
      <c r="I78" s="884"/>
      <c r="J78" s="607"/>
      <c r="K78" s="607"/>
      <c r="L78" s="607"/>
      <c r="M78" s="607"/>
      <c r="N78" s="607"/>
      <c r="O78" s="607"/>
    </row>
    <row r="79" spans="1:15" ht="20" customHeight="1">
      <c r="A79" s="884" t="s">
        <v>375</v>
      </c>
      <c r="B79" s="607"/>
      <c r="C79" s="607"/>
      <c r="D79" s="607"/>
      <c r="E79" s="607"/>
      <c r="F79" s="607"/>
      <c r="G79" s="607"/>
      <c r="I79" s="884"/>
      <c r="J79" s="607"/>
      <c r="K79" s="607"/>
      <c r="L79" s="607"/>
      <c r="M79" s="607"/>
      <c r="N79" s="607"/>
      <c r="O79" s="607"/>
    </row>
    <row r="80" spans="1:15" ht="20" customHeight="1">
      <c r="A80" s="884" t="s">
        <v>376</v>
      </c>
      <c r="B80" s="607"/>
      <c r="C80" s="607"/>
      <c r="D80" s="607"/>
      <c r="E80" s="607"/>
      <c r="F80" s="607"/>
      <c r="G80" s="607"/>
      <c r="I80" s="884"/>
      <c r="J80" s="607"/>
      <c r="K80" s="607"/>
      <c r="L80" s="607"/>
      <c r="M80" s="607"/>
      <c r="N80" s="607"/>
      <c r="O80" s="607"/>
    </row>
    <row r="81" spans="1:15" ht="20" customHeight="1">
      <c r="A81" s="885" t="s">
        <v>377</v>
      </c>
      <c r="B81" s="607"/>
      <c r="C81" s="607"/>
      <c r="D81" s="607"/>
      <c r="E81" s="607"/>
      <c r="F81" s="607"/>
      <c r="G81" s="607"/>
      <c r="I81" s="885"/>
      <c r="J81" s="607"/>
      <c r="K81" s="607"/>
      <c r="L81" s="607"/>
      <c r="M81" s="607"/>
      <c r="N81" s="607"/>
      <c r="O81" s="607"/>
    </row>
    <row r="82" spans="1:15" ht="20" customHeight="1">
      <c r="A82" s="884" t="s">
        <v>378</v>
      </c>
      <c r="B82" s="607"/>
      <c r="C82" s="607"/>
      <c r="D82" s="607"/>
      <c r="E82" s="607"/>
      <c r="F82" s="607"/>
      <c r="G82" s="607"/>
      <c r="I82" s="884"/>
      <c r="J82" s="607"/>
      <c r="K82" s="607"/>
      <c r="L82" s="607"/>
      <c r="M82" s="607"/>
      <c r="N82" s="607"/>
      <c r="O82" s="607"/>
    </row>
    <row r="83" spans="1:15" ht="20" customHeight="1">
      <c r="A83" s="884" t="s">
        <v>379</v>
      </c>
      <c r="B83" s="607"/>
      <c r="C83" s="607"/>
      <c r="D83" s="607"/>
      <c r="E83" s="607"/>
      <c r="F83" s="607"/>
      <c r="G83" s="607"/>
      <c r="I83" s="884"/>
      <c r="J83" s="607"/>
      <c r="K83" s="607"/>
      <c r="L83" s="607"/>
      <c r="M83" s="607"/>
      <c r="N83" s="607"/>
      <c r="O83" s="607"/>
    </row>
    <row r="84" spans="1:15" ht="20" customHeight="1">
      <c r="A84" s="884" t="s">
        <v>171</v>
      </c>
      <c r="B84" s="64"/>
      <c r="C84" s="64"/>
      <c r="D84" s="64"/>
      <c r="E84" s="64"/>
      <c r="F84" s="64"/>
      <c r="G84" s="64"/>
      <c r="I84" s="884"/>
      <c r="J84" s="64"/>
      <c r="K84" s="64"/>
      <c r="L84" s="64"/>
      <c r="M84" s="64"/>
      <c r="N84" s="64"/>
      <c r="O84" s="64"/>
    </row>
    <row r="85" spans="1:15" ht="14" customHeight="1">
      <c r="A85" s="884"/>
      <c r="I85" s="884"/>
    </row>
    <row r="86" spans="1:15" ht="20" customHeight="1">
      <c r="A86" s="884" t="s">
        <v>47</v>
      </c>
      <c r="B86" s="76"/>
      <c r="C86" s="76"/>
      <c r="D86" s="76"/>
      <c r="E86" s="255"/>
      <c r="I86" s="884"/>
      <c r="J86" s="76"/>
      <c r="K86" s="76"/>
      <c r="L86" s="76"/>
      <c r="M86" s="255"/>
    </row>
    <row r="87" spans="1:15" ht="20" customHeight="1">
      <c r="A87" s="884" t="s">
        <v>885</v>
      </c>
      <c r="B87" s="76"/>
      <c r="C87" s="76"/>
      <c r="D87" s="76"/>
      <c r="E87" s="76"/>
      <c r="I87" s="884"/>
      <c r="J87" s="76"/>
      <c r="K87" s="76"/>
      <c r="L87" s="76"/>
      <c r="M87" s="76"/>
    </row>
    <row r="88" spans="1:15" ht="20" customHeight="1">
      <c r="A88" s="884" t="s">
        <v>959</v>
      </c>
      <c r="B88" s="76"/>
      <c r="C88" s="76"/>
      <c r="D88" s="76"/>
      <c r="E88" s="76"/>
      <c r="I88" s="884"/>
      <c r="J88" s="76"/>
      <c r="K88" s="76"/>
      <c r="L88" s="76"/>
      <c r="M88" s="76"/>
    </row>
    <row r="89" spans="1:15" ht="14" customHeight="1">
      <c r="A89" s="36"/>
      <c r="B89" s="76"/>
      <c r="C89" s="76"/>
      <c r="D89" s="76"/>
      <c r="E89" s="76"/>
      <c r="I89" s="36"/>
      <c r="J89" s="76"/>
      <c r="K89" s="76"/>
      <c r="L89" s="76"/>
      <c r="M89" s="76"/>
    </row>
    <row r="90" spans="1:15" ht="20" customHeight="1">
      <c r="A90" s="972" t="s">
        <v>470</v>
      </c>
      <c r="B90" s="76"/>
      <c r="C90" s="76"/>
      <c r="D90" s="76"/>
      <c r="E90" s="76"/>
      <c r="I90" s="1014"/>
      <c r="J90" s="76"/>
      <c r="K90" s="76"/>
      <c r="L90" s="76"/>
      <c r="M90" s="76"/>
    </row>
    <row r="91" spans="1:15" ht="20" customHeight="1">
      <c r="A91" s="972" t="s">
        <v>71</v>
      </c>
      <c r="B91" s="76"/>
      <c r="C91" s="76"/>
      <c r="D91" s="76"/>
      <c r="E91" s="76"/>
      <c r="H91" s="472" t="s">
        <v>161</v>
      </c>
      <c r="I91" s="1014"/>
      <c r="J91" s="76"/>
      <c r="K91" s="76"/>
      <c r="L91" s="76"/>
      <c r="M91" s="76"/>
    </row>
    <row r="92" spans="1:15" ht="14" customHeight="1">
      <c r="A92" s="513"/>
      <c r="B92" s="76"/>
      <c r="C92" s="76"/>
      <c r="D92" s="76"/>
      <c r="E92" s="76"/>
      <c r="I92" s="1017"/>
      <c r="J92" s="76"/>
      <c r="K92" s="76"/>
      <c r="L92" s="76"/>
      <c r="M92" s="76"/>
    </row>
    <row r="93" spans="1:15" s="33" customFormat="1" ht="20" customHeight="1">
      <c r="A93" s="1016" t="s">
        <v>960</v>
      </c>
      <c r="B93" s="257"/>
      <c r="C93" s="95"/>
      <c r="D93" s="95"/>
      <c r="E93" s="95"/>
      <c r="I93" s="884"/>
      <c r="J93" s="257"/>
      <c r="K93" s="95"/>
      <c r="L93" s="95"/>
      <c r="M93" s="95"/>
    </row>
    <row r="94" spans="1:15" s="33" customFormat="1" ht="20" customHeight="1">
      <c r="A94" s="597"/>
      <c r="B94" s="258"/>
      <c r="C94" s="95"/>
      <c r="D94" s="95"/>
      <c r="E94" s="95"/>
    </row>
    <row r="95" spans="1:15" s="33" customFormat="1" ht="20" customHeight="1">
      <c r="A95" s="597"/>
      <c r="B95" s="259"/>
      <c r="D95" s="238"/>
    </row>
    <row r="96" spans="1:15" s="33" customFormat="1" ht="20" customHeight="1">
      <c r="A96" s="597"/>
      <c r="B96" s="259"/>
      <c r="D96" s="624"/>
    </row>
    <row r="97" spans="1:4" s="33" customFormat="1" ht="20" customHeight="1">
      <c r="A97" s="597"/>
      <c r="B97" s="258"/>
      <c r="D97" s="624"/>
    </row>
    <row r="98" spans="1:4" s="33" customFormat="1" ht="20" customHeight="1">
      <c r="A98" s="597"/>
      <c r="B98" s="258"/>
      <c r="D98" s="238"/>
    </row>
    <row r="99" spans="1:4" s="33" customFormat="1" ht="20" customHeight="1">
      <c r="A99" s="597"/>
      <c r="B99" s="258"/>
      <c r="D99" s="625"/>
    </row>
    <row r="100" spans="1:4" s="33" customFormat="1" ht="20" customHeight="1">
      <c r="A100" s="598"/>
      <c r="B100" s="258"/>
    </row>
    <row r="101" spans="1:4" s="33" customFormat="1" ht="20" customHeight="1">
      <c r="A101" s="150"/>
      <c r="B101" s="258"/>
    </row>
    <row r="102" spans="1:4" ht="14" customHeight="1">
      <c r="A102" s="570"/>
      <c r="B102" s="252"/>
    </row>
    <row r="103" spans="1:4" ht="14" customHeight="1">
      <c r="A103" s="570"/>
      <c r="B103" s="253"/>
    </row>
    <row r="104" spans="1:4" ht="14" customHeight="1">
      <c r="A104" s="570"/>
    </row>
    <row r="105" spans="1:4" ht="14" customHeight="1">
      <c r="A105" s="570"/>
    </row>
    <row r="106" spans="1:4" ht="14" customHeight="1">
      <c r="A106" s="570"/>
    </row>
    <row r="107" spans="1:4" ht="14" customHeight="1">
      <c r="A107" s="570"/>
    </row>
    <row r="108" spans="1:4" ht="14" customHeight="1">
      <c r="A108" s="570"/>
    </row>
    <row r="109" spans="1:4" ht="14" customHeight="1">
      <c r="A109" s="570"/>
    </row>
    <row r="110" spans="1:4" ht="14" customHeight="1">
      <c r="A110" s="33"/>
    </row>
    <row r="111" spans="1:4" ht="14" customHeight="1"/>
    <row r="112" spans="1:4" ht="14" customHeight="1"/>
    <row r="113" ht="14" customHeight="1"/>
    <row r="114" ht="14" customHeight="1"/>
    <row r="115" ht="14" customHeight="1"/>
    <row r="116" ht="14" customHeight="1"/>
    <row r="117" ht="14" customHeight="1"/>
    <row r="118" ht="14" customHeight="1"/>
    <row r="119" ht="14" customHeight="1"/>
    <row r="120" ht="14" customHeight="1"/>
    <row r="121" ht="14" customHeight="1"/>
    <row r="122" ht="14" customHeight="1"/>
    <row r="123" ht="14" customHeight="1"/>
    <row r="124" ht="14" customHeight="1"/>
    <row r="125" ht="14" customHeight="1"/>
    <row r="126" ht="14" customHeight="1"/>
    <row r="127" ht="14" customHeight="1"/>
    <row r="128" ht="14" customHeight="1"/>
    <row r="129" ht="14" customHeight="1"/>
    <row r="130" ht="14" customHeight="1"/>
    <row r="131" ht="14" customHeight="1"/>
    <row r="132" ht="14" customHeight="1"/>
    <row r="133" ht="14" customHeight="1"/>
    <row r="134" ht="14" customHeight="1"/>
    <row r="135" ht="14" customHeight="1"/>
    <row r="136" ht="14" customHeight="1"/>
    <row r="137" ht="14" customHeight="1"/>
    <row r="138" ht="14" customHeight="1"/>
    <row r="139" ht="14" customHeight="1"/>
    <row r="140" ht="14" customHeight="1"/>
    <row r="141" ht="14" customHeight="1"/>
    <row r="142" ht="14" customHeight="1"/>
    <row r="143" ht="14" customHeight="1"/>
    <row r="144" ht="14" customHeight="1"/>
    <row r="145" ht="14" customHeight="1"/>
    <row r="146" ht="14" customHeight="1"/>
  </sheetData>
  <hyperlinks>
    <hyperlink ref="A59" r:id="rId1" xr:uid="{00000000-0004-0000-1200-000003000000}"/>
    <hyperlink ref="A91" r:id="rId2" xr:uid="{00000000-0004-0000-1200-000004000000}"/>
    <hyperlink ref="A90" r:id="rId3" display="Scottish Health Survey 2019 (dashboard)" xr:uid="{00000000-0004-0000-1200-000007000000}"/>
    <hyperlink ref="H7" location="Contents!A1" display="back to contents" xr:uid="{B59C3347-64A1-4A09-A69C-FBF274E845DD}"/>
    <hyperlink ref="H20" location="Contents!A1" display="back to contents" xr:uid="{DCDC9FB1-F66D-4903-9E49-11374A8B8583}"/>
    <hyperlink ref="H66" location="Contents!A1" display="back to contents" xr:uid="{96EAF1A5-DE85-42DE-A719-6E2DF0F0DD83}"/>
    <hyperlink ref="H91" location="Contents!A1" display="back to contents" xr:uid="{DB450A1A-9BCF-4C7A-B503-BB604274779E}"/>
    <hyperlink ref="A18" r:id="rId4" location="/search-by" display="Scotland's Census 2022" xr:uid="{F6D783A6-05E4-43AF-8998-DB30AB5018C3}"/>
    <hyperlink ref="E55" r:id="rId5" xr:uid="{ADF3DC52-0B81-465A-8875-7DBDC55A790B}"/>
    <hyperlink ref="A58" r:id="rId6" display="https://www.stor.scot.nhs.uk/handle/11289/580373" xr:uid="{29780A6C-94EE-4A9D-A992-CE7603237FEA}"/>
    <hyperlink ref="A60" r:id="rId7" xr:uid="{61C6DC78-FB3A-4445-AFFD-8F0B8CCBD7DB}"/>
    <hyperlink ref="A61" r:id="rId8" xr:uid="{78EEF2E8-E659-46B4-8A67-245A137BA6B3}"/>
    <hyperlink ref="A57" r:id="rId9" xr:uid="{DCC8205B-69F6-478C-8E2A-4A7528A28464}"/>
  </hyperlinks>
  <pageMargins left="0.70866141732283472" right="0.70866141732283472" top="0.74803149606299213" bottom="0.74803149606299213" header="0.31496062992125984" footer="0.31496062992125984"/>
  <pageSetup paperSize="9" scale="73" fitToHeight="3" orientation="landscape" r:id="rId10"/>
  <headerFooter>
    <oddHeader>&amp;C&amp;"Arial,Regular"&amp;12&amp;B&amp;K000000OFFICIAL</oddHeader>
    <oddFooter>&amp;C&amp;"Arial,Regular"&amp;12&amp;B&amp;K000000OFFICIAL</oddFooter>
    <evenHeader>&amp;C&amp;"Arial,Regular"&amp;12&amp;B&amp;K000000OFFICIAL</evenHeader>
    <evenFooter>&amp;C&amp;"Arial,Regular"&amp;12&amp;B&amp;K000000OFFICIAL</evenFooter>
    <firstHeader>&amp;C&amp;"Arial,Regular"&amp;12&amp;B&amp;K000000OFFICIAL</firstHeader>
    <firstFooter>&amp;C&amp;"Arial,Regular"&amp;12&amp;B&amp;K000000OFFICIAL</first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autoPageBreaks="0" fitToPage="1"/>
  </sheetPr>
  <dimension ref="A1:K99"/>
  <sheetViews>
    <sheetView showGridLines="0" topLeftCell="A9" zoomScaleNormal="100" workbookViewId="0">
      <selection activeCell="A20" sqref="A20"/>
    </sheetView>
  </sheetViews>
  <sheetFormatPr defaultRowHeight="24.9" customHeight="1"/>
  <cols>
    <col min="1" max="1" width="54.90625" customWidth="1"/>
    <col min="2" max="2" width="11.6328125" customWidth="1"/>
    <col min="3" max="4" width="18.54296875" customWidth="1"/>
    <col min="5" max="5" width="54.81640625" customWidth="1"/>
    <col min="7" max="7" width="22.6328125" customWidth="1"/>
    <col min="8" max="8" width="17" customWidth="1"/>
    <col min="9" max="9" width="15.08984375" customWidth="1"/>
  </cols>
  <sheetData>
    <row r="1" spans="1:11" ht="24.9" customHeight="1">
      <c r="A1" s="347" t="s">
        <v>1158</v>
      </c>
      <c r="B1" s="32"/>
      <c r="C1" s="898"/>
      <c r="D1" s="32"/>
      <c r="E1" s="472" t="s">
        <v>161</v>
      </c>
      <c r="F1" s="53"/>
      <c r="G1" s="53"/>
      <c r="H1" s="53"/>
    </row>
    <row r="2" spans="1:11" ht="14" customHeight="1">
      <c r="A2" s="445"/>
      <c r="B2" s="32"/>
      <c r="C2" s="32"/>
      <c r="D2" s="32"/>
      <c r="E2" s="32"/>
    </row>
    <row r="3" spans="1:11" ht="24.9" customHeight="1">
      <c r="A3" s="80"/>
      <c r="B3" s="80"/>
      <c r="C3" s="273" t="s">
        <v>186</v>
      </c>
      <c r="D3" s="273"/>
      <c r="E3" s="80"/>
      <c r="F3" s="34"/>
      <c r="G3" s="80"/>
      <c r="H3" s="80"/>
      <c r="I3" s="388"/>
      <c r="J3" s="388"/>
      <c r="K3" s="80"/>
    </row>
    <row r="4" spans="1:11" ht="24.9" customHeight="1">
      <c r="A4" s="227" t="s">
        <v>25</v>
      </c>
      <c r="B4" s="555"/>
      <c r="C4" s="290" t="s">
        <v>54</v>
      </c>
      <c r="D4" s="290" t="s">
        <v>23</v>
      </c>
      <c r="E4" s="217" t="s">
        <v>50</v>
      </c>
      <c r="F4" s="34"/>
      <c r="G4" s="133"/>
      <c r="H4" s="133"/>
      <c r="I4" s="213"/>
      <c r="J4" s="213"/>
      <c r="K4" s="70"/>
    </row>
    <row r="5" spans="1:11" ht="39.9" customHeight="1">
      <c r="A5" s="313" t="s">
        <v>302</v>
      </c>
      <c r="B5" s="225" t="s">
        <v>26</v>
      </c>
      <c r="C5" s="610">
        <v>6173.7</v>
      </c>
      <c r="D5" s="610">
        <v>4807.2</v>
      </c>
      <c r="E5" s="71" t="s">
        <v>1071</v>
      </c>
      <c r="F5" s="34"/>
      <c r="G5" s="82"/>
      <c r="H5" s="1018"/>
      <c r="I5" s="787"/>
      <c r="J5" s="787"/>
      <c r="K5" s="47"/>
    </row>
    <row r="6" spans="1:11" ht="24.9" customHeight="1">
      <c r="A6" s="143" t="s">
        <v>380</v>
      </c>
      <c r="B6" s="295" t="s">
        <v>26</v>
      </c>
      <c r="C6" s="610">
        <v>28.5</v>
      </c>
      <c r="D6" s="622">
        <v>21.7</v>
      </c>
      <c r="E6" s="629"/>
      <c r="F6" s="34"/>
      <c r="G6" s="874"/>
      <c r="H6" s="39"/>
      <c r="I6" s="787"/>
      <c r="J6" s="787"/>
      <c r="K6" s="1019"/>
    </row>
    <row r="7" spans="1:11" ht="24.9" customHeight="1">
      <c r="A7" s="145" t="s">
        <v>381</v>
      </c>
      <c r="B7" s="307" t="s">
        <v>27</v>
      </c>
      <c r="C7" s="626">
        <v>82.5</v>
      </c>
      <c r="D7" s="628">
        <v>68.599999999999994</v>
      </c>
      <c r="E7" s="630"/>
      <c r="F7" s="34"/>
      <c r="G7" s="874"/>
      <c r="H7" s="39"/>
      <c r="I7" s="787"/>
      <c r="J7" s="787"/>
      <c r="K7" s="1019"/>
    </row>
    <row r="8" spans="1:11" ht="31">
      <c r="A8" s="1312" t="s">
        <v>1072</v>
      </c>
      <c r="B8" s="1313" t="s">
        <v>0</v>
      </c>
      <c r="C8" s="280">
        <v>5959</v>
      </c>
      <c r="D8" s="280">
        <v>66300</v>
      </c>
      <c r="E8" s="1375" t="s">
        <v>1073</v>
      </c>
      <c r="F8" s="34"/>
      <c r="G8" s="135"/>
      <c r="H8" s="314"/>
      <c r="I8" s="572"/>
      <c r="J8" s="572"/>
      <c r="K8" s="1314"/>
    </row>
    <row r="9" spans="1:11" ht="14" customHeight="1">
      <c r="A9" s="32"/>
      <c r="B9" s="32"/>
      <c r="C9" s="584"/>
      <c r="D9" s="584"/>
      <c r="E9" s="584"/>
      <c r="G9" s="135"/>
      <c r="H9" s="572"/>
      <c r="I9" s="1315"/>
      <c r="J9" s="584"/>
      <c r="K9" s="584"/>
    </row>
    <row r="10" spans="1:11" ht="20" customHeight="1">
      <c r="A10" s="884" t="s">
        <v>47</v>
      </c>
      <c r="B10" s="1316"/>
      <c r="C10" s="1316"/>
      <c r="D10" s="1316"/>
      <c r="E10" s="884" t="s">
        <v>828</v>
      </c>
      <c r="G10" s="135"/>
      <c r="H10" s="572"/>
      <c r="I10" s="1315"/>
      <c r="J10" s="1020"/>
      <c r="K10" s="1020"/>
    </row>
    <row r="11" spans="1:11" ht="20" customHeight="1">
      <c r="A11" s="884" t="s">
        <v>1074</v>
      </c>
      <c r="B11" s="570"/>
      <c r="C11" s="570"/>
      <c r="D11" s="1309"/>
      <c r="E11" s="884"/>
      <c r="G11" s="135"/>
      <c r="H11" s="572"/>
      <c r="I11" s="1315"/>
      <c r="J11" s="1010"/>
      <c r="K11" s="1010"/>
    </row>
    <row r="12" spans="1:11" ht="20" customHeight="1">
      <c r="A12" s="884" t="s">
        <v>1219</v>
      </c>
      <c r="B12" s="570"/>
      <c r="C12" s="41"/>
      <c r="D12" s="1309"/>
      <c r="E12" s="529"/>
      <c r="F12" s="529"/>
      <c r="G12" s="135"/>
      <c r="H12" s="572"/>
      <c r="I12" s="1315"/>
      <c r="J12" s="1010"/>
      <c r="K12" s="1012"/>
    </row>
    <row r="13" spans="1:11" ht="14" customHeight="1">
      <c r="A13" s="41"/>
      <c r="B13" s="570"/>
      <c r="C13" s="570"/>
      <c r="D13" s="1309"/>
      <c r="E13" s="529" t="s">
        <v>329</v>
      </c>
      <c r="G13" s="41"/>
      <c r="H13" s="570"/>
      <c r="I13" s="570"/>
      <c r="J13" s="1010"/>
      <c r="K13" s="1012"/>
    </row>
    <row r="14" spans="1:11" ht="20" customHeight="1">
      <c r="A14" s="884" t="s">
        <v>1075</v>
      </c>
      <c r="B14" s="569"/>
      <c r="C14" s="1230"/>
      <c r="D14" s="1317"/>
      <c r="E14" s="573"/>
      <c r="G14" s="884"/>
      <c r="H14" s="570"/>
      <c r="I14" s="570"/>
      <c r="J14" s="1010"/>
      <c r="K14" s="1021"/>
    </row>
    <row r="15" spans="1:11" ht="14" customHeight="1">
      <c r="A15" s="884" t="s">
        <v>1076</v>
      </c>
      <c r="B15" s="569"/>
      <c r="C15" s="1230"/>
      <c r="D15" s="1317"/>
      <c r="E15" s="573"/>
      <c r="G15" s="41"/>
      <c r="H15" s="570"/>
      <c r="I15" s="570"/>
      <c r="J15" s="1010"/>
      <c r="K15" s="1021"/>
    </row>
    <row r="16" spans="1:11" ht="14" customHeight="1">
      <c r="A16" s="41"/>
      <c r="B16" s="569"/>
      <c r="C16" s="570"/>
      <c r="D16" s="1309"/>
      <c r="E16" s="573"/>
      <c r="G16" s="1014"/>
      <c r="H16" s="570"/>
      <c r="I16" s="570"/>
      <c r="J16" s="1010"/>
      <c r="K16" s="1014"/>
    </row>
    <row r="17" spans="1:11" ht="20" customHeight="1">
      <c r="A17" s="1214" t="s">
        <v>71</v>
      </c>
      <c r="B17" s="569"/>
      <c r="C17" s="570"/>
      <c r="D17" s="1309"/>
      <c r="E17" s="103"/>
      <c r="G17" s="997"/>
      <c r="H17" s="568"/>
      <c r="I17" s="570"/>
      <c r="J17" s="1010"/>
      <c r="K17" s="1014"/>
    </row>
    <row r="18" spans="1:11" ht="20" customHeight="1">
      <c r="A18" s="1214" t="s">
        <v>1077</v>
      </c>
      <c r="B18" s="683"/>
      <c r="C18" s="683"/>
      <c r="D18" s="683"/>
      <c r="E18" s="529"/>
      <c r="G18" s="1014"/>
      <c r="H18" s="570"/>
      <c r="I18" s="570"/>
      <c r="J18" s="1010"/>
      <c r="K18" s="1010"/>
    </row>
    <row r="19" spans="1:11" ht="20" customHeight="1">
      <c r="A19" s="1214" t="s">
        <v>1386</v>
      </c>
      <c r="B19" s="569"/>
      <c r="D19" s="1309"/>
      <c r="E19" s="1318"/>
      <c r="G19" s="570"/>
      <c r="H19" s="570"/>
      <c r="I19" s="570"/>
      <c r="J19" s="1010"/>
      <c r="K19" s="1010"/>
    </row>
    <row r="20" spans="1:11" ht="20" customHeight="1">
      <c r="A20" s="1214" t="s">
        <v>1078</v>
      </c>
      <c r="B20" s="683"/>
      <c r="C20" s="683"/>
      <c r="D20" s="683"/>
      <c r="E20" s="1319"/>
      <c r="G20" s="884"/>
      <c r="H20" s="41"/>
      <c r="I20" s="41"/>
      <c r="J20" s="1010"/>
      <c r="K20" s="1010"/>
    </row>
    <row r="21" spans="1:11" ht="14" customHeight="1">
      <c r="A21" s="570"/>
      <c r="B21" s="570"/>
      <c r="C21" s="570"/>
      <c r="D21" s="1309"/>
      <c r="E21" s="1318"/>
    </row>
    <row r="22" spans="1:11" s="33" customFormat="1" ht="20" customHeight="1">
      <c r="A22" s="884" t="s">
        <v>1263</v>
      </c>
      <c r="B22" s="41"/>
      <c r="C22" s="41"/>
      <c r="D22" s="1309"/>
      <c r="E22" s="1318"/>
    </row>
    <row r="23" spans="1:11" s="33" customFormat="1" ht="20" customHeight="1">
      <c r="A23" s="597"/>
      <c r="B23" s="597"/>
      <c r="C23" s="595"/>
      <c r="D23" s="570"/>
      <c r="E23" s="570"/>
    </row>
    <row r="24" spans="1:11" s="33" customFormat="1" ht="20" customHeight="1">
      <c r="A24" s="597"/>
      <c r="B24" s="597"/>
      <c r="C24" s="451"/>
      <c r="D24" s="570"/>
      <c r="E24" s="570"/>
    </row>
    <row r="25" spans="1:11" s="33" customFormat="1" ht="20" customHeight="1">
      <c r="A25" s="597"/>
      <c r="B25" s="597"/>
      <c r="C25" s="451"/>
      <c r="D25" s="570"/>
      <c r="E25" s="570"/>
    </row>
    <row r="26" spans="1:11" s="33" customFormat="1" ht="20" customHeight="1">
      <c r="A26" s="597"/>
      <c r="B26" s="597"/>
      <c r="C26" s="451"/>
      <c r="D26" s="570"/>
      <c r="E26" s="570"/>
    </row>
    <row r="27" spans="1:11" s="33" customFormat="1" ht="20" customHeight="1">
      <c r="A27" s="597"/>
      <c r="B27" s="597"/>
      <c r="C27" s="451"/>
      <c r="D27" s="570"/>
      <c r="E27" s="570"/>
    </row>
    <row r="28" spans="1:11" s="33" customFormat="1" ht="20" customHeight="1">
      <c r="A28" s="597"/>
      <c r="B28" s="597"/>
      <c r="C28" s="451"/>
      <c r="D28" s="570"/>
      <c r="E28" s="570"/>
    </row>
    <row r="29" spans="1:11" s="33" customFormat="1" ht="20" customHeight="1">
      <c r="A29" s="598"/>
      <c r="B29" s="598"/>
      <c r="C29" s="570"/>
      <c r="D29" s="570"/>
      <c r="E29" s="570"/>
    </row>
    <row r="30" spans="1:11" s="33" customFormat="1" ht="20" customHeight="1">
      <c r="A30" s="150"/>
      <c r="B30" s="150"/>
      <c r="C30" s="570"/>
      <c r="D30" s="570"/>
      <c r="E30" s="570"/>
    </row>
    <row r="31" spans="1:11" ht="14" customHeight="1">
      <c r="A31" s="473"/>
      <c r="B31" s="473"/>
      <c r="C31" s="473"/>
      <c r="D31" s="473"/>
      <c r="E31" s="473"/>
    </row>
    <row r="32" spans="1:11" ht="14" customHeight="1">
      <c r="A32" s="473"/>
      <c r="B32" s="473"/>
      <c r="C32" s="473"/>
      <c r="D32" s="473"/>
      <c r="E32" s="473"/>
    </row>
    <row r="33" spans="1:5" ht="14" customHeight="1">
      <c r="A33" s="473"/>
      <c r="B33" s="473"/>
      <c r="C33" s="473"/>
      <c r="D33" s="473"/>
      <c r="E33" s="473"/>
    </row>
    <row r="34" spans="1:5" ht="14" customHeight="1">
      <c r="A34" s="473"/>
      <c r="B34" s="473"/>
      <c r="C34" s="473"/>
      <c r="D34" s="473"/>
      <c r="E34" s="473"/>
    </row>
    <row r="35" spans="1:5" ht="14" customHeight="1">
      <c r="A35" s="473"/>
      <c r="B35" s="473"/>
      <c r="C35" s="473"/>
      <c r="D35" s="473"/>
      <c r="E35" s="473"/>
    </row>
    <row r="36" spans="1:5" ht="14" customHeight="1">
      <c r="A36" s="473"/>
      <c r="B36" s="473"/>
      <c r="C36" s="473"/>
      <c r="D36" s="473"/>
      <c r="E36" s="473"/>
    </row>
    <row r="37" spans="1:5" ht="14" customHeight="1">
      <c r="A37" s="473"/>
      <c r="B37" s="473"/>
      <c r="C37" s="473"/>
      <c r="D37" s="473"/>
      <c r="E37" s="473"/>
    </row>
    <row r="38" spans="1:5" ht="14" customHeight="1">
      <c r="A38" s="473"/>
      <c r="B38" s="473"/>
      <c r="C38" s="473"/>
      <c r="D38" s="473"/>
      <c r="E38" s="473"/>
    </row>
    <row r="39" spans="1:5" ht="14" customHeight="1">
      <c r="A39" s="473"/>
      <c r="B39" s="473"/>
      <c r="C39" s="473"/>
      <c r="D39" s="473"/>
      <c r="E39" s="473"/>
    </row>
    <row r="40" spans="1:5" ht="14" customHeight="1">
      <c r="A40" s="473"/>
      <c r="B40" s="473"/>
      <c r="C40" s="473"/>
      <c r="D40" s="473"/>
      <c r="E40" s="473"/>
    </row>
    <row r="41" spans="1:5" ht="14" customHeight="1">
      <c r="A41" s="473"/>
      <c r="B41" s="473"/>
      <c r="C41" s="473"/>
      <c r="D41" s="473"/>
      <c r="E41" s="473"/>
    </row>
    <row r="42" spans="1:5" ht="14" customHeight="1">
      <c r="A42" s="473"/>
      <c r="B42" s="473"/>
      <c r="C42" s="473"/>
      <c r="D42" s="473"/>
      <c r="E42" s="473"/>
    </row>
    <row r="43" spans="1:5" ht="14" customHeight="1">
      <c r="A43" s="473"/>
      <c r="B43" s="473"/>
      <c r="C43" s="473"/>
      <c r="D43" s="473"/>
      <c r="E43" s="473"/>
    </row>
    <row r="44" spans="1:5" ht="14" customHeight="1">
      <c r="A44" s="473"/>
      <c r="B44" s="473"/>
      <c r="C44" s="473"/>
      <c r="D44" s="473"/>
      <c r="E44" s="473"/>
    </row>
    <row r="45" spans="1:5" ht="14" customHeight="1">
      <c r="A45" s="473"/>
      <c r="B45" s="473"/>
      <c r="C45" s="473"/>
      <c r="D45" s="473"/>
      <c r="E45" s="473"/>
    </row>
    <row r="46" spans="1:5" ht="14" customHeight="1">
      <c r="A46" s="473"/>
      <c r="B46" s="473"/>
      <c r="C46" s="473"/>
      <c r="D46" s="473"/>
      <c r="E46" s="473"/>
    </row>
    <row r="47" spans="1:5" ht="14" customHeight="1">
      <c r="A47" s="473"/>
      <c r="B47" s="473"/>
      <c r="C47" s="473"/>
      <c r="D47" s="473"/>
      <c r="E47" s="473"/>
    </row>
    <row r="48" spans="1:5" ht="14" customHeight="1">
      <c r="A48" s="473"/>
      <c r="B48" s="473"/>
      <c r="C48" s="473"/>
      <c r="D48" s="473"/>
      <c r="E48" s="473"/>
    </row>
    <row r="49" spans="1:5" ht="14" customHeight="1">
      <c r="A49" s="473"/>
      <c r="B49" s="473"/>
      <c r="C49" s="473"/>
      <c r="D49" s="473"/>
      <c r="E49" s="473"/>
    </row>
    <row r="50" spans="1:5" ht="14" customHeight="1">
      <c r="A50" s="473"/>
      <c r="B50" s="473"/>
      <c r="C50" s="473"/>
      <c r="D50" s="473"/>
      <c r="E50" s="473"/>
    </row>
    <row r="51" spans="1:5" ht="14" customHeight="1">
      <c r="A51" s="473"/>
      <c r="B51" s="473"/>
      <c r="C51" s="473"/>
      <c r="D51" s="473"/>
      <c r="E51" s="473"/>
    </row>
    <row r="52" spans="1:5" ht="14" customHeight="1">
      <c r="A52" s="473"/>
      <c r="B52" s="473"/>
      <c r="C52" s="473"/>
      <c r="D52" s="473"/>
      <c r="E52" s="473"/>
    </row>
    <row r="53" spans="1:5" ht="14" customHeight="1">
      <c r="A53" s="473"/>
      <c r="B53" s="473"/>
      <c r="C53" s="473"/>
      <c r="D53" s="473"/>
      <c r="E53" s="473"/>
    </row>
    <row r="54" spans="1:5" ht="14" customHeight="1">
      <c r="A54" s="473"/>
      <c r="B54" s="473"/>
      <c r="C54" s="473"/>
      <c r="D54" s="473"/>
      <c r="E54" s="473"/>
    </row>
    <row r="55" spans="1:5" ht="14" customHeight="1">
      <c r="A55" s="473"/>
      <c r="B55" s="473"/>
      <c r="C55" s="473"/>
      <c r="D55" s="473"/>
      <c r="E55" s="473"/>
    </row>
    <row r="56" spans="1:5" ht="14" customHeight="1">
      <c r="A56" s="473"/>
      <c r="B56" s="473"/>
      <c r="C56" s="473"/>
      <c r="D56" s="473"/>
      <c r="E56" s="473"/>
    </row>
    <row r="57" spans="1:5" ht="14" customHeight="1">
      <c r="A57" s="473"/>
      <c r="B57" s="473"/>
      <c r="C57" s="473"/>
      <c r="D57" s="473"/>
      <c r="E57" s="473"/>
    </row>
    <row r="58" spans="1:5" ht="14" customHeight="1">
      <c r="A58" s="473"/>
      <c r="B58" s="473"/>
      <c r="C58" s="473"/>
      <c r="D58" s="473"/>
      <c r="E58" s="473"/>
    </row>
    <row r="59" spans="1:5" ht="14" customHeight="1">
      <c r="A59" s="473"/>
      <c r="B59" s="473"/>
      <c r="C59" s="473"/>
      <c r="D59" s="473"/>
      <c r="E59" s="473"/>
    </row>
    <row r="60" spans="1:5" ht="14" customHeight="1">
      <c r="A60" s="473"/>
      <c r="B60" s="473"/>
      <c r="C60" s="473"/>
      <c r="D60" s="473"/>
      <c r="E60" s="473"/>
    </row>
    <row r="61" spans="1:5" ht="14" customHeight="1"/>
    <row r="62" spans="1:5" ht="14" customHeight="1"/>
    <row r="63" spans="1:5" ht="14" customHeight="1"/>
    <row r="64" spans="1:5" ht="14" customHeight="1"/>
    <row r="65" ht="14" customHeight="1"/>
    <row r="66" ht="14" customHeight="1"/>
    <row r="67" ht="14" customHeight="1"/>
    <row r="68" ht="14" customHeight="1"/>
    <row r="69" ht="14" customHeight="1"/>
    <row r="70" ht="14" customHeight="1"/>
    <row r="71" ht="14" customHeight="1"/>
    <row r="72" ht="14" customHeight="1"/>
    <row r="73" ht="14" customHeight="1"/>
    <row r="74" ht="14" customHeight="1"/>
    <row r="75" ht="14" customHeight="1"/>
    <row r="76" ht="14" customHeight="1"/>
    <row r="77" ht="14" customHeight="1"/>
    <row r="78" ht="14" customHeight="1"/>
    <row r="79" ht="14" customHeight="1"/>
    <row r="80" ht="14" customHeight="1"/>
    <row r="81" ht="14" customHeight="1"/>
    <row r="82" ht="14" customHeight="1"/>
    <row r="83" ht="14" customHeight="1"/>
    <row r="84" ht="14" customHeight="1"/>
    <row r="85" ht="14" customHeight="1"/>
    <row r="86" ht="14" customHeight="1"/>
    <row r="87" ht="14" customHeight="1"/>
    <row r="88" ht="14" customHeight="1"/>
    <row r="89" ht="14" customHeight="1"/>
    <row r="90" ht="14" customHeight="1"/>
    <row r="91" ht="14" customHeight="1"/>
    <row r="92" ht="14" customHeight="1"/>
    <row r="93" ht="14" customHeight="1"/>
    <row r="94" ht="14" customHeight="1"/>
    <row r="95" ht="14" customHeight="1"/>
    <row r="96" ht="14" customHeight="1"/>
    <row r="97" ht="14" customHeight="1"/>
    <row r="98" ht="14" customHeight="1"/>
    <row r="99" ht="14" customHeight="1"/>
  </sheetData>
  <hyperlinks>
    <hyperlink ref="E1" location="Contents!A1" display="back to contents" xr:uid="{F15D2FFF-E605-419E-B6F5-4AD7598D8353}"/>
    <hyperlink ref="A17" r:id="rId1" xr:uid="{4C7CAA6D-0A87-4E3C-B981-8980FED6368B}"/>
    <hyperlink ref="E13" r:id="rId2" xr:uid="{980EDFBD-C306-401E-94A7-54336D2C00BC}"/>
    <hyperlink ref="A19" r:id="rId3" display="Dementia prevalence by uk constituency 2024" xr:uid="{E612481F-4918-4959-8670-0A72FB4C07D2}"/>
    <hyperlink ref="A20" r:id="rId4" xr:uid="{0C84FB2A-B01D-407A-B45E-86D10E41987F}"/>
    <hyperlink ref="A18" r:id="rId5" display="https://publichealthscotland.scot/healthcare-system/urgent-and-unscheduled-care/unintentional-injuries/introduction/" xr:uid="{B3DE0587-6CD6-4D64-92E8-61EC432DD9EC}"/>
  </hyperlinks>
  <pageMargins left="0.70866141732283472" right="0.70866141732283472" top="0.74803149606299213" bottom="0.74803149606299213" header="0.31496062992125984" footer="0.31496062992125984"/>
  <pageSetup paperSize="9" scale="82" orientation="landscape" r:id="rId6"/>
  <headerFooter>
    <oddHeader>&amp;C&amp;"Arial,Regular"&amp;12&amp;B&amp;K000000OFFICIAL</oddHeader>
    <oddFooter>&amp;C&amp;"Arial,Regular"&amp;12&amp;B&amp;K000000OFFICIAL</oddFooter>
    <evenHeader>&amp;C&amp;"Arial,Regular"&amp;12&amp;B&amp;K000000OFFICIAL</evenHeader>
    <evenFooter>&amp;C&amp;"Arial,Regular"&amp;12&amp;B&amp;K000000OFFICIAL</evenFooter>
    <firstHeader>&amp;C&amp;"Arial,Regular"&amp;12&amp;B&amp;K000000OFFICIAL</firstHeader>
    <firstFooter>&amp;C&amp;"Arial,Regular"&amp;12&amp;B&amp;K000000OFFICIAL</first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autoPageBreaks="0" fitToPage="1"/>
  </sheetPr>
  <dimension ref="A1:Q113"/>
  <sheetViews>
    <sheetView showGridLines="0" topLeftCell="A31" zoomScaleNormal="100" workbookViewId="0">
      <selection activeCell="A45" sqref="A45"/>
    </sheetView>
  </sheetViews>
  <sheetFormatPr defaultRowHeight="24.9" customHeight="1"/>
  <cols>
    <col min="1" max="1" width="38.08984375" customWidth="1"/>
    <col min="2" max="2" width="12.08984375" customWidth="1"/>
    <col min="3" max="7" width="12.6328125" customWidth="1"/>
    <col min="8" max="8" width="53.6328125" customWidth="1"/>
    <col min="10" max="10" width="39.6328125" customWidth="1"/>
    <col min="11" max="11" width="13.54296875" customWidth="1"/>
    <col min="12" max="17" width="14" customWidth="1"/>
  </cols>
  <sheetData>
    <row r="1" spans="1:17" ht="24.9" customHeight="1">
      <c r="A1" s="43" t="s">
        <v>1159</v>
      </c>
      <c r="E1" s="898"/>
      <c r="H1" s="472" t="s">
        <v>161</v>
      </c>
      <c r="I1" s="53"/>
      <c r="J1" s="53"/>
    </row>
    <row r="2" spans="1:17" ht="14" customHeight="1">
      <c r="A2" s="632"/>
      <c r="B2" s="32"/>
      <c r="C2" s="32"/>
      <c r="D2" s="32"/>
      <c r="E2" s="32"/>
      <c r="F2" s="32"/>
      <c r="G2" s="32"/>
      <c r="H2" s="32"/>
      <c r="I2" s="53"/>
      <c r="J2" s="53"/>
    </row>
    <row r="3" spans="1:17" ht="20" customHeight="1">
      <c r="A3" s="32"/>
      <c r="B3" s="32"/>
      <c r="C3" s="267" t="s">
        <v>324</v>
      </c>
      <c r="D3" s="268"/>
      <c r="E3" s="268"/>
      <c r="F3" s="268"/>
      <c r="G3" s="269"/>
      <c r="H3" s="32"/>
      <c r="J3" s="32"/>
      <c r="K3" s="32"/>
      <c r="L3" s="388"/>
      <c r="M3" s="388"/>
      <c r="N3" s="388"/>
      <c r="O3" s="388"/>
      <c r="P3" s="388"/>
      <c r="Q3" s="32"/>
    </row>
    <row r="4" spans="1:17" ht="35" customHeight="1">
      <c r="A4" s="462" t="s">
        <v>25</v>
      </c>
      <c r="B4" s="470"/>
      <c r="C4" s="273" t="s">
        <v>4</v>
      </c>
      <c r="D4" s="273" t="s">
        <v>5</v>
      </c>
      <c r="E4" s="273" t="s">
        <v>6</v>
      </c>
      <c r="F4" s="315" t="s">
        <v>1</v>
      </c>
      <c r="G4" s="469" t="s">
        <v>23</v>
      </c>
      <c r="H4" s="273" t="s">
        <v>50</v>
      </c>
      <c r="J4" s="51"/>
      <c r="K4" s="51"/>
      <c r="L4" s="388"/>
      <c r="M4" s="388"/>
      <c r="N4" s="388"/>
      <c r="O4" s="213"/>
      <c r="P4" s="388"/>
      <c r="Q4" s="388"/>
    </row>
    <row r="5" spans="1:17" ht="20" customHeight="1">
      <c r="A5" s="143" t="s">
        <v>484</v>
      </c>
      <c r="B5" s="633" t="s">
        <v>18</v>
      </c>
      <c r="C5" s="641"/>
      <c r="D5" s="641"/>
      <c r="E5" s="641"/>
      <c r="F5" s="657">
        <v>0.57899999999999996</v>
      </c>
      <c r="G5" s="214">
        <v>0.623</v>
      </c>
      <c r="H5" s="176" t="s">
        <v>519</v>
      </c>
      <c r="J5" s="874"/>
      <c r="K5" s="525"/>
      <c r="L5" s="748"/>
      <c r="M5" s="748"/>
      <c r="N5" s="748"/>
      <c r="O5" s="497"/>
      <c r="P5" s="497"/>
      <c r="Q5" s="82"/>
    </row>
    <row r="6" spans="1:17" ht="20" customHeight="1">
      <c r="A6" s="144" t="s">
        <v>485</v>
      </c>
      <c r="B6" s="58" t="s">
        <v>19</v>
      </c>
      <c r="C6" s="642"/>
      <c r="D6" s="642"/>
      <c r="E6" s="642"/>
      <c r="F6" s="658">
        <v>0.49399999999999999</v>
      </c>
      <c r="G6" s="215">
        <v>0.51300000000000001</v>
      </c>
      <c r="H6" s="812" t="s">
        <v>520</v>
      </c>
      <c r="J6" s="874"/>
      <c r="K6" s="525"/>
      <c r="L6" s="748"/>
      <c r="M6" s="748"/>
      <c r="N6" s="748"/>
      <c r="O6" s="497"/>
      <c r="P6" s="497"/>
      <c r="Q6" s="82"/>
    </row>
    <row r="7" spans="1:17" ht="20" customHeight="1">
      <c r="A7" s="776"/>
      <c r="B7" s="627" t="s">
        <v>0</v>
      </c>
      <c r="C7" s="643"/>
      <c r="D7" s="643"/>
      <c r="E7" s="643"/>
      <c r="F7" s="659">
        <v>0.53500000000000003</v>
      </c>
      <c r="G7" s="216">
        <v>0.56899999999999995</v>
      </c>
      <c r="H7" s="649"/>
      <c r="I7" s="758"/>
      <c r="J7" s="155"/>
      <c r="K7" s="388"/>
      <c r="L7" s="748"/>
      <c r="M7" s="748"/>
      <c r="N7" s="748"/>
      <c r="O7" s="228"/>
      <c r="P7" s="228"/>
      <c r="Q7" s="39"/>
    </row>
    <row r="8" spans="1:17" ht="20" customHeight="1">
      <c r="A8" s="143" t="s">
        <v>489</v>
      </c>
      <c r="B8" s="633" t="s">
        <v>18</v>
      </c>
      <c r="C8" s="641"/>
      <c r="D8" s="641"/>
      <c r="E8" s="641"/>
      <c r="F8" s="106">
        <v>0.313</v>
      </c>
      <c r="G8" s="106">
        <v>0.34</v>
      </c>
      <c r="H8" s="633" t="s">
        <v>521</v>
      </c>
      <c r="I8" s="758"/>
      <c r="J8" s="874"/>
      <c r="K8" s="525"/>
      <c r="L8" s="748"/>
      <c r="M8" s="748"/>
      <c r="N8" s="748"/>
      <c r="O8" s="497"/>
      <c r="P8" s="497"/>
      <c r="Q8" s="39"/>
    </row>
    <row r="9" spans="1:17" ht="20" customHeight="1">
      <c r="A9" s="144" t="s">
        <v>487</v>
      </c>
      <c r="B9" s="58" t="s">
        <v>19</v>
      </c>
      <c r="C9" s="642"/>
      <c r="D9" s="642"/>
      <c r="E9" s="642"/>
      <c r="F9" s="107">
        <v>0.35099999999999998</v>
      </c>
      <c r="G9" s="107">
        <v>0.38200000000000001</v>
      </c>
      <c r="H9" s="58" t="s">
        <v>492</v>
      </c>
      <c r="I9" s="758"/>
      <c r="J9" s="874"/>
      <c r="K9" s="525"/>
      <c r="L9" s="748"/>
      <c r="M9" s="748"/>
      <c r="N9" s="748"/>
      <c r="O9" s="497"/>
      <c r="P9" s="497"/>
      <c r="Q9" s="39"/>
    </row>
    <row r="10" spans="1:17" ht="20" customHeight="1">
      <c r="A10" s="144" t="s">
        <v>488</v>
      </c>
      <c r="B10" s="627" t="s">
        <v>0</v>
      </c>
      <c r="C10" s="643"/>
      <c r="D10" s="643"/>
      <c r="E10" s="643"/>
      <c r="F10" s="108">
        <v>0.33200000000000002</v>
      </c>
      <c r="G10" s="108">
        <v>0.36299999999999999</v>
      </c>
      <c r="H10" s="649"/>
      <c r="I10" s="758"/>
      <c r="J10" s="874"/>
      <c r="K10" s="388"/>
      <c r="L10" s="748"/>
      <c r="M10" s="748"/>
      <c r="N10" s="748"/>
      <c r="O10" s="228"/>
      <c r="P10" s="228"/>
      <c r="Q10" s="39"/>
    </row>
    <row r="11" spans="1:17" ht="20" customHeight="1">
      <c r="A11" s="143" t="s">
        <v>491</v>
      </c>
      <c r="B11" s="633" t="s">
        <v>18</v>
      </c>
      <c r="C11" s="641"/>
      <c r="D11" s="641"/>
      <c r="E11" s="641"/>
      <c r="F11" s="658">
        <v>0.23200000000000001</v>
      </c>
      <c r="G11" s="215">
        <v>0.29499999999999998</v>
      </c>
      <c r="H11" s="633" t="s">
        <v>522</v>
      </c>
      <c r="I11" s="758"/>
      <c r="J11" s="874"/>
      <c r="K11" s="525"/>
      <c r="L11" s="748"/>
      <c r="M11" s="748"/>
      <c r="N11" s="748"/>
      <c r="O11" s="497"/>
      <c r="P11" s="497"/>
      <c r="Q11" s="39"/>
    </row>
    <row r="12" spans="1:17" ht="20" customHeight="1">
      <c r="A12" s="144" t="s">
        <v>487</v>
      </c>
      <c r="B12" s="58" t="s">
        <v>19</v>
      </c>
      <c r="C12" s="642"/>
      <c r="D12" s="642"/>
      <c r="E12" s="642"/>
      <c r="F12" s="658">
        <v>0.26200000000000001</v>
      </c>
      <c r="G12" s="215">
        <v>0.33300000000000002</v>
      </c>
      <c r="H12" s="58" t="s">
        <v>493</v>
      </c>
      <c r="I12" s="758"/>
      <c r="J12" s="874"/>
      <c r="K12" s="525"/>
      <c r="L12" s="748"/>
      <c r="M12" s="748"/>
      <c r="N12" s="748"/>
      <c r="O12" s="497"/>
      <c r="P12" s="497"/>
      <c r="Q12" s="39"/>
    </row>
    <row r="13" spans="1:17" ht="20" customHeight="1">
      <c r="A13" s="144" t="s">
        <v>488</v>
      </c>
      <c r="B13" s="627" t="s">
        <v>0</v>
      </c>
      <c r="C13" s="643"/>
      <c r="D13" s="643"/>
      <c r="E13" s="643"/>
      <c r="F13" s="817">
        <v>0.247</v>
      </c>
      <c r="G13" s="816">
        <v>0.315</v>
      </c>
      <c r="H13" s="649"/>
      <c r="I13" s="758"/>
      <c r="J13" s="874"/>
      <c r="K13" s="388"/>
      <c r="L13" s="748"/>
      <c r="M13" s="748"/>
      <c r="N13" s="748"/>
      <c r="O13" s="228"/>
      <c r="P13" s="228"/>
      <c r="Q13" s="39"/>
    </row>
    <row r="14" spans="1:17" ht="20" customHeight="1">
      <c r="A14" s="143" t="s">
        <v>490</v>
      </c>
      <c r="B14" s="633" t="s">
        <v>18</v>
      </c>
      <c r="C14" s="641"/>
      <c r="D14" s="641"/>
      <c r="E14" s="641"/>
      <c r="F14" s="657">
        <v>0.23499999999999999</v>
      </c>
      <c r="G14" s="106">
        <v>0.222</v>
      </c>
      <c r="H14" s="58" t="s">
        <v>523</v>
      </c>
      <c r="J14" s="874"/>
      <c r="K14" s="525"/>
      <c r="L14" s="748"/>
      <c r="M14" s="748"/>
      <c r="N14" s="748"/>
      <c r="O14" s="497"/>
      <c r="P14" s="497"/>
      <c r="Q14" s="39"/>
    </row>
    <row r="15" spans="1:17" ht="20" customHeight="1">
      <c r="A15" s="144" t="s">
        <v>487</v>
      </c>
      <c r="B15" s="58" t="s">
        <v>19</v>
      </c>
      <c r="C15" s="642"/>
      <c r="D15" s="642"/>
      <c r="E15" s="642"/>
      <c r="F15" s="658">
        <v>0.27</v>
      </c>
      <c r="G15" s="107">
        <v>0.246</v>
      </c>
      <c r="H15" s="58" t="s">
        <v>524</v>
      </c>
      <c r="J15" s="874"/>
      <c r="K15" s="525"/>
      <c r="L15" s="748"/>
      <c r="M15" s="748"/>
      <c r="N15" s="748"/>
      <c r="O15" s="497"/>
      <c r="P15" s="497"/>
      <c r="Q15" s="39"/>
    </row>
    <row r="16" spans="1:17" ht="20" customHeight="1">
      <c r="A16" s="144" t="s">
        <v>488</v>
      </c>
      <c r="B16" s="627" t="s">
        <v>0</v>
      </c>
      <c r="C16" s="643"/>
      <c r="D16" s="643"/>
      <c r="E16" s="643"/>
      <c r="F16" s="659">
        <v>0.253</v>
      </c>
      <c r="G16" s="108">
        <v>0.23400000000000001</v>
      </c>
      <c r="H16" s="58" t="s">
        <v>525</v>
      </c>
      <c r="J16" s="874"/>
      <c r="K16" s="388"/>
      <c r="L16" s="748"/>
      <c r="M16" s="748"/>
      <c r="N16" s="748"/>
      <c r="O16" s="228"/>
      <c r="P16" s="228"/>
      <c r="Q16" s="39"/>
    </row>
    <row r="17" spans="1:17" ht="20" customHeight="1">
      <c r="A17" s="176" t="s">
        <v>1220</v>
      </c>
      <c r="B17" s="850" t="s">
        <v>18</v>
      </c>
      <c r="C17" s="642"/>
      <c r="D17" s="642"/>
      <c r="E17" s="642"/>
      <c r="F17" s="644">
        <v>0.28999999999999998</v>
      </c>
      <c r="G17" s="615"/>
      <c r="H17" s="313" t="s">
        <v>1222</v>
      </c>
      <c r="J17" s="314"/>
      <c r="K17" s="525"/>
      <c r="L17" s="748"/>
      <c r="M17" s="748"/>
      <c r="N17" s="748"/>
      <c r="O17" s="497"/>
      <c r="P17" s="923"/>
      <c r="Q17" s="82"/>
    </row>
    <row r="18" spans="1:17" ht="20" customHeight="1">
      <c r="A18" s="1410" t="s">
        <v>1224</v>
      </c>
      <c r="B18" s="525" t="s">
        <v>19</v>
      </c>
      <c r="C18" s="642"/>
      <c r="D18" s="642"/>
      <c r="E18" s="642"/>
      <c r="F18" s="480">
        <v>0.37</v>
      </c>
      <c r="G18" s="618"/>
      <c r="H18" s="777" t="s">
        <v>1223</v>
      </c>
      <c r="J18" s="314"/>
      <c r="K18" s="525"/>
      <c r="L18" s="748"/>
      <c r="M18" s="748"/>
      <c r="N18" s="748"/>
      <c r="O18" s="497"/>
      <c r="P18" s="923"/>
      <c r="Q18" s="82"/>
    </row>
    <row r="19" spans="1:17" ht="20" customHeight="1">
      <c r="A19" s="436" t="s">
        <v>1221</v>
      </c>
      <c r="B19" s="1409" t="s">
        <v>0</v>
      </c>
      <c r="C19" s="212">
        <v>0.29499999999999998</v>
      </c>
      <c r="D19" s="212">
        <v>0.33900000000000002</v>
      </c>
      <c r="E19" s="212">
        <v>0.35399999999999998</v>
      </c>
      <c r="F19" s="645">
        <v>0.33100000000000002</v>
      </c>
      <c r="G19" s="621"/>
      <c r="H19" s="818"/>
      <c r="J19" s="314"/>
      <c r="K19" s="388"/>
      <c r="L19" s="228"/>
      <c r="M19" s="228"/>
      <c r="N19" s="228"/>
      <c r="O19" s="228"/>
      <c r="P19" s="924"/>
      <c r="Q19" s="82"/>
    </row>
    <row r="20" spans="1:17" ht="20" customHeight="1">
      <c r="A20" s="308" t="s">
        <v>1225</v>
      </c>
      <c r="B20" s="218" t="s">
        <v>18</v>
      </c>
      <c r="C20" s="641"/>
      <c r="D20" s="641"/>
      <c r="E20" s="646"/>
      <c r="F20" s="480">
        <v>0.59</v>
      </c>
      <c r="G20" s="211">
        <v>0.69</v>
      </c>
      <c r="H20" s="888"/>
      <c r="J20" s="314"/>
      <c r="K20" s="525"/>
      <c r="L20" s="748"/>
      <c r="M20" s="748"/>
      <c r="N20" s="748"/>
      <c r="O20" s="497"/>
      <c r="P20" s="497"/>
      <c r="Q20" s="536"/>
    </row>
    <row r="21" spans="1:17" ht="20" customHeight="1">
      <c r="A21" s="308" t="s">
        <v>1226</v>
      </c>
      <c r="B21" s="218" t="s">
        <v>19</v>
      </c>
      <c r="C21" s="642"/>
      <c r="D21" s="642"/>
      <c r="E21" s="647"/>
      <c r="F21" s="480">
        <v>0.64</v>
      </c>
      <c r="G21" s="211">
        <v>0.64</v>
      </c>
      <c r="H21" s="651"/>
      <c r="J21" s="314"/>
      <c r="K21" s="525"/>
      <c r="L21" s="748"/>
      <c r="M21" s="748"/>
      <c r="N21" s="748"/>
      <c r="O21" s="497"/>
      <c r="P21" s="497"/>
      <c r="Q21" s="451"/>
    </row>
    <row r="22" spans="1:17" ht="20" customHeight="1">
      <c r="A22" s="308"/>
      <c r="B22" s="635" t="s">
        <v>0</v>
      </c>
      <c r="C22" s="643"/>
      <c r="D22" s="643"/>
      <c r="E22" s="648"/>
      <c r="F22" s="645">
        <v>0.61</v>
      </c>
      <c r="G22" s="212">
        <v>0.66</v>
      </c>
      <c r="H22" s="652"/>
      <c r="J22" s="314"/>
      <c r="K22" s="388"/>
      <c r="L22" s="748"/>
      <c r="M22" s="748"/>
      <c r="N22" s="748"/>
      <c r="O22" s="228"/>
      <c r="P22" s="228"/>
      <c r="Q22" s="451"/>
    </row>
    <row r="23" spans="1:17" ht="20" customHeight="1">
      <c r="A23" s="176" t="s">
        <v>1227</v>
      </c>
      <c r="B23" s="850" t="s">
        <v>18</v>
      </c>
      <c r="C23" s="641"/>
      <c r="D23" s="641"/>
      <c r="E23" s="641"/>
      <c r="F23" s="644">
        <v>0.23</v>
      </c>
      <c r="G23" s="210">
        <v>0.28999999999999998</v>
      </c>
      <c r="H23" s="653"/>
      <c r="J23" s="314"/>
      <c r="K23" s="525"/>
      <c r="L23" s="748"/>
      <c r="M23" s="748"/>
      <c r="N23" s="748"/>
      <c r="O23" s="497"/>
      <c r="P23" s="497"/>
      <c r="Q23" s="451"/>
    </row>
    <row r="24" spans="1:17" ht="20" customHeight="1">
      <c r="A24" s="812" t="s">
        <v>1228</v>
      </c>
      <c r="B24" s="525" t="s">
        <v>19</v>
      </c>
      <c r="C24" s="642"/>
      <c r="D24" s="642"/>
      <c r="E24" s="642"/>
      <c r="F24" s="480">
        <v>0.35</v>
      </c>
      <c r="G24" s="211">
        <v>0.33</v>
      </c>
      <c r="H24" s="651"/>
      <c r="J24" s="314"/>
      <c r="K24" s="525"/>
      <c r="L24" s="748"/>
      <c r="M24" s="748"/>
      <c r="N24" s="748"/>
      <c r="O24" s="497"/>
      <c r="P24" s="497"/>
      <c r="Q24" s="451"/>
    </row>
    <row r="25" spans="1:17" ht="20" customHeight="1">
      <c r="A25" s="649"/>
      <c r="B25" s="1409" t="s">
        <v>0</v>
      </c>
      <c r="C25" s="643"/>
      <c r="D25" s="643"/>
      <c r="E25" s="643"/>
      <c r="F25" s="645">
        <v>0.28999999999999998</v>
      </c>
      <c r="G25" s="212">
        <v>0.31</v>
      </c>
      <c r="H25" s="652"/>
      <c r="J25" s="525"/>
      <c r="K25" s="388"/>
      <c r="L25" s="748"/>
      <c r="M25" s="748"/>
      <c r="N25" s="748"/>
      <c r="O25" s="228"/>
      <c r="P25" s="228"/>
      <c r="Q25" s="451"/>
    </row>
    <row r="26" spans="1:17" s="159" customFormat="1" ht="35" customHeight="1">
      <c r="A26" s="784" t="s">
        <v>323</v>
      </c>
      <c r="B26" s="317"/>
      <c r="C26" s="544">
        <v>0.30199999999999999</v>
      </c>
      <c r="D26" s="544">
        <v>0.246</v>
      </c>
      <c r="E26" s="544">
        <v>0.25700000000000001</v>
      </c>
      <c r="F26" s="498">
        <v>0.26700000000000002</v>
      </c>
      <c r="G26" s="446">
        <v>0.27600000000000002</v>
      </c>
      <c r="H26" s="300"/>
      <c r="J26" s="82"/>
      <c r="K26" s="39"/>
      <c r="L26" s="497"/>
      <c r="M26" s="497"/>
      <c r="N26" s="497"/>
      <c r="O26" s="497"/>
      <c r="P26" s="497"/>
      <c r="Q26" s="39"/>
    </row>
    <row r="27" spans="1:17" ht="14" customHeight="1">
      <c r="A27" s="32"/>
      <c r="B27" s="20"/>
      <c r="C27" s="20"/>
      <c r="D27" s="20"/>
      <c r="E27" s="20"/>
      <c r="F27" s="32"/>
      <c r="G27" s="32"/>
      <c r="H27" s="636"/>
      <c r="J27" s="32"/>
      <c r="K27" s="20"/>
      <c r="L27" s="20"/>
      <c r="M27" s="20"/>
      <c r="N27" s="20"/>
      <c r="O27" s="32"/>
      <c r="P27" s="32"/>
      <c r="Q27" s="636"/>
    </row>
    <row r="28" spans="1:17" ht="20" customHeight="1">
      <c r="A28" s="884" t="s">
        <v>47</v>
      </c>
      <c r="B28" s="20"/>
      <c r="C28" s="20"/>
      <c r="D28" s="20"/>
      <c r="E28" s="20"/>
      <c r="F28" s="32"/>
      <c r="G28" s="32"/>
      <c r="H28" s="636"/>
      <c r="J28" s="884"/>
      <c r="K28" s="20"/>
      <c r="L28" s="20"/>
      <c r="M28" s="20"/>
      <c r="N28" s="20"/>
      <c r="O28" s="32"/>
      <c r="P28" s="32"/>
      <c r="Q28" s="636"/>
    </row>
    <row r="29" spans="1:17" ht="20" customHeight="1">
      <c r="A29" s="884" t="s">
        <v>482</v>
      </c>
      <c r="B29" s="584"/>
      <c r="C29" s="584"/>
      <c r="D29" s="584"/>
      <c r="E29" s="584"/>
      <c r="F29" s="637"/>
      <c r="G29" s="32"/>
      <c r="H29" s="32"/>
      <c r="J29" s="884"/>
      <c r="K29" s="584"/>
      <c r="L29" s="584"/>
      <c r="M29" s="584"/>
      <c r="N29" s="584"/>
      <c r="O29" s="637"/>
      <c r="P29" s="32"/>
      <c r="Q29" s="32"/>
    </row>
    <row r="30" spans="1:17" ht="20" customHeight="1">
      <c r="A30" s="884" t="s">
        <v>759</v>
      </c>
      <c r="B30" s="584"/>
      <c r="C30" s="584"/>
      <c r="D30" s="584"/>
      <c r="E30" s="584"/>
      <c r="F30" s="637"/>
      <c r="G30" s="32"/>
      <c r="H30" s="32"/>
      <c r="J30" s="884"/>
      <c r="K30" s="584"/>
      <c r="L30" s="584"/>
      <c r="M30" s="584"/>
      <c r="N30" s="584"/>
      <c r="O30" s="637"/>
      <c r="P30" s="32"/>
      <c r="Q30" s="32"/>
    </row>
    <row r="31" spans="1:17" ht="20" customHeight="1">
      <c r="A31" s="884" t="s">
        <v>1079</v>
      </c>
      <c r="B31" s="584"/>
      <c r="C31" s="584"/>
      <c r="D31" s="584"/>
      <c r="E31" s="584"/>
      <c r="F31" s="637"/>
      <c r="G31" s="32"/>
      <c r="H31" s="32"/>
      <c r="J31" s="884"/>
      <c r="K31" s="584"/>
      <c r="L31" s="584"/>
      <c r="M31" s="584"/>
      <c r="N31" s="584"/>
      <c r="O31" s="637"/>
      <c r="P31" s="32"/>
      <c r="Q31" s="32"/>
    </row>
    <row r="32" spans="1:17" ht="20" customHeight="1">
      <c r="A32" s="884" t="s">
        <v>1080</v>
      </c>
      <c r="B32" s="584"/>
      <c r="C32" s="584"/>
      <c r="D32" s="226"/>
      <c r="E32" s="584"/>
      <c r="F32" s="637"/>
      <c r="G32" s="32"/>
      <c r="H32" s="32"/>
      <c r="J32" s="884"/>
      <c r="K32" s="584"/>
      <c r="L32" s="584"/>
      <c r="M32" s="226"/>
      <c r="N32" s="584"/>
      <c r="O32" s="637"/>
      <c r="P32" s="32"/>
      <c r="Q32" s="32"/>
    </row>
    <row r="33" spans="1:17" ht="14" customHeight="1">
      <c r="A33" s="500"/>
      <c r="B33" s="584"/>
      <c r="C33" s="584"/>
      <c r="D33" s="584"/>
      <c r="E33" s="584"/>
      <c r="F33" s="637"/>
      <c r="G33" s="32"/>
      <c r="H33" s="32"/>
      <c r="J33" s="1022"/>
      <c r="K33" s="584"/>
      <c r="L33" s="584"/>
      <c r="M33" s="584"/>
      <c r="N33" s="584"/>
      <c r="O33" s="637"/>
      <c r="P33" s="32"/>
      <c r="Q33" s="32"/>
    </row>
    <row r="34" spans="1:17" ht="20" customHeight="1">
      <c r="A34" s="1280" t="s">
        <v>616</v>
      </c>
      <c r="B34" s="316"/>
      <c r="C34" s="316"/>
      <c r="D34" s="316"/>
      <c r="E34" s="316"/>
      <c r="F34" s="235"/>
      <c r="G34" s="32"/>
      <c r="H34" s="32"/>
      <c r="J34" s="1014"/>
      <c r="K34" s="316"/>
      <c r="L34" s="316"/>
      <c r="M34" s="316"/>
      <c r="N34" s="316"/>
      <c r="O34" s="235"/>
      <c r="P34" s="32"/>
      <c r="Q34" s="32"/>
    </row>
    <row r="35" spans="1:17" ht="20" customHeight="1">
      <c r="A35" s="972" t="s">
        <v>689</v>
      </c>
      <c r="B35" s="316"/>
      <c r="C35" s="316"/>
      <c r="D35" s="316"/>
      <c r="E35" s="316"/>
      <c r="F35" s="638"/>
      <c r="G35" s="32"/>
      <c r="H35" s="32"/>
      <c r="J35" s="997"/>
      <c r="K35" s="316"/>
      <c r="L35" s="316"/>
      <c r="M35" s="316"/>
      <c r="N35" s="316"/>
      <c r="O35" s="1023"/>
      <c r="P35" s="584"/>
      <c r="Q35" s="32"/>
    </row>
    <row r="36" spans="1:17" ht="20" customHeight="1">
      <c r="A36" s="972" t="s">
        <v>738</v>
      </c>
      <c r="B36" s="316"/>
      <c r="C36" s="316"/>
      <c r="D36" s="316"/>
      <c r="E36" s="316"/>
      <c r="F36" s="638"/>
      <c r="G36" s="32"/>
      <c r="H36" s="32"/>
      <c r="J36" s="997"/>
      <c r="K36" s="316"/>
      <c r="L36" s="316"/>
      <c r="M36" s="316"/>
      <c r="N36" s="316"/>
      <c r="O36" s="1023"/>
      <c r="P36" s="584"/>
      <c r="Q36" s="32"/>
    </row>
    <row r="37" spans="1:17" ht="20" customHeight="1">
      <c r="A37" s="972" t="s">
        <v>737</v>
      </c>
      <c r="B37" s="316"/>
      <c r="C37" s="316"/>
      <c r="D37" s="316"/>
      <c r="E37" s="316"/>
      <c r="F37" s="638"/>
      <c r="G37" s="32"/>
      <c r="H37" s="32"/>
      <c r="J37" s="997"/>
      <c r="K37" s="316"/>
      <c r="L37" s="316"/>
      <c r="M37" s="316"/>
      <c r="N37" s="316"/>
      <c r="O37" s="1023"/>
      <c r="P37" s="584"/>
      <c r="Q37" s="32"/>
    </row>
    <row r="38" spans="1:17" ht="20" customHeight="1">
      <c r="A38" s="972" t="s">
        <v>760</v>
      </c>
      <c r="B38" s="316"/>
      <c r="C38" s="316"/>
      <c r="D38" s="316"/>
      <c r="E38" s="316"/>
      <c r="F38" s="638"/>
      <c r="G38" s="32"/>
      <c r="H38" s="32"/>
      <c r="J38" s="997"/>
      <c r="K38" s="316"/>
      <c r="L38" s="316"/>
      <c r="M38" s="316"/>
      <c r="N38" s="316"/>
      <c r="O38" s="1023"/>
      <c r="P38" s="584"/>
      <c r="Q38" s="32"/>
    </row>
    <row r="39" spans="1:17" ht="20" customHeight="1">
      <c r="A39" s="972" t="s">
        <v>470</v>
      </c>
      <c r="B39" s="316"/>
      <c r="C39" s="316"/>
      <c r="D39" s="316"/>
      <c r="E39" s="316"/>
      <c r="F39" s="316"/>
      <c r="G39" s="32"/>
      <c r="H39" s="32"/>
      <c r="J39" s="997"/>
      <c r="K39" s="316"/>
      <c r="L39" s="316"/>
      <c r="M39" s="316"/>
      <c r="N39" s="316"/>
      <c r="O39" s="316"/>
      <c r="P39" s="32"/>
      <c r="Q39" s="32"/>
    </row>
    <row r="40" spans="1:17" ht="20" customHeight="1">
      <c r="A40" s="972" t="s">
        <v>71</v>
      </c>
      <c r="B40" s="316"/>
      <c r="C40" s="316"/>
      <c r="D40" s="316"/>
      <c r="E40" s="316"/>
      <c r="F40" s="316"/>
      <c r="G40" s="32"/>
      <c r="H40" s="472" t="s">
        <v>161</v>
      </c>
      <c r="J40" s="1024"/>
      <c r="K40" s="316"/>
      <c r="L40" s="316"/>
      <c r="M40" s="316"/>
      <c r="N40" s="316"/>
      <c r="O40" s="316"/>
      <c r="P40" s="32"/>
      <c r="Q40" s="1013"/>
    </row>
    <row r="41" spans="1:17" ht="14" customHeight="1">
      <c r="A41" s="528"/>
      <c r="B41" s="316"/>
      <c r="C41" s="316"/>
      <c r="D41" s="316"/>
      <c r="E41" s="316"/>
      <c r="F41" s="316"/>
      <c r="G41" s="32"/>
      <c r="H41" s="32"/>
      <c r="J41" s="1024"/>
      <c r="K41" s="316"/>
      <c r="L41" s="316"/>
      <c r="M41" s="316"/>
      <c r="N41" s="316"/>
      <c r="O41" s="316"/>
      <c r="P41" s="32"/>
      <c r="Q41" s="32"/>
    </row>
    <row r="42" spans="1:17" ht="14" customHeight="1">
      <c r="A42" s="1016" t="s">
        <v>1081</v>
      </c>
      <c r="B42" s="309"/>
      <c r="C42" s="309"/>
      <c r="D42" s="309"/>
      <c r="E42" s="309"/>
      <c r="F42" s="309"/>
      <c r="G42" s="32"/>
      <c r="H42" s="32"/>
      <c r="J42" s="884"/>
      <c r="K42" s="309"/>
      <c r="L42" s="309"/>
      <c r="M42" s="309"/>
      <c r="N42" s="309"/>
      <c r="O42" s="309"/>
      <c r="P42" s="32"/>
      <c r="Q42" s="32"/>
    </row>
    <row r="43" spans="1:17" ht="14" customHeight="1">
      <c r="A43" s="475"/>
      <c r="B43" s="113"/>
      <c r="C43" s="113"/>
      <c r="D43" s="113"/>
      <c r="E43" s="113"/>
      <c r="F43" s="113"/>
      <c r="G43" s="32"/>
      <c r="H43" s="32"/>
    </row>
    <row r="44" spans="1:17" ht="20" customHeight="1">
      <c r="A44" s="51"/>
      <c r="B44" s="170"/>
      <c r="C44" s="251"/>
      <c r="D44" s="170"/>
      <c r="E44" s="170"/>
      <c r="F44" s="169"/>
      <c r="G44" s="32"/>
      <c r="H44" s="32"/>
    </row>
    <row r="45" spans="1:17" ht="20" customHeight="1">
      <c r="A45" s="597"/>
      <c r="B45" s="170"/>
      <c r="C45" s="251"/>
      <c r="D45" s="170"/>
      <c r="E45" s="170"/>
      <c r="F45" s="168"/>
      <c r="G45" s="32"/>
      <c r="H45" s="32"/>
    </row>
    <row r="46" spans="1:17" ht="20" customHeight="1">
      <c r="A46" s="597"/>
      <c r="B46" s="226"/>
      <c r="C46" s="251"/>
      <c r="D46" s="226"/>
      <c r="E46" s="226"/>
      <c r="F46" s="168"/>
      <c r="G46" s="32"/>
      <c r="H46" s="32"/>
    </row>
    <row r="47" spans="1:17" ht="20" customHeight="1">
      <c r="A47" s="596"/>
      <c r="B47" s="226"/>
      <c r="C47" s="251"/>
      <c r="D47" s="226"/>
      <c r="E47" s="226"/>
      <c r="F47" s="226"/>
      <c r="G47" s="32"/>
      <c r="H47" s="32"/>
    </row>
    <row r="48" spans="1:17" ht="20" customHeight="1">
      <c r="A48" s="597"/>
      <c r="B48" s="226"/>
      <c r="C48" s="251"/>
      <c r="D48" s="226"/>
      <c r="E48" s="226"/>
      <c r="F48" s="226"/>
      <c r="G48" s="32"/>
      <c r="H48" s="32"/>
    </row>
    <row r="49" spans="1:8" ht="20" customHeight="1">
      <c r="A49" s="597"/>
      <c r="B49" s="226"/>
      <c r="C49" s="251"/>
      <c r="D49" s="226"/>
      <c r="E49" s="226"/>
      <c r="F49" s="226"/>
      <c r="G49" s="32"/>
      <c r="H49" s="32"/>
    </row>
    <row r="50" spans="1:8" ht="14" customHeight="1">
      <c r="A50" s="597"/>
      <c r="B50" s="226"/>
      <c r="C50" s="251"/>
      <c r="D50" s="226"/>
      <c r="E50" s="226"/>
      <c r="F50" s="226"/>
      <c r="G50" s="32"/>
      <c r="H50" s="32"/>
    </row>
    <row r="51" spans="1:8" ht="14" customHeight="1">
      <c r="A51" s="597"/>
      <c r="B51" s="226"/>
      <c r="C51" s="639"/>
      <c r="D51" s="226"/>
      <c r="E51" s="226"/>
      <c r="F51" s="226"/>
      <c r="G51" s="32"/>
      <c r="H51" s="32"/>
    </row>
    <row r="52" spans="1:8" ht="14" customHeight="1">
      <c r="A52" s="597"/>
      <c r="B52" s="226"/>
      <c r="C52" s="226"/>
      <c r="D52" s="226"/>
      <c r="E52" s="226"/>
      <c r="F52" s="226"/>
      <c r="G52" s="32"/>
      <c r="H52" s="32"/>
    </row>
    <row r="53" spans="1:8" ht="14" customHeight="1">
      <c r="A53" s="597"/>
      <c r="B53" s="32"/>
      <c r="C53" s="32"/>
      <c r="D53" s="32"/>
      <c r="E53" s="32"/>
      <c r="F53" s="32"/>
      <c r="G53" s="32"/>
      <c r="H53" s="32"/>
    </row>
    <row r="54" spans="1:8" ht="14" customHeight="1">
      <c r="A54" s="640"/>
      <c r="B54" s="113"/>
      <c r="C54" s="113"/>
      <c r="D54" s="113"/>
      <c r="E54" s="113"/>
      <c r="F54" s="113"/>
      <c r="G54" s="32"/>
      <c r="H54" s="32"/>
    </row>
    <row r="55" spans="1:8" ht="14" customHeight="1">
      <c r="A55" s="584"/>
      <c r="B55" s="32"/>
      <c r="C55" s="32"/>
      <c r="D55" s="32"/>
      <c r="E55" s="32"/>
      <c r="F55" s="32"/>
      <c r="G55" s="32"/>
      <c r="H55" s="32"/>
    </row>
    <row r="56" spans="1:8" ht="14" customHeight="1">
      <c r="A56" s="584"/>
      <c r="B56" s="32"/>
      <c r="C56" s="32"/>
      <c r="D56" s="32"/>
      <c r="E56" s="32"/>
      <c r="F56" s="32"/>
      <c r="G56" s="32"/>
      <c r="H56" s="32"/>
    </row>
    <row r="57" spans="1:8" ht="14" customHeight="1">
      <c r="A57" s="584"/>
      <c r="B57" s="32"/>
      <c r="C57" s="32"/>
      <c r="D57" s="32"/>
      <c r="E57" s="32"/>
      <c r="F57" s="32"/>
      <c r="G57" s="32"/>
      <c r="H57" s="32"/>
    </row>
    <row r="58" spans="1:8" ht="14" customHeight="1">
      <c r="A58" s="584"/>
      <c r="B58" s="32"/>
      <c r="C58" s="32"/>
      <c r="D58" s="32"/>
      <c r="E58" s="32"/>
      <c r="F58" s="32"/>
      <c r="G58" s="32"/>
      <c r="H58" s="32"/>
    </row>
    <row r="59" spans="1:8" ht="14" customHeight="1">
      <c r="A59" s="584"/>
      <c r="B59" s="32"/>
      <c r="C59" s="32"/>
      <c r="D59" s="32"/>
      <c r="E59" s="32"/>
      <c r="F59" s="32"/>
      <c r="G59" s="32"/>
      <c r="H59" s="32"/>
    </row>
    <row r="60" spans="1:8" ht="14" customHeight="1">
      <c r="A60" s="32"/>
      <c r="B60" s="32"/>
      <c r="C60" s="32"/>
      <c r="D60" s="32"/>
      <c r="E60" s="32"/>
      <c r="F60" s="32"/>
      <c r="G60" s="32"/>
      <c r="H60" s="32"/>
    </row>
    <row r="61" spans="1:8" ht="14" customHeight="1">
      <c r="A61" s="32"/>
      <c r="B61" s="32"/>
      <c r="C61" s="32"/>
      <c r="D61" s="32"/>
      <c r="E61" s="32"/>
      <c r="F61" s="32"/>
      <c r="G61" s="32"/>
      <c r="H61" s="32"/>
    </row>
    <row r="62" spans="1:8" ht="14" customHeight="1">
      <c r="A62" s="32"/>
      <c r="B62" s="32"/>
      <c r="C62" s="32"/>
      <c r="D62" s="32"/>
      <c r="E62" s="32"/>
      <c r="F62" s="32"/>
      <c r="G62" s="32"/>
      <c r="H62" s="32"/>
    </row>
    <row r="63" spans="1:8" ht="14" customHeight="1">
      <c r="A63" s="32"/>
      <c r="B63" s="32"/>
      <c r="C63" s="32"/>
      <c r="D63" s="32"/>
      <c r="E63" s="32"/>
      <c r="F63" s="32"/>
      <c r="G63" s="32"/>
      <c r="H63" s="32"/>
    </row>
    <row r="64" spans="1:8" ht="14" customHeight="1">
      <c r="A64" s="32"/>
      <c r="B64" s="32"/>
      <c r="C64" s="32"/>
      <c r="D64" s="32"/>
      <c r="E64" s="32"/>
      <c r="F64" s="32"/>
      <c r="G64" s="32"/>
      <c r="H64" s="32"/>
    </row>
    <row r="65" spans="1:8" ht="14" customHeight="1">
      <c r="A65" s="32"/>
      <c r="B65" s="32"/>
      <c r="C65" s="32"/>
      <c r="D65" s="32"/>
      <c r="E65" s="32"/>
      <c r="F65" s="32"/>
      <c r="G65" s="32"/>
      <c r="H65" s="32"/>
    </row>
    <row r="66" spans="1:8" ht="14" customHeight="1">
      <c r="A66" s="32"/>
      <c r="B66" s="32"/>
      <c r="C66" s="32"/>
      <c r="D66" s="32"/>
      <c r="E66" s="32"/>
      <c r="F66" s="32"/>
      <c r="G66" s="32"/>
      <c r="H66" s="32"/>
    </row>
    <row r="67" spans="1:8" ht="14" customHeight="1">
      <c r="A67" s="32"/>
      <c r="B67" s="32"/>
      <c r="C67" s="32"/>
      <c r="D67" s="32"/>
      <c r="E67" s="32"/>
      <c r="F67" s="32"/>
      <c r="G67" s="32"/>
      <c r="H67" s="32"/>
    </row>
    <row r="68" spans="1:8" ht="14" customHeight="1">
      <c r="A68" s="32"/>
      <c r="B68" s="32"/>
      <c r="C68" s="32"/>
      <c r="D68" s="32"/>
      <c r="E68" s="32"/>
      <c r="F68" s="32"/>
      <c r="G68" s="32"/>
      <c r="H68" s="32"/>
    </row>
    <row r="69" spans="1:8" ht="14" customHeight="1">
      <c r="A69" s="32"/>
      <c r="B69" s="32"/>
      <c r="C69" s="32"/>
      <c r="D69" s="32"/>
      <c r="E69" s="32"/>
      <c r="F69" s="32"/>
      <c r="G69" s="32"/>
      <c r="H69" s="32"/>
    </row>
    <row r="70" spans="1:8" ht="14" customHeight="1">
      <c r="A70" s="32"/>
      <c r="B70" s="32"/>
      <c r="C70" s="32"/>
      <c r="D70" s="32"/>
      <c r="E70" s="32"/>
      <c r="F70" s="32"/>
      <c r="G70" s="32"/>
      <c r="H70" s="32"/>
    </row>
    <row r="71" spans="1:8" ht="14" customHeight="1">
      <c r="A71" s="32"/>
      <c r="B71" s="32"/>
      <c r="C71" s="32"/>
      <c r="D71" s="32"/>
      <c r="E71" s="32"/>
      <c r="F71" s="32"/>
      <c r="G71" s="32"/>
      <c r="H71" s="32"/>
    </row>
    <row r="72" spans="1:8" ht="14" customHeight="1">
      <c r="A72" s="32"/>
      <c r="B72" s="32"/>
      <c r="C72" s="32"/>
      <c r="D72" s="32"/>
      <c r="E72" s="32"/>
      <c r="F72" s="32"/>
      <c r="G72" s="32"/>
      <c r="H72" s="32"/>
    </row>
    <row r="73" spans="1:8" ht="14" customHeight="1">
      <c r="A73" s="32"/>
      <c r="B73" s="32"/>
      <c r="C73" s="32"/>
      <c r="D73" s="32"/>
      <c r="E73" s="32"/>
      <c r="F73" s="32"/>
      <c r="G73" s="32"/>
      <c r="H73" s="32"/>
    </row>
    <row r="74" spans="1:8" ht="14" customHeight="1">
      <c r="A74" s="32"/>
      <c r="B74" s="32"/>
      <c r="C74" s="32"/>
      <c r="D74" s="32"/>
      <c r="E74" s="32"/>
      <c r="F74" s="32"/>
      <c r="G74" s="32"/>
      <c r="H74" s="32"/>
    </row>
    <row r="75" spans="1:8" ht="14" customHeight="1">
      <c r="A75" s="32"/>
      <c r="B75" s="32"/>
      <c r="C75" s="32"/>
      <c r="D75" s="32"/>
      <c r="E75" s="32"/>
      <c r="F75" s="32"/>
      <c r="G75" s="32"/>
      <c r="H75" s="32"/>
    </row>
    <row r="76" spans="1:8" ht="14" customHeight="1">
      <c r="A76" s="32"/>
      <c r="B76" s="32"/>
      <c r="C76" s="32"/>
      <c r="D76" s="32"/>
      <c r="E76" s="32"/>
      <c r="F76" s="32"/>
      <c r="G76" s="32"/>
      <c r="H76" s="32"/>
    </row>
    <row r="77" spans="1:8" ht="14" customHeight="1">
      <c r="A77" s="32"/>
      <c r="B77" s="32"/>
      <c r="C77" s="32"/>
      <c r="D77" s="32"/>
      <c r="E77" s="32"/>
      <c r="F77" s="32"/>
      <c r="G77" s="32"/>
      <c r="H77" s="32"/>
    </row>
    <row r="78" spans="1:8" ht="14" customHeight="1">
      <c r="A78" s="32"/>
      <c r="B78" s="32"/>
      <c r="C78" s="32"/>
      <c r="D78" s="32"/>
      <c r="E78" s="32"/>
      <c r="F78" s="32"/>
      <c r="G78" s="32"/>
      <c r="H78" s="32"/>
    </row>
    <row r="79" spans="1:8" ht="14" customHeight="1">
      <c r="A79" s="32"/>
      <c r="B79" s="32"/>
      <c r="C79" s="32"/>
      <c r="D79" s="32"/>
      <c r="E79" s="32"/>
      <c r="F79" s="32"/>
      <c r="G79" s="32"/>
      <c r="H79" s="32"/>
    </row>
    <row r="80" spans="1:8" ht="14" customHeight="1">
      <c r="A80" s="32"/>
      <c r="B80" s="32"/>
      <c r="C80" s="32"/>
      <c r="D80" s="32"/>
      <c r="E80" s="32"/>
      <c r="F80" s="32"/>
      <c r="G80" s="32"/>
      <c r="H80" s="32"/>
    </row>
    <row r="81" spans="1:8" ht="14" customHeight="1">
      <c r="A81" s="32"/>
      <c r="B81" s="32"/>
      <c r="C81" s="32"/>
      <c r="D81" s="32"/>
      <c r="E81" s="32"/>
      <c r="F81" s="32"/>
      <c r="G81" s="32"/>
      <c r="H81" s="32"/>
    </row>
    <row r="82" spans="1:8" ht="14" customHeight="1">
      <c r="A82" s="32"/>
      <c r="B82" s="32"/>
      <c r="C82" s="32"/>
      <c r="D82" s="32"/>
      <c r="E82" s="32"/>
      <c r="F82" s="32"/>
      <c r="G82" s="32"/>
      <c r="H82" s="32"/>
    </row>
    <row r="83" spans="1:8" ht="14" customHeight="1">
      <c r="A83" s="32"/>
      <c r="B83" s="32"/>
      <c r="C83" s="32"/>
      <c r="D83" s="32"/>
      <c r="E83" s="32"/>
      <c r="F83" s="32"/>
      <c r="G83" s="32"/>
      <c r="H83" s="32"/>
    </row>
    <row r="84" spans="1:8" ht="14" customHeight="1">
      <c r="A84" s="32"/>
      <c r="B84" s="32"/>
      <c r="C84" s="32"/>
      <c r="D84" s="32"/>
      <c r="E84" s="32"/>
      <c r="F84" s="32"/>
      <c r="G84" s="32"/>
      <c r="H84" s="32"/>
    </row>
    <row r="85" spans="1:8" ht="14" customHeight="1">
      <c r="A85" s="32"/>
      <c r="B85" s="32"/>
      <c r="C85" s="32"/>
      <c r="D85" s="32"/>
      <c r="E85" s="32"/>
      <c r="F85" s="32"/>
      <c r="G85" s="32"/>
      <c r="H85" s="32"/>
    </row>
    <row r="86" spans="1:8" ht="14" customHeight="1">
      <c r="A86" s="32"/>
      <c r="B86" s="32"/>
      <c r="C86" s="32"/>
      <c r="D86" s="32"/>
      <c r="E86" s="32"/>
      <c r="F86" s="32"/>
      <c r="G86" s="32"/>
      <c r="H86" s="32"/>
    </row>
    <row r="87" spans="1:8" ht="14" customHeight="1">
      <c r="A87" s="32"/>
      <c r="B87" s="32"/>
      <c r="C87" s="32"/>
      <c r="D87" s="32"/>
      <c r="E87" s="32"/>
      <c r="F87" s="32"/>
      <c r="G87" s="32"/>
      <c r="H87" s="32"/>
    </row>
    <row r="88" spans="1:8" ht="14" customHeight="1">
      <c r="A88" s="32"/>
      <c r="B88" s="32"/>
      <c r="C88" s="32"/>
      <c r="D88" s="32"/>
      <c r="E88" s="32"/>
      <c r="F88" s="32"/>
      <c r="G88" s="32"/>
      <c r="H88" s="32"/>
    </row>
    <row r="89" spans="1:8" ht="14" customHeight="1">
      <c r="A89" s="32"/>
      <c r="B89" s="32"/>
      <c r="C89" s="32"/>
      <c r="D89" s="32"/>
      <c r="E89" s="32"/>
      <c r="F89" s="32"/>
      <c r="G89" s="32"/>
      <c r="H89" s="32"/>
    </row>
    <row r="90" spans="1:8" ht="14" customHeight="1">
      <c r="A90" s="32"/>
      <c r="B90" s="32"/>
      <c r="C90" s="32"/>
      <c r="D90" s="32"/>
      <c r="E90" s="32"/>
      <c r="F90" s="32"/>
      <c r="G90" s="32"/>
      <c r="H90" s="32"/>
    </row>
    <row r="91" spans="1:8" ht="14" customHeight="1">
      <c r="A91" s="32"/>
      <c r="B91" s="32"/>
      <c r="C91" s="32"/>
      <c r="D91" s="32"/>
      <c r="E91" s="32"/>
      <c r="F91" s="32"/>
      <c r="G91" s="32"/>
      <c r="H91" s="32"/>
    </row>
    <row r="92" spans="1:8" ht="14" customHeight="1">
      <c r="A92" s="32"/>
      <c r="B92" s="32"/>
      <c r="C92" s="32"/>
      <c r="D92" s="32"/>
      <c r="E92" s="32"/>
      <c r="F92" s="32"/>
      <c r="G92" s="32"/>
      <c r="H92" s="32"/>
    </row>
    <row r="93" spans="1:8" ht="14" customHeight="1">
      <c r="A93" s="32"/>
      <c r="B93" s="32"/>
      <c r="C93" s="32"/>
      <c r="D93" s="32"/>
      <c r="E93" s="32"/>
      <c r="F93" s="32"/>
      <c r="G93" s="32"/>
      <c r="H93" s="32"/>
    </row>
    <row r="94" spans="1:8" ht="14" customHeight="1">
      <c r="A94" s="32"/>
      <c r="B94" s="32"/>
      <c r="C94" s="32"/>
      <c r="D94" s="32"/>
      <c r="E94" s="32"/>
      <c r="F94" s="32"/>
      <c r="G94" s="32"/>
      <c r="H94" s="32"/>
    </row>
    <row r="95" spans="1:8" ht="14" customHeight="1">
      <c r="A95" s="32"/>
      <c r="B95" s="32"/>
      <c r="C95" s="32"/>
      <c r="D95" s="32"/>
      <c r="E95" s="32"/>
      <c r="F95" s="32"/>
      <c r="G95" s="32"/>
      <c r="H95" s="32"/>
    </row>
    <row r="96" spans="1:8" ht="14" customHeight="1">
      <c r="A96" s="32"/>
      <c r="B96" s="32"/>
      <c r="C96" s="32"/>
      <c r="D96" s="32"/>
      <c r="E96" s="32"/>
      <c r="F96" s="32"/>
      <c r="G96" s="32"/>
      <c r="H96" s="32"/>
    </row>
    <row r="97" spans="1:8" ht="14" customHeight="1">
      <c r="A97" s="32"/>
      <c r="B97" s="32"/>
      <c r="C97" s="32"/>
      <c r="D97" s="32"/>
      <c r="E97" s="32"/>
      <c r="F97" s="32"/>
      <c r="G97" s="32"/>
      <c r="H97" s="32"/>
    </row>
    <row r="98" spans="1:8" ht="14" customHeight="1">
      <c r="A98" s="32"/>
      <c r="B98" s="32"/>
      <c r="C98" s="32"/>
      <c r="D98" s="32"/>
      <c r="E98" s="32"/>
      <c r="F98" s="32"/>
      <c r="G98" s="32"/>
      <c r="H98" s="32"/>
    </row>
    <row r="99" spans="1:8" ht="14" customHeight="1">
      <c r="A99" s="32"/>
      <c r="B99" s="32"/>
      <c r="C99" s="32"/>
      <c r="D99" s="32"/>
      <c r="E99" s="32"/>
      <c r="F99" s="32"/>
      <c r="G99" s="32"/>
      <c r="H99" s="32"/>
    </row>
    <row r="100" spans="1:8" ht="14" customHeight="1">
      <c r="A100" s="32"/>
      <c r="B100" s="32"/>
      <c r="C100" s="32"/>
      <c r="D100" s="32"/>
      <c r="E100" s="32"/>
      <c r="F100" s="32"/>
      <c r="G100" s="32"/>
      <c r="H100" s="32"/>
    </row>
    <row r="101" spans="1:8" ht="14" customHeight="1">
      <c r="A101" s="32"/>
      <c r="B101" s="32"/>
      <c r="C101" s="32"/>
      <c r="D101" s="32"/>
      <c r="E101" s="32"/>
      <c r="F101" s="32"/>
      <c r="G101" s="32"/>
      <c r="H101" s="32"/>
    </row>
    <row r="102" spans="1:8" ht="14" customHeight="1">
      <c r="A102" s="32"/>
      <c r="B102" s="32"/>
      <c r="C102" s="32"/>
      <c r="D102" s="32"/>
      <c r="E102" s="32"/>
      <c r="F102" s="32"/>
      <c r="G102" s="32"/>
      <c r="H102" s="32"/>
    </row>
    <row r="103" spans="1:8" ht="14" customHeight="1">
      <c r="A103" s="32"/>
      <c r="B103" s="32"/>
      <c r="C103" s="32"/>
      <c r="D103" s="32"/>
      <c r="E103" s="32"/>
      <c r="F103" s="32"/>
      <c r="G103" s="32"/>
      <c r="H103" s="32"/>
    </row>
    <row r="104" spans="1:8" ht="14" customHeight="1">
      <c r="A104" s="32"/>
      <c r="B104" s="32"/>
      <c r="C104" s="32"/>
      <c r="D104" s="32"/>
      <c r="E104" s="32"/>
      <c r="F104" s="32"/>
      <c r="G104" s="32"/>
      <c r="H104" s="32"/>
    </row>
    <row r="105" spans="1:8" ht="14" customHeight="1">
      <c r="A105" s="32"/>
      <c r="B105" s="32"/>
      <c r="C105" s="32"/>
      <c r="D105" s="32"/>
      <c r="E105" s="32"/>
      <c r="F105" s="32"/>
      <c r="G105" s="32"/>
      <c r="H105" s="32"/>
    </row>
    <row r="106" spans="1:8" ht="14" customHeight="1"/>
    <row r="107" spans="1:8" ht="14" customHeight="1"/>
    <row r="108" spans="1:8" ht="14" customHeight="1"/>
    <row r="109" spans="1:8" ht="14" customHeight="1"/>
    <row r="110" spans="1:8" ht="14" customHeight="1"/>
    <row r="111" spans="1:8" ht="14" customHeight="1"/>
    <row r="112" spans="1:8" ht="14" customHeight="1"/>
    <row r="113" ht="14" customHeight="1"/>
  </sheetData>
  <hyperlinks>
    <hyperlink ref="H1" location="Contents!A1" display="back to contents" xr:uid="{7694A5FA-37AF-4D3F-BB2C-7DDDA457A8C5}"/>
    <hyperlink ref="H40" location="Contents!A1" display="back to contents" xr:uid="{5DFB5C79-4FBC-4999-9BBB-A0BB48B800BC}"/>
    <hyperlink ref="A39" r:id="rId1" display="Scottish Health Survey 2019 (dashboard)" xr:uid="{1BB10E86-8C21-41A4-AA29-D89D31E7CEF5}"/>
    <hyperlink ref="A40" r:id="rId2" xr:uid="{1F0E3DD2-2752-4CFA-918D-77E5EB3DFB46}"/>
    <hyperlink ref="A34" r:id="rId3" display="Health and Wellbeing Census (Schools) Scotland 2021-22" xr:uid="{C3B30026-55F7-41E6-9092-CA1EA12B5A2E}"/>
    <hyperlink ref="A35" r:id="rId4" display="https://www.stor.scot.nhs.uk/handle/11289/580373" xr:uid="{DBEC3CC7-0510-449A-914C-9D5D2271F288}"/>
    <hyperlink ref="A38" r:id="rId5" display="NHSGGC Adult Helath and Well-Being Survey 2022-23 - South Report" xr:uid="{9314766D-A580-42DA-A7D1-246BDD5FA878}"/>
    <hyperlink ref="A36" r:id="rId6" display="NHSGGC Adult Helath and Wellbeing NE rport" xr:uid="{1A6123D4-E4F7-45BB-942E-EAB7C145C839}"/>
    <hyperlink ref="A37" r:id="rId7" display="NHSGGC Adult Health and Well-being Survey 2022-23 - Glasgow North West Report" xr:uid="{36CB6D91-BF7B-48E9-AFBA-4CD1F1DDF4D1}"/>
  </hyperlinks>
  <pageMargins left="0.70866141732283472" right="0.70866141732283472" top="0.74803149606299213" bottom="0.74803149606299213" header="0.31496062992125984" footer="0.31496062992125984"/>
  <pageSetup paperSize="9" scale="78" fitToHeight="2" orientation="landscape" r:id="rId8"/>
  <headerFooter>
    <oddHeader>&amp;C&amp;"Arial,Regular"&amp;12&amp;B&amp;K000000OFFICIAL</oddHeader>
    <oddFooter>&amp;C&amp;"Arial,Regular"&amp;12&amp;B&amp;K000000OFFICIAL</oddFooter>
    <evenHeader>&amp;C&amp;"Arial,Regular"&amp;12&amp;B&amp;K000000OFFICIAL</evenHeader>
    <evenFooter>&amp;C&amp;"Arial,Regular"&amp;12&amp;B&amp;K000000OFFICIAL</evenFooter>
    <firstHeader>&amp;C&amp;"Arial,Regular"&amp;12&amp;B&amp;K000000OFFICIAL</firstHeader>
    <firstFooter>&amp;C&amp;"Arial,Regular"&amp;12&amp;B&amp;K000000OFFICIAL</first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autoPageBreaks="0" fitToPage="1"/>
  </sheetPr>
  <dimension ref="A1:G122"/>
  <sheetViews>
    <sheetView showGridLines="0" topLeftCell="A11" zoomScaleNormal="100" workbookViewId="0">
      <selection activeCell="A24" sqref="A24"/>
    </sheetView>
  </sheetViews>
  <sheetFormatPr defaultRowHeight="24.9" customHeight="1"/>
  <cols>
    <col min="1" max="1" width="39.81640625" customWidth="1"/>
    <col min="2" max="4" width="15.6328125" customWidth="1"/>
    <col min="5" max="5" width="55.36328125" customWidth="1"/>
  </cols>
  <sheetData>
    <row r="1" spans="1:7" ht="24.9" customHeight="1">
      <c r="A1" s="347" t="s">
        <v>1160</v>
      </c>
      <c r="B1" s="32"/>
      <c r="C1" s="898"/>
      <c r="D1" s="32"/>
      <c r="E1" s="472" t="s">
        <v>161</v>
      </c>
      <c r="F1" s="53"/>
      <c r="G1" s="53"/>
    </row>
    <row r="2" spans="1:7" ht="14" customHeight="1">
      <c r="A2" s="32"/>
      <c r="B2" s="32"/>
      <c r="C2" s="32"/>
      <c r="D2" s="32"/>
      <c r="E2" s="32"/>
    </row>
    <row r="3" spans="1:7" ht="24.9" customHeight="1">
      <c r="A3" s="80"/>
      <c r="B3" s="80"/>
      <c r="C3" s="273" t="s">
        <v>620</v>
      </c>
      <c r="D3" s="273"/>
      <c r="E3" s="32"/>
    </row>
    <row r="4" spans="1:7" ht="24.9" customHeight="1">
      <c r="A4" s="227" t="s">
        <v>25</v>
      </c>
      <c r="B4" s="555"/>
      <c r="C4" s="290" t="s">
        <v>54</v>
      </c>
      <c r="D4" s="290" t="s">
        <v>23</v>
      </c>
      <c r="E4" s="217" t="s">
        <v>50</v>
      </c>
    </row>
    <row r="5" spans="1:7" ht="20" customHeight="1">
      <c r="A5" s="143" t="s">
        <v>494</v>
      </c>
      <c r="B5" s="480" t="s">
        <v>18</v>
      </c>
      <c r="C5" s="211">
        <v>0.34599999999999997</v>
      </c>
      <c r="D5" s="211">
        <v>0.30199999999999999</v>
      </c>
      <c r="E5" s="71"/>
    </row>
    <row r="6" spans="1:7" ht="20" customHeight="1">
      <c r="A6" s="144" t="s">
        <v>495</v>
      </c>
      <c r="B6" s="480" t="s">
        <v>19</v>
      </c>
      <c r="C6" s="211">
        <v>0.27200000000000002</v>
      </c>
      <c r="D6" s="211">
        <v>0.23300000000000001</v>
      </c>
      <c r="E6" s="72"/>
    </row>
    <row r="7" spans="1:7" ht="20" customHeight="1">
      <c r="A7" s="144" t="s">
        <v>486</v>
      </c>
      <c r="B7" s="645" t="s">
        <v>0</v>
      </c>
      <c r="C7" s="212">
        <v>0.308</v>
      </c>
      <c r="D7" s="212">
        <v>0.26700000000000002</v>
      </c>
      <c r="E7" s="73"/>
    </row>
    <row r="8" spans="1:7" ht="20" customHeight="1">
      <c r="A8" s="1025" t="s">
        <v>382</v>
      </c>
      <c r="B8" s="633" t="s">
        <v>115</v>
      </c>
      <c r="C8" s="210">
        <v>0.81</v>
      </c>
      <c r="D8" s="1029"/>
      <c r="E8" s="1497" t="s">
        <v>1082</v>
      </c>
    </row>
    <row r="9" spans="1:7" ht="20" customHeight="1">
      <c r="A9" s="554" t="s">
        <v>383</v>
      </c>
      <c r="B9" s="58" t="s">
        <v>116</v>
      </c>
      <c r="C9" s="211">
        <v>0.69</v>
      </c>
      <c r="D9" s="1026"/>
      <c r="E9" s="1498"/>
    </row>
    <row r="10" spans="1:7" ht="20" customHeight="1">
      <c r="A10" s="554" t="s">
        <v>384</v>
      </c>
      <c r="B10" s="58" t="s">
        <v>117</v>
      </c>
      <c r="C10" s="211">
        <v>0.43</v>
      </c>
      <c r="D10" s="616"/>
      <c r="E10" s="1498"/>
    </row>
    <row r="11" spans="1:7" ht="20" customHeight="1">
      <c r="A11" s="1027" t="s">
        <v>385</v>
      </c>
      <c r="B11" s="654" t="s">
        <v>0</v>
      </c>
      <c r="C11" s="655">
        <v>0.70099999999999996</v>
      </c>
      <c r="D11" s="616"/>
      <c r="E11" s="1498"/>
    </row>
    <row r="12" spans="1:7" ht="20" customHeight="1">
      <c r="A12" s="482"/>
      <c r="B12" s="1028"/>
      <c r="C12" s="1028"/>
      <c r="D12" s="1030"/>
      <c r="E12" s="1499"/>
    </row>
    <row r="13" spans="1:7" ht="14" customHeight="1"/>
    <row r="14" spans="1:7" ht="20" customHeight="1">
      <c r="A14" s="884" t="s">
        <v>47</v>
      </c>
      <c r="B14" s="660"/>
    </row>
    <row r="15" spans="1:7" ht="20" customHeight="1">
      <c r="A15" s="884" t="s">
        <v>482</v>
      </c>
      <c r="B15" s="570"/>
    </row>
    <row r="16" spans="1:7" ht="20" customHeight="1">
      <c r="A16" s="884" t="s">
        <v>759</v>
      </c>
      <c r="B16" s="570"/>
    </row>
    <row r="17" spans="1:5" ht="20" customHeight="1">
      <c r="A17" s="884" t="s">
        <v>1009</v>
      </c>
      <c r="B17" s="570"/>
    </row>
    <row r="18" spans="1:5" ht="14" customHeight="1">
      <c r="A18" s="570"/>
      <c r="B18" s="570"/>
    </row>
    <row r="19" spans="1:5" s="14" customFormat="1" ht="20" customHeight="1">
      <c r="A19" s="1280" t="s">
        <v>616</v>
      </c>
      <c r="B19" s="1476"/>
      <c r="D19" s="1477"/>
    </row>
    <row r="20" spans="1:5" ht="20" customHeight="1">
      <c r="A20" s="972" t="s">
        <v>689</v>
      </c>
      <c r="B20" s="570"/>
    </row>
    <row r="21" spans="1:5" ht="20" customHeight="1">
      <c r="A21" s="972" t="s">
        <v>738</v>
      </c>
      <c r="B21" s="570"/>
    </row>
    <row r="22" spans="1:5" ht="20" customHeight="1">
      <c r="A22" s="972" t="s">
        <v>737</v>
      </c>
      <c r="B22" s="570"/>
    </row>
    <row r="23" spans="1:5" ht="20" customHeight="1">
      <c r="A23" s="972" t="s">
        <v>760</v>
      </c>
      <c r="B23" s="570"/>
    </row>
    <row r="24" spans="1:5" ht="20" customHeight="1">
      <c r="A24" s="972" t="s">
        <v>470</v>
      </c>
      <c r="B24" s="570"/>
    </row>
    <row r="25" spans="1:5" ht="14" customHeight="1">
      <c r="A25" s="884"/>
      <c r="B25" s="570"/>
      <c r="E25" s="472" t="s">
        <v>161</v>
      </c>
    </row>
    <row r="26" spans="1:5" ht="14" customHeight="1">
      <c r="A26" s="884" t="s">
        <v>1083</v>
      </c>
      <c r="B26" s="41"/>
    </row>
    <row r="27" spans="1:5" ht="14" customHeight="1">
      <c r="A27" s="660"/>
      <c r="B27" s="770"/>
    </row>
    <row r="28" spans="1:5" ht="20" customHeight="1">
      <c r="A28" s="605"/>
      <c r="B28" s="594"/>
    </row>
    <row r="29" spans="1:5" ht="20" customHeight="1">
      <c r="A29" s="597"/>
      <c r="B29" s="661"/>
    </row>
    <row r="30" spans="1:5" ht="20" customHeight="1">
      <c r="A30" s="597"/>
      <c r="B30" s="661"/>
    </row>
    <row r="31" spans="1:5" ht="20" customHeight="1">
      <c r="A31" s="596"/>
      <c r="B31" s="519"/>
    </row>
    <row r="32" spans="1:5" ht="20" customHeight="1">
      <c r="A32" s="597"/>
      <c r="B32" s="661"/>
    </row>
    <row r="33" spans="1:2" ht="14" customHeight="1">
      <c r="A33" s="661"/>
      <c r="B33" s="661"/>
    </row>
    <row r="34" spans="1:2" ht="14" customHeight="1">
      <c r="A34" s="660"/>
      <c r="B34" s="660"/>
    </row>
    <row r="35" spans="1:2" ht="14" customHeight="1">
      <c r="A35" s="660"/>
      <c r="B35" s="660"/>
    </row>
    <row r="36" spans="1:2" ht="14" customHeight="1">
      <c r="A36" s="660"/>
      <c r="B36" s="660"/>
    </row>
    <row r="37" spans="1:2" ht="14" customHeight="1">
      <c r="A37" s="660"/>
      <c r="B37" s="660"/>
    </row>
    <row r="38" spans="1:2" ht="14" customHeight="1">
      <c r="A38" s="660"/>
      <c r="B38" s="660"/>
    </row>
    <row r="39" spans="1:2" ht="14" customHeight="1">
      <c r="A39" s="660"/>
      <c r="B39" s="660"/>
    </row>
    <row r="40" spans="1:2" ht="14" customHeight="1">
      <c r="A40" s="660"/>
      <c r="B40" s="660"/>
    </row>
    <row r="41" spans="1:2" ht="14" customHeight="1">
      <c r="A41" s="660"/>
      <c r="B41" s="660"/>
    </row>
    <row r="42" spans="1:2" ht="14" customHeight="1"/>
    <row r="43" spans="1:2" ht="14" customHeight="1"/>
    <row r="44" spans="1:2" ht="14" customHeight="1"/>
    <row r="45" spans="1:2" ht="14" customHeight="1"/>
    <row r="46" spans="1:2" ht="14" customHeight="1"/>
    <row r="47" spans="1:2" ht="14" customHeight="1"/>
    <row r="48" spans="1:2" ht="14" customHeight="1"/>
    <row r="49" ht="14" customHeight="1"/>
    <row r="50" ht="14" customHeight="1"/>
    <row r="51" ht="14" customHeight="1"/>
    <row r="52" ht="14" customHeight="1"/>
    <row r="53" ht="14" customHeight="1"/>
    <row r="54" ht="14" customHeight="1"/>
    <row r="55" ht="14" customHeight="1"/>
    <row r="56" ht="14" customHeight="1"/>
    <row r="57" ht="14" customHeight="1"/>
    <row r="58" ht="14" customHeight="1"/>
    <row r="59" ht="14" customHeight="1"/>
    <row r="60" ht="14" customHeight="1"/>
    <row r="61" ht="14" customHeight="1"/>
    <row r="62" ht="14" customHeight="1"/>
    <row r="63" ht="14" customHeight="1"/>
    <row r="64" ht="14" customHeight="1"/>
    <row r="65" ht="14" customHeight="1"/>
    <row r="66" ht="14" customHeight="1"/>
    <row r="67" ht="14" customHeight="1"/>
    <row r="68" ht="14" customHeight="1"/>
    <row r="69" ht="14" customHeight="1"/>
    <row r="70" ht="14" customHeight="1"/>
    <row r="71" ht="14" customHeight="1"/>
    <row r="72" ht="14" customHeight="1"/>
    <row r="73" ht="14" customHeight="1"/>
    <row r="74" ht="14" customHeight="1"/>
    <row r="75" ht="14" customHeight="1"/>
    <row r="76" ht="14" customHeight="1"/>
    <row r="77" ht="14" customHeight="1"/>
    <row r="78" ht="14" customHeight="1"/>
    <row r="79" ht="14" customHeight="1"/>
    <row r="80" ht="14" customHeight="1"/>
    <row r="81" ht="14" customHeight="1"/>
    <row r="82" ht="14" customHeight="1"/>
    <row r="83" ht="14" customHeight="1"/>
    <row r="84" ht="14" customHeight="1"/>
    <row r="85" ht="14" customHeight="1"/>
    <row r="86" ht="14" customHeight="1"/>
    <row r="87" ht="14" customHeight="1"/>
    <row r="88" ht="14" customHeight="1"/>
    <row r="89" ht="14" customHeight="1"/>
    <row r="90" ht="14" customHeight="1"/>
    <row r="91" ht="14" customHeight="1"/>
    <row r="92" ht="14" customHeight="1"/>
    <row r="93" ht="14" customHeight="1"/>
    <row r="94" ht="14" customHeight="1"/>
    <row r="95" ht="14" customHeight="1"/>
    <row r="96" ht="14" customHeight="1"/>
    <row r="97" ht="14" customHeight="1"/>
    <row r="98" ht="14" customHeight="1"/>
    <row r="99" ht="14" customHeight="1"/>
    <row r="100" ht="14" customHeight="1"/>
    <row r="101" ht="14" customHeight="1"/>
    <row r="102" ht="14" customHeight="1"/>
    <row r="103" ht="14" customHeight="1"/>
    <row r="104" ht="14" customHeight="1"/>
    <row r="105" ht="14" customHeight="1"/>
    <row r="106" ht="14" customHeight="1"/>
    <row r="107" ht="14" customHeight="1"/>
    <row r="108" ht="14" customHeight="1"/>
    <row r="109" ht="14" customHeight="1"/>
    <row r="110" ht="14" customHeight="1"/>
    <row r="111" ht="14" customHeight="1"/>
    <row r="112" ht="14" customHeight="1"/>
    <row r="113" ht="14" customHeight="1"/>
    <row r="114" ht="14" customHeight="1"/>
    <row r="115" ht="14" customHeight="1"/>
    <row r="116" ht="14" customHeight="1"/>
    <row r="117" ht="14" customHeight="1"/>
    <row r="118" ht="14" customHeight="1"/>
    <row r="119" ht="14" customHeight="1"/>
    <row r="120" ht="14" customHeight="1"/>
    <row r="121" ht="14" customHeight="1"/>
    <row r="122" ht="14" customHeight="1"/>
  </sheetData>
  <mergeCells count="1">
    <mergeCell ref="E8:E12"/>
  </mergeCells>
  <hyperlinks>
    <hyperlink ref="E1" location="Contents!A1" display="back to contents" xr:uid="{5A094FFA-DFAE-4D97-A9B0-1B8C04A2511A}"/>
    <hyperlink ref="E25" location="Contents!A1" display="back to contents" xr:uid="{5A50EE16-3022-4C3E-B828-4732B8658F50}"/>
    <hyperlink ref="A19" r:id="rId1" display="Health and Wellbeing Census (Schools) Scotland 2021-22" xr:uid="{AB5164C6-A5DC-4DE1-90CB-F13CE4640903}"/>
    <hyperlink ref="A20" r:id="rId2" display="https://www.stor.scot.nhs.uk/handle/11289/580373" xr:uid="{242BDC59-BBCA-4488-9B5E-DD40616F1650}"/>
    <hyperlink ref="A21" r:id="rId3" display="NHSGGC Adult Helath and Wellbeing NE rport" xr:uid="{55E30B31-F3EF-4C94-998B-2C97727E921C}"/>
    <hyperlink ref="A22" r:id="rId4" display="NHSGGC Adult Health and Well-being Survey 2022-23 - Glasgow North West Report" xr:uid="{06C7BDEE-1A8A-436F-8F20-CC1027E0463B}"/>
    <hyperlink ref="A23" r:id="rId5" display="NHSGGC Adult Helath and Well-Being Survey 2022-23 - South Report" xr:uid="{09CA2F4F-2A2A-4F14-9CCF-2C34109B8360}"/>
    <hyperlink ref="A24" r:id="rId6" display="Scottish Health Survey 2019 (dashboard)" xr:uid="{FAE99CBC-5C82-4BFC-B208-9543A945DCFA}"/>
  </hyperlinks>
  <pageMargins left="0.70866141732283472" right="0.70866141732283472" top="0.74803149606299213" bottom="0.74803149606299213" header="0.31496062992125984" footer="0.31496062992125984"/>
  <pageSetup paperSize="9" scale="92" orientation="landscape" r:id="rId7"/>
  <headerFooter>
    <oddHeader>&amp;C&amp;"Arial,Regular"&amp;12&amp;B&amp;K000000OFFICIAL</oddHeader>
    <oddFooter>&amp;C&amp;"Arial,Regular"&amp;12&amp;B&amp;K000000OFFICIAL</oddFooter>
    <evenHeader>&amp;C&amp;"Arial,Regular"&amp;12&amp;B&amp;K000000OFFICIAL</evenHeader>
    <evenFooter>&amp;C&amp;"Arial,Regular"&amp;12&amp;B&amp;K000000OFFICIAL</evenFooter>
    <firstHeader>&amp;C&amp;"Arial,Regular"&amp;12&amp;B&amp;K000000OFFICIAL</firstHeader>
    <firstFooter>&amp;C&amp;"Arial,Regular"&amp;12&amp;B&amp;K000000OFFICIAL</first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autoPageBreaks="0" fitToPage="1"/>
  </sheetPr>
  <dimension ref="A1:Q142"/>
  <sheetViews>
    <sheetView showGridLines="0" topLeftCell="A24" zoomScaleNormal="100" workbookViewId="0">
      <selection activeCell="A38" sqref="A38"/>
    </sheetView>
  </sheetViews>
  <sheetFormatPr defaultRowHeight="24.9" customHeight="1"/>
  <cols>
    <col min="1" max="1" width="31.1796875" customWidth="1"/>
    <col min="2" max="2" width="11.7265625" customWidth="1"/>
    <col min="3" max="7" width="18.1796875" customWidth="1"/>
    <col min="8" max="8" width="32.6328125" customWidth="1"/>
    <col min="10" max="10" width="40.6328125" customWidth="1"/>
    <col min="11" max="16" width="12.08984375" customWidth="1"/>
    <col min="17" max="17" width="42.26953125" customWidth="1"/>
  </cols>
  <sheetData>
    <row r="1" spans="1:17" ht="24.9" customHeight="1">
      <c r="A1" s="347" t="s">
        <v>1161</v>
      </c>
      <c r="B1" s="32"/>
      <c r="C1" s="32"/>
      <c r="D1" s="32"/>
      <c r="E1" s="898"/>
      <c r="F1" s="32"/>
      <c r="G1" s="32"/>
      <c r="H1" s="474" t="s">
        <v>161</v>
      </c>
      <c r="I1" s="53"/>
      <c r="J1" s="987"/>
    </row>
    <row r="2" spans="1:17" ht="14" customHeight="1">
      <c r="A2" s="32"/>
      <c r="B2" s="32"/>
      <c r="C2" s="32"/>
      <c r="D2" s="32"/>
      <c r="E2" s="32"/>
      <c r="F2" s="32"/>
      <c r="G2" s="32"/>
      <c r="H2" s="32"/>
    </row>
    <row r="3" spans="1:17" ht="24.9" customHeight="1">
      <c r="A3" s="80"/>
      <c r="B3" s="80"/>
      <c r="C3" s="267" t="s">
        <v>1240</v>
      </c>
      <c r="D3" s="268"/>
      <c r="E3" s="268"/>
      <c r="F3" s="268"/>
      <c r="G3" s="269"/>
      <c r="H3" s="80"/>
      <c r="J3" s="80"/>
      <c r="K3" s="80"/>
      <c r="L3" s="388"/>
      <c r="M3" s="388"/>
      <c r="N3" s="388"/>
      <c r="O3" s="388"/>
      <c r="P3" s="388"/>
      <c r="Q3" s="80"/>
    </row>
    <row r="4" spans="1:17" ht="24.9" customHeight="1">
      <c r="A4" s="783" t="s">
        <v>25</v>
      </c>
      <c r="B4" s="291"/>
      <c r="C4" s="469" t="s">
        <v>4</v>
      </c>
      <c r="D4" s="469" t="s">
        <v>5</v>
      </c>
      <c r="E4" s="469" t="s">
        <v>6</v>
      </c>
      <c r="F4" s="469" t="s">
        <v>1</v>
      </c>
      <c r="G4" s="469" t="s">
        <v>23</v>
      </c>
      <c r="H4" s="469" t="s">
        <v>50</v>
      </c>
      <c r="J4" s="981"/>
      <c r="K4" s="981"/>
      <c r="L4" s="388"/>
      <c r="M4" s="388"/>
      <c r="N4" s="388"/>
      <c r="O4" s="388"/>
      <c r="P4" s="388"/>
      <c r="Q4" s="388"/>
    </row>
    <row r="5" spans="1:17" ht="20" customHeight="1">
      <c r="A5" s="634" t="s">
        <v>496</v>
      </c>
      <c r="B5" s="210" t="s">
        <v>18</v>
      </c>
      <c r="C5" s="669"/>
      <c r="D5" s="669"/>
      <c r="E5" s="669"/>
      <c r="F5" s="669"/>
      <c r="G5" s="106">
        <v>0.53600000000000003</v>
      </c>
      <c r="H5" s="310" t="s">
        <v>1251</v>
      </c>
      <c r="J5" s="525"/>
      <c r="K5" s="497"/>
      <c r="L5" s="923"/>
      <c r="M5" s="923"/>
      <c r="N5" s="923"/>
      <c r="O5" s="923"/>
      <c r="P5" s="497"/>
      <c r="Q5" s="82"/>
    </row>
    <row r="6" spans="1:17" ht="20" customHeight="1">
      <c r="A6" s="218" t="s">
        <v>1302</v>
      </c>
      <c r="B6" s="211" t="s">
        <v>19</v>
      </c>
      <c r="C6" s="670"/>
      <c r="D6" s="670"/>
      <c r="E6" s="670"/>
      <c r="F6" s="670"/>
      <c r="G6" s="107">
        <v>0.58399999999999996</v>
      </c>
      <c r="H6" s="220" t="s">
        <v>1250</v>
      </c>
      <c r="J6" s="525"/>
      <c r="K6" s="497"/>
      <c r="L6" s="923"/>
      <c r="M6" s="923"/>
      <c r="N6" s="923"/>
      <c r="O6" s="923"/>
      <c r="P6" s="497"/>
      <c r="Q6" s="82"/>
    </row>
    <row r="7" spans="1:17" ht="20" customHeight="1">
      <c r="A7" s="219"/>
      <c r="B7" s="212" t="s">
        <v>0</v>
      </c>
      <c r="C7" s="679"/>
      <c r="D7" s="679"/>
      <c r="E7" s="679"/>
      <c r="F7" s="824">
        <v>0.70599999999999996</v>
      </c>
      <c r="G7" s="108">
        <v>0.56100000000000005</v>
      </c>
      <c r="H7" s="439"/>
      <c r="J7" s="525"/>
      <c r="K7" s="228"/>
      <c r="L7" s="923"/>
      <c r="M7" s="923"/>
      <c r="N7" s="923"/>
      <c r="O7" s="228"/>
      <c r="P7" s="228"/>
      <c r="Q7" s="82"/>
    </row>
    <row r="8" spans="1:17" ht="20" customHeight="1">
      <c r="A8" s="302" t="s">
        <v>497</v>
      </c>
      <c r="B8" s="210" t="s">
        <v>18</v>
      </c>
      <c r="C8" s="669"/>
      <c r="D8" s="669"/>
      <c r="E8" s="669"/>
      <c r="F8" s="669"/>
      <c r="G8" s="106">
        <v>7.0999999999999994E-2</v>
      </c>
      <c r="H8" s="310" t="s">
        <v>1251</v>
      </c>
      <c r="J8" s="314"/>
      <c r="K8" s="497"/>
      <c r="L8" s="923"/>
      <c r="M8" s="923"/>
      <c r="N8" s="923"/>
      <c r="O8" s="923"/>
      <c r="P8" s="497"/>
      <c r="Q8" s="82"/>
    </row>
    <row r="9" spans="1:17" ht="20" customHeight="1">
      <c r="A9" s="308" t="s">
        <v>498</v>
      </c>
      <c r="B9" s="211" t="s">
        <v>19</v>
      </c>
      <c r="C9" s="670"/>
      <c r="D9" s="670"/>
      <c r="E9" s="670"/>
      <c r="F9" s="670"/>
      <c r="G9" s="107">
        <v>7.8E-2</v>
      </c>
      <c r="H9" s="220" t="s">
        <v>1252</v>
      </c>
      <c r="J9" s="314"/>
      <c r="K9" s="497"/>
      <c r="L9" s="923"/>
      <c r="M9" s="923"/>
      <c r="N9" s="923"/>
      <c r="O9" s="923"/>
      <c r="P9" s="497"/>
      <c r="Q9" s="82"/>
    </row>
    <row r="10" spans="1:17" ht="20" customHeight="1">
      <c r="A10" s="303" t="s">
        <v>1303</v>
      </c>
      <c r="B10" s="212" t="s">
        <v>0</v>
      </c>
      <c r="C10" s="679"/>
      <c r="D10" s="679"/>
      <c r="E10" s="679"/>
      <c r="F10" s="108">
        <v>4.5999999999999999E-2</v>
      </c>
      <c r="G10" s="108">
        <v>7.3999999999999996E-2</v>
      </c>
      <c r="H10" s="220"/>
      <c r="J10" s="314"/>
      <c r="K10" s="228"/>
      <c r="L10" s="923"/>
      <c r="M10" s="923"/>
      <c r="N10" s="923"/>
      <c r="O10" s="228"/>
      <c r="P10" s="228"/>
      <c r="Q10" s="82"/>
    </row>
    <row r="11" spans="1:17" ht="20" customHeight="1">
      <c r="A11" s="1320" t="s">
        <v>386</v>
      </c>
      <c r="B11" s="658" t="s">
        <v>18</v>
      </c>
      <c r="C11" s="671"/>
      <c r="D11" s="671"/>
      <c r="E11" s="671"/>
      <c r="F11" s="211">
        <v>0.22</v>
      </c>
      <c r="G11" s="676"/>
      <c r="H11" s="54" t="s">
        <v>1255</v>
      </c>
      <c r="J11" s="525"/>
      <c r="K11" s="748"/>
      <c r="L11" s="923"/>
      <c r="M11" s="923"/>
      <c r="N11" s="923"/>
      <c r="O11" s="497"/>
      <c r="P11" s="923"/>
      <c r="Q11" s="39"/>
    </row>
    <row r="12" spans="1:17" ht="20" customHeight="1">
      <c r="A12" s="58" t="s">
        <v>1254</v>
      </c>
      <c r="B12" s="658" t="s">
        <v>19</v>
      </c>
      <c r="C12" s="671"/>
      <c r="D12" s="671"/>
      <c r="E12" s="671"/>
      <c r="F12" s="211">
        <v>0.13</v>
      </c>
      <c r="G12" s="676"/>
      <c r="H12" s="55" t="s">
        <v>1253</v>
      </c>
      <c r="J12" s="525"/>
      <c r="K12" s="748"/>
      <c r="L12" s="923"/>
      <c r="M12" s="923"/>
      <c r="N12" s="923"/>
      <c r="O12" s="497"/>
      <c r="P12" s="923"/>
      <c r="Q12" s="39"/>
    </row>
    <row r="13" spans="1:17" ht="20" customHeight="1">
      <c r="A13" s="436" t="s">
        <v>389</v>
      </c>
      <c r="B13" s="659" t="s">
        <v>0</v>
      </c>
      <c r="C13" s="212">
        <v>0.193</v>
      </c>
      <c r="D13" s="212">
        <v>0.20399999999999999</v>
      </c>
      <c r="E13" s="212">
        <v>0.13900000000000001</v>
      </c>
      <c r="F13" s="212">
        <v>0.17799999999999999</v>
      </c>
      <c r="G13" s="677"/>
      <c r="H13" s="56"/>
      <c r="J13" s="314"/>
      <c r="K13" s="756"/>
      <c r="L13" s="228"/>
      <c r="M13" s="228"/>
      <c r="N13" s="228"/>
      <c r="O13" s="228"/>
      <c r="P13" s="924"/>
      <c r="Q13" s="39"/>
    </row>
    <row r="14" spans="1:17" ht="20" customHeight="1">
      <c r="A14" s="55" t="s">
        <v>387</v>
      </c>
      <c r="B14" s="210" t="s">
        <v>18</v>
      </c>
      <c r="C14" s="673"/>
      <c r="D14" s="673"/>
      <c r="E14" s="673"/>
      <c r="F14" s="210">
        <v>0.28999999999999998</v>
      </c>
      <c r="G14" s="210">
        <v>0.3</v>
      </c>
      <c r="H14" s="651"/>
      <c r="J14" s="39"/>
      <c r="K14" s="497"/>
      <c r="L14" s="923"/>
      <c r="M14" s="923"/>
      <c r="N14" s="923"/>
      <c r="O14" s="497"/>
      <c r="P14" s="497"/>
      <c r="Q14" s="451"/>
    </row>
    <row r="15" spans="1:17" ht="20" customHeight="1">
      <c r="A15" s="55" t="s">
        <v>388</v>
      </c>
      <c r="B15" s="211" t="s">
        <v>19</v>
      </c>
      <c r="C15" s="671"/>
      <c r="D15" s="671"/>
      <c r="E15" s="671"/>
      <c r="F15" s="211">
        <v>0.15</v>
      </c>
      <c r="G15" s="211">
        <v>0.14000000000000001</v>
      </c>
      <c r="H15" s="651"/>
      <c r="J15" s="39"/>
      <c r="K15" s="497"/>
      <c r="L15" s="923"/>
      <c r="M15" s="923"/>
      <c r="N15" s="923"/>
      <c r="O15" s="497"/>
      <c r="P15" s="497"/>
      <c r="Q15" s="451"/>
    </row>
    <row r="16" spans="1:17" ht="20" customHeight="1">
      <c r="A16" s="55" t="s">
        <v>1304</v>
      </c>
      <c r="B16" s="212" t="s">
        <v>0</v>
      </c>
      <c r="C16" s="672"/>
      <c r="D16" s="672"/>
      <c r="E16" s="672"/>
      <c r="F16" s="212">
        <v>0.22</v>
      </c>
      <c r="G16" s="212">
        <v>0.22</v>
      </c>
      <c r="H16" s="652"/>
      <c r="J16" s="39"/>
      <c r="K16" s="228"/>
      <c r="L16" s="924"/>
      <c r="M16" s="924"/>
      <c r="N16" s="924"/>
      <c r="O16" s="228"/>
      <c r="P16" s="228"/>
      <c r="Q16" s="451"/>
    </row>
    <row r="17" spans="1:17" ht="60" customHeight="1">
      <c r="A17" s="304" t="s">
        <v>1248</v>
      </c>
      <c r="B17" s="305"/>
      <c r="C17" s="663"/>
      <c r="D17" s="663"/>
      <c r="E17" s="663"/>
      <c r="F17" s="664">
        <v>136.80000000000001</v>
      </c>
      <c r="G17" s="664">
        <v>154.30000000000001</v>
      </c>
      <c r="H17" s="825"/>
      <c r="J17" s="82"/>
      <c r="K17" s="82"/>
      <c r="L17" s="923"/>
      <c r="M17" s="923"/>
      <c r="N17" s="923"/>
      <c r="O17" s="991"/>
      <c r="P17" s="991"/>
      <c r="Q17" s="451"/>
    </row>
    <row r="18" spans="1:17" ht="94.5" customHeight="1">
      <c r="A18" s="304" t="s">
        <v>1249</v>
      </c>
      <c r="B18" s="305"/>
      <c r="C18" s="665">
        <v>872.6</v>
      </c>
      <c r="D18" s="665">
        <v>692.8</v>
      </c>
      <c r="E18" s="665">
        <v>714.1</v>
      </c>
      <c r="F18" s="665">
        <v>751.8</v>
      </c>
      <c r="G18" s="666">
        <v>495.3</v>
      </c>
      <c r="H18" s="1321" t="s">
        <v>1084</v>
      </c>
      <c r="J18" s="82"/>
      <c r="K18" s="82"/>
      <c r="L18" s="667"/>
      <c r="M18" s="667"/>
      <c r="N18" s="667"/>
      <c r="O18" s="667"/>
      <c r="P18" s="667"/>
      <c r="Q18" s="82"/>
    </row>
    <row r="19" spans="1:17" ht="14" customHeight="1">
      <c r="A19" s="314"/>
      <c r="B19" s="314"/>
      <c r="C19" s="667"/>
      <c r="D19" s="667"/>
      <c r="E19" s="667"/>
      <c r="F19" s="667"/>
      <c r="G19" s="667"/>
      <c r="H19" s="39"/>
      <c r="J19" s="314"/>
      <c r="K19" s="314"/>
      <c r="L19" s="667"/>
      <c r="M19" s="667"/>
      <c r="N19" s="667"/>
      <c r="O19" s="667"/>
      <c r="P19" s="667"/>
      <c r="Q19" s="39"/>
    </row>
    <row r="20" spans="1:17" ht="20" customHeight="1">
      <c r="A20" s="884" t="s">
        <v>47</v>
      </c>
      <c r="B20" s="674"/>
      <c r="C20" s="548"/>
      <c r="D20" s="548"/>
      <c r="E20" s="548"/>
      <c r="F20" s="548"/>
      <c r="G20" s="548"/>
      <c r="H20" s="548"/>
      <c r="I20" s="660"/>
      <c r="J20" s="884"/>
      <c r="K20" s="1020"/>
      <c r="L20" s="548"/>
      <c r="M20" s="548"/>
      <c r="N20" s="548"/>
      <c r="O20" s="548"/>
      <c r="P20" s="548"/>
      <c r="Q20" s="548"/>
    </row>
    <row r="21" spans="1:17" ht="20" customHeight="1">
      <c r="A21" s="884" t="s">
        <v>482</v>
      </c>
      <c r="B21" s="548"/>
      <c r="C21" s="548"/>
      <c r="D21" s="674"/>
      <c r="E21" s="674"/>
      <c r="F21" s="674"/>
      <c r="G21" s="674"/>
      <c r="H21" s="674"/>
      <c r="I21" s="660"/>
      <c r="J21" s="884"/>
      <c r="K21" s="548"/>
      <c r="L21" s="548"/>
      <c r="M21" s="1020"/>
      <c r="N21" s="1020"/>
      <c r="O21" s="1020"/>
      <c r="P21" s="1020"/>
      <c r="Q21" s="1020"/>
    </row>
    <row r="22" spans="1:17" ht="20" customHeight="1">
      <c r="A22" s="884" t="s">
        <v>759</v>
      </c>
      <c r="B22" s="548"/>
      <c r="C22" s="548"/>
      <c r="D22" s="674"/>
      <c r="E22" s="674"/>
      <c r="F22" s="674"/>
      <c r="G22" s="674"/>
      <c r="H22" s="674"/>
      <c r="I22" s="660"/>
      <c r="J22" s="884"/>
      <c r="K22" s="548"/>
      <c r="L22" s="548"/>
      <c r="M22" s="1020"/>
      <c r="N22" s="1020"/>
      <c r="O22" s="1020"/>
      <c r="P22" s="1020"/>
      <c r="Q22" s="1020"/>
    </row>
    <row r="23" spans="1:17" ht="20" customHeight="1">
      <c r="A23" s="884" t="s">
        <v>1085</v>
      </c>
      <c r="B23" s="548"/>
      <c r="C23" s="548"/>
      <c r="D23" s="674"/>
      <c r="E23" s="674"/>
      <c r="F23" s="674"/>
      <c r="G23" s="674"/>
      <c r="H23" s="674"/>
      <c r="I23" s="660"/>
      <c r="J23" s="884"/>
      <c r="K23" s="548"/>
      <c r="L23" s="548"/>
      <c r="M23" s="1020"/>
      <c r="N23" s="1020"/>
      <c r="O23" s="1020"/>
      <c r="P23" s="1020"/>
      <c r="Q23" s="1020"/>
    </row>
    <row r="24" spans="1:17" ht="20" customHeight="1">
      <c r="A24" s="884" t="s">
        <v>1086</v>
      </c>
      <c r="B24" s="548"/>
      <c r="C24" s="548"/>
      <c r="D24" s="674"/>
      <c r="E24" s="674"/>
      <c r="F24" s="674"/>
      <c r="G24" s="674"/>
      <c r="H24" s="674"/>
      <c r="I24" s="660"/>
      <c r="J24" s="884"/>
      <c r="K24" s="548"/>
      <c r="L24" s="548"/>
      <c r="M24" s="1020"/>
      <c r="N24" s="1020"/>
      <c r="O24" s="1020"/>
      <c r="P24" s="1020"/>
      <c r="Q24" s="1020"/>
    </row>
    <row r="25" spans="1:17" ht="14" customHeight="1">
      <c r="A25" s="451"/>
      <c r="B25" s="548"/>
      <c r="C25" s="548"/>
      <c r="D25" s="674"/>
      <c r="E25" s="674"/>
      <c r="F25" s="674"/>
      <c r="G25" s="674"/>
      <c r="H25" s="674"/>
      <c r="I25" s="660"/>
      <c r="J25" s="451"/>
      <c r="K25" s="548"/>
      <c r="L25" s="548"/>
      <c r="M25" s="1020"/>
      <c r="N25" s="1020"/>
      <c r="O25" s="1020"/>
      <c r="P25" s="1020"/>
      <c r="Q25" s="1020"/>
    </row>
    <row r="26" spans="1:17" ht="20" customHeight="1">
      <c r="A26" s="972" t="s">
        <v>616</v>
      </c>
      <c r="B26" s="675"/>
      <c r="C26" s="675"/>
      <c r="D26" s="548"/>
      <c r="E26" s="674"/>
      <c r="F26" s="674"/>
      <c r="G26" s="674"/>
      <c r="H26" s="674"/>
      <c r="I26" s="660"/>
      <c r="J26" s="1014"/>
      <c r="K26" s="675"/>
      <c r="L26" s="675"/>
      <c r="M26" s="1020"/>
      <c r="N26" s="1020"/>
      <c r="O26" s="1020"/>
      <c r="P26" s="1020"/>
      <c r="Q26" s="1020"/>
    </row>
    <row r="27" spans="1:17" ht="20" customHeight="1">
      <c r="A27" s="972" t="s">
        <v>689</v>
      </c>
      <c r="B27" s="675"/>
      <c r="C27" s="675"/>
      <c r="D27" s="674"/>
      <c r="E27" s="674"/>
      <c r="F27" s="674"/>
      <c r="G27" s="674"/>
      <c r="H27" s="674"/>
      <c r="I27" s="660"/>
      <c r="J27" s="997"/>
      <c r="K27" s="675"/>
      <c r="L27" s="675"/>
      <c r="M27" s="1020"/>
      <c r="N27" s="1020"/>
      <c r="O27" s="1020"/>
      <c r="P27" s="1020"/>
      <c r="Q27" s="1020"/>
    </row>
    <row r="28" spans="1:17" ht="20" customHeight="1">
      <c r="A28" s="972" t="s">
        <v>738</v>
      </c>
      <c r="B28" s="675"/>
      <c r="C28" s="675"/>
      <c r="D28" s="674"/>
      <c r="E28" s="674"/>
      <c r="F28" s="674"/>
      <c r="G28" s="674"/>
      <c r="H28" s="674"/>
      <c r="I28" s="660"/>
      <c r="J28" s="997"/>
      <c r="K28" s="675"/>
      <c r="L28" s="675"/>
      <c r="M28" s="1020"/>
      <c r="N28" s="1020"/>
      <c r="O28" s="1020"/>
      <c r="P28" s="1020"/>
      <c r="Q28" s="1020"/>
    </row>
    <row r="29" spans="1:17" ht="20" customHeight="1">
      <c r="A29" s="972" t="s">
        <v>737</v>
      </c>
      <c r="B29" s="675"/>
      <c r="C29" s="675"/>
      <c r="D29" s="674"/>
      <c r="E29" s="674"/>
      <c r="F29" s="674"/>
      <c r="G29" s="674"/>
      <c r="H29" s="674"/>
      <c r="I29" s="660"/>
      <c r="J29" s="997"/>
      <c r="K29" s="675"/>
      <c r="L29" s="675"/>
      <c r="M29" s="1020"/>
      <c r="N29" s="1020"/>
      <c r="O29" s="1020"/>
      <c r="P29" s="1020"/>
      <c r="Q29" s="1020"/>
    </row>
    <row r="30" spans="1:17" ht="20" customHeight="1">
      <c r="A30" s="972" t="s">
        <v>760</v>
      </c>
      <c r="B30" s="675"/>
      <c r="C30" s="675"/>
      <c r="D30" s="674"/>
      <c r="E30" s="674"/>
      <c r="F30" s="674"/>
      <c r="G30" s="674"/>
      <c r="H30" s="674"/>
      <c r="I30" s="660"/>
      <c r="J30" s="997"/>
      <c r="K30" s="675"/>
      <c r="L30" s="675"/>
      <c r="M30" s="1020"/>
      <c r="N30" s="1020"/>
      <c r="O30" s="1020"/>
      <c r="P30" s="1020"/>
      <c r="Q30" s="1020"/>
    </row>
    <row r="31" spans="1:17" ht="20" customHeight="1">
      <c r="A31" s="972" t="s">
        <v>1087</v>
      </c>
      <c r="B31" s="520"/>
      <c r="C31" s="675"/>
      <c r="D31" s="674"/>
      <c r="E31" s="674"/>
      <c r="F31" s="674"/>
      <c r="G31" s="674"/>
      <c r="H31" s="674"/>
      <c r="I31" s="660"/>
      <c r="J31" s="1014"/>
      <c r="K31" s="982"/>
      <c r="L31" s="675"/>
      <c r="M31" s="1020"/>
      <c r="N31" s="1020"/>
      <c r="O31" s="1020"/>
      <c r="P31" s="1020"/>
      <c r="Q31" s="1020"/>
    </row>
    <row r="32" spans="1:17" ht="20" customHeight="1">
      <c r="A32" s="972" t="s">
        <v>470</v>
      </c>
      <c r="B32" s="520"/>
      <c r="C32" s="675"/>
      <c r="D32" s="674"/>
      <c r="E32" s="674"/>
      <c r="F32" s="674"/>
      <c r="G32" s="674"/>
      <c r="H32" s="674"/>
      <c r="I32" s="660"/>
      <c r="J32" s="982"/>
      <c r="K32" s="982"/>
      <c r="L32" s="675"/>
      <c r="M32" s="1020"/>
      <c r="N32" s="1020"/>
      <c r="O32" s="1020"/>
      <c r="P32" s="1020"/>
      <c r="Q32" s="1020"/>
    </row>
    <row r="33" spans="1:17" ht="20" customHeight="1">
      <c r="A33" s="972" t="s">
        <v>71</v>
      </c>
      <c r="B33" s="675"/>
      <c r="C33" s="675"/>
      <c r="D33" s="674"/>
      <c r="E33" s="674"/>
      <c r="F33" s="674"/>
      <c r="G33" s="674"/>
      <c r="H33" s="472"/>
      <c r="I33" s="660"/>
      <c r="J33" s="982"/>
      <c r="K33" s="675"/>
      <c r="L33" s="675"/>
      <c r="M33" s="1020"/>
      <c r="N33" s="1020"/>
      <c r="O33" s="1020"/>
      <c r="P33" s="1020"/>
      <c r="Q33" s="1013"/>
    </row>
    <row r="34" spans="1:17" ht="14" customHeight="1">
      <c r="A34" s="548"/>
      <c r="B34" s="548"/>
      <c r="C34" s="548"/>
      <c r="D34" s="674"/>
      <c r="E34" s="674"/>
      <c r="F34" s="674"/>
      <c r="G34" s="674"/>
      <c r="H34" s="674"/>
      <c r="I34" s="660"/>
      <c r="J34" s="548"/>
      <c r="K34" s="548"/>
      <c r="L34" s="548"/>
      <c r="M34" s="1020"/>
      <c r="N34" s="1020"/>
      <c r="O34" s="1020"/>
      <c r="P34" s="1020"/>
      <c r="Q34" s="1020"/>
    </row>
    <row r="35" spans="1:17" ht="14" customHeight="1">
      <c r="A35" s="884" t="s">
        <v>1088</v>
      </c>
      <c r="B35" s="551"/>
      <c r="C35" s="551"/>
      <c r="D35" s="674"/>
      <c r="E35" s="674"/>
      <c r="F35" s="674"/>
      <c r="G35" s="674"/>
      <c r="H35" s="472" t="s">
        <v>161</v>
      </c>
      <c r="I35" s="660"/>
      <c r="J35" s="884"/>
      <c r="K35" s="551"/>
      <c r="L35" s="551"/>
      <c r="M35" s="1020"/>
      <c r="N35" s="1020"/>
      <c r="O35" s="1020"/>
      <c r="P35" s="1020"/>
      <c r="Q35" s="1020"/>
    </row>
    <row r="36" spans="1:17" ht="14" customHeight="1">
      <c r="A36" s="674"/>
      <c r="B36" s="674"/>
      <c r="C36" s="674"/>
      <c r="D36" s="674"/>
      <c r="E36" s="674"/>
      <c r="F36" s="674"/>
      <c r="G36" s="674"/>
      <c r="H36" s="674"/>
      <c r="I36" s="660"/>
      <c r="J36" s="660"/>
      <c r="K36" s="660"/>
    </row>
    <row r="37" spans="1:17" s="33" customFormat="1" ht="20" customHeight="1">
      <c r="A37" s="605"/>
      <c r="B37" s="631"/>
      <c r="C37" s="605"/>
      <c r="D37" s="548"/>
      <c r="E37" s="548"/>
      <c r="F37" s="548"/>
      <c r="G37" s="548"/>
      <c r="H37" s="548"/>
      <c r="I37" s="570"/>
      <c r="J37" s="570"/>
      <c r="K37" s="570"/>
    </row>
    <row r="38" spans="1:17" s="33" customFormat="1" ht="20" customHeight="1">
      <c r="A38" s="597"/>
      <c r="B38" s="597"/>
      <c r="C38" s="595"/>
      <c r="D38" s="570"/>
      <c r="E38" s="570"/>
      <c r="F38" s="570"/>
      <c r="G38" s="570"/>
      <c r="H38" s="570"/>
      <c r="I38" s="570"/>
      <c r="J38" s="570"/>
      <c r="K38" s="570"/>
    </row>
    <row r="39" spans="1:17" s="33" customFormat="1" ht="20" customHeight="1">
      <c r="A39" s="596"/>
      <c r="B39" s="597"/>
      <c r="C39" s="451"/>
      <c r="D39" s="570"/>
      <c r="E39" s="570"/>
      <c r="F39" s="570"/>
      <c r="G39" s="570"/>
      <c r="H39" s="570"/>
      <c r="I39" s="570"/>
      <c r="J39" s="570"/>
      <c r="K39" s="570"/>
    </row>
    <row r="40" spans="1:17" ht="14" customHeight="1">
      <c r="A40" s="597"/>
      <c r="B40" s="519"/>
      <c r="C40" s="131"/>
      <c r="D40" s="660"/>
      <c r="E40" s="660"/>
      <c r="F40" s="660"/>
      <c r="G40" s="660"/>
      <c r="H40" s="660"/>
      <c r="I40" s="660"/>
      <c r="J40" s="660"/>
      <c r="K40" s="660"/>
    </row>
    <row r="41" spans="1:17" ht="14" customHeight="1">
      <c r="A41" s="570"/>
      <c r="B41" s="660"/>
      <c r="C41" s="660"/>
      <c r="D41" s="660"/>
      <c r="E41" s="660"/>
      <c r="F41" s="660"/>
      <c r="G41" s="660"/>
      <c r="H41" s="660"/>
      <c r="I41" s="660"/>
      <c r="J41" s="660"/>
      <c r="K41" s="660"/>
    </row>
    <row r="42" spans="1:17" ht="14" customHeight="1">
      <c r="A42" s="570"/>
      <c r="B42" s="660"/>
      <c r="C42" s="660"/>
      <c r="D42" s="660"/>
      <c r="E42" s="660"/>
      <c r="F42" s="660"/>
      <c r="G42" s="660"/>
      <c r="H42" s="660"/>
      <c r="I42" s="660"/>
      <c r="J42" s="660"/>
      <c r="K42" s="660"/>
    </row>
    <row r="43" spans="1:17" ht="14" customHeight="1">
      <c r="A43" s="570"/>
      <c r="B43" s="660"/>
      <c r="C43" s="660"/>
      <c r="D43" s="660"/>
      <c r="E43" s="660"/>
      <c r="F43" s="660"/>
      <c r="G43" s="660"/>
      <c r="H43" s="660"/>
      <c r="I43" s="660"/>
      <c r="J43" s="660"/>
      <c r="K43" s="660"/>
    </row>
    <row r="44" spans="1:17" ht="14" customHeight="1">
      <c r="A44" s="660"/>
      <c r="B44" s="660"/>
      <c r="C44" s="660"/>
      <c r="D44" s="660"/>
      <c r="E44" s="660"/>
      <c r="F44" s="660"/>
      <c r="G44" s="660"/>
      <c r="H44" s="660"/>
      <c r="I44" s="660"/>
      <c r="J44" s="660"/>
      <c r="K44" s="660"/>
    </row>
    <row r="45" spans="1:17" ht="14" customHeight="1">
      <c r="A45" s="660"/>
      <c r="B45" s="660"/>
      <c r="C45" s="660"/>
      <c r="D45" s="660"/>
      <c r="E45" s="660"/>
      <c r="F45" s="660"/>
      <c r="G45" s="660"/>
      <c r="H45" s="660"/>
      <c r="I45" s="660"/>
      <c r="J45" s="660"/>
      <c r="K45" s="660"/>
    </row>
    <row r="46" spans="1:17" ht="14" customHeight="1">
      <c r="A46" s="660"/>
      <c r="B46" s="660"/>
      <c r="C46" s="660"/>
      <c r="D46" s="660"/>
      <c r="E46" s="660"/>
      <c r="F46" s="660"/>
      <c r="G46" s="660"/>
      <c r="H46" s="660"/>
      <c r="I46" s="660"/>
      <c r="J46" s="660"/>
      <c r="K46" s="660"/>
    </row>
    <row r="47" spans="1:17" ht="14" customHeight="1"/>
    <row r="48" spans="1:17" ht="14" customHeight="1"/>
    <row r="49" ht="14" customHeight="1"/>
    <row r="50" ht="14" customHeight="1"/>
    <row r="51" ht="14" customHeight="1"/>
    <row r="52" ht="14" customHeight="1"/>
    <row r="53" ht="14" customHeight="1"/>
    <row r="54" ht="14" customHeight="1"/>
    <row r="55" ht="14" customHeight="1"/>
    <row r="56" ht="14" customHeight="1"/>
    <row r="57" ht="14" customHeight="1"/>
    <row r="58" ht="14" customHeight="1"/>
    <row r="59" ht="14" customHeight="1"/>
    <row r="60" ht="14" customHeight="1"/>
    <row r="61" ht="14" customHeight="1"/>
    <row r="62" ht="14" customHeight="1"/>
    <row r="63" ht="14" customHeight="1"/>
    <row r="64" ht="14" customHeight="1"/>
    <row r="65" ht="14" customHeight="1"/>
    <row r="66" ht="14" customHeight="1"/>
    <row r="67" ht="14" customHeight="1"/>
    <row r="68" ht="14" customHeight="1"/>
    <row r="69" ht="14" customHeight="1"/>
    <row r="70" ht="14" customHeight="1"/>
    <row r="71" ht="14" customHeight="1"/>
    <row r="72" ht="14" customHeight="1"/>
    <row r="73" ht="14" customHeight="1"/>
    <row r="74" ht="14" customHeight="1"/>
    <row r="75" ht="14" customHeight="1"/>
    <row r="76" ht="14" customHeight="1"/>
    <row r="77" ht="14" customHeight="1"/>
    <row r="78" ht="14" customHeight="1"/>
    <row r="79" ht="14" customHeight="1"/>
    <row r="80" ht="14" customHeight="1"/>
    <row r="81" ht="14" customHeight="1"/>
    <row r="82" ht="14" customHeight="1"/>
    <row r="83" ht="14" customHeight="1"/>
    <row r="84" ht="14" customHeight="1"/>
    <row r="85" ht="14" customHeight="1"/>
    <row r="86" ht="14" customHeight="1"/>
    <row r="87" ht="14" customHeight="1"/>
    <row r="88" ht="14" customHeight="1"/>
    <row r="89" ht="14" customHeight="1"/>
    <row r="90" ht="14" customHeight="1"/>
    <row r="91" ht="14" customHeight="1"/>
    <row r="92" ht="14" customHeight="1"/>
    <row r="93" ht="14" customHeight="1"/>
    <row r="94" ht="14" customHeight="1"/>
    <row r="95" ht="14" customHeight="1"/>
    <row r="96" ht="14" customHeight="1"/>
    <row r="97" ht="14" customHeight="1"/>
    <row r="98" ht="14" customHeight="1"/>
    <row r="99" ht="14" customHeight="1"/>
    <row r="100" ht="14" customHeight="1"/>
    <row r="101" ht="14" customHeight="1"/>
    <row r="102" ht="14" customHeight="1"/>
    <row r="103" ht="14" customHeight="1"/>
    <row r="104" ht="14" customHeight="1"/>
    <row r="105" ht="14" customHeight="1"/>
    <row r="106" ht="14" customHeight="1"/>
    <row r="107" ht="14" customHeight="1"/>
    <row r="108" ht="14" customHeight="1"/>
    <row r="109" ht="14" customHeight="1"/>
    <row r="110" ht="14" customHeight="1"/>
    <row r="111" ht="14" customHeight="1"/>
    <row r="112" ht="14" customHeight="1"/>
    <row r="113" ht="14" customHeight="1"/>
    <row r="114" ht="14" customHeight="1"/>
    <row r="115" ht="14" customHeight="1"/>
    <row r="116" ht="14" customHeight="1"/>
    <row r="117" ht="14" customHeight="1"/>
    <row r="118" ht="14" customHeight="1"/>
    <row r="119" ht="14" customHeight="1"/>
    <row r="120" ht="14" customHeight="1"/>
    <row r="121" ht="14" customHeight="1"/>
    <row r="122" ht="14" customHeight="1"/>
    <row r="123" ht="14" customHeight="1"/>
    <row r="124" ht="14" customHeight="1"/>
    <row r="125" ht="14" customHeight="1"/>
    <row r="126" ht="14" customHeight="1"/>
    <row r="127" ht="14" customHeight="1"/>
    <row r="128" ht="14" customHeight="1"/>
    <row r="129" ht="14" customHeight="1"/>
    <row r="130" ht="14" customHeight="1"/>
    <row r="131" ht="14" customHeight="1"/>
    <row r="132" ht="14" customHeight="1"/>
    <row r="133" ht="14" customHeight="1"/>
    <row r="134" ht="14" customHeight="1"/>
    <row r="135" ht="14" customHeight="1"/>
    <row r="136" ht="14" customHeight="1"/>
    <row r="137" ht="14" customHeight="1"/>
    <row r="138" ht="14" customHeight="1"/>
    <row r="139" ht="14" customHeight="1"/>
    <row r="140" ht="14" customHeight="1"/>
    <row r="141" ht="14" customHeight="1"/>
    <row r="142" ht="14" customHeight="1"/>
  </sheetData>
  <hyperlinks>
    <hyperlink ref="H1" location="Contents!A1" display="back to contents" xr:uid="{CAAD29FC-0419-46D5-B9DE-EE209DD76259}"/>
    <hyperlink ref="A33" r:id="rId1" xr:uid="{CBCFD496-88C3-4582-9B03-B18454719A15}"/>
    <hyperlink ref="A32" r:id="rId2" display="Scottish Health Survey 2019 (dashboard)" xr:uid="{22255C27-22A4-4ADD-AD80-17E4E9EE4FE1}"/>
    <hyperlink ref="A26" r:id="rId3" display="Health and Wellbeing Census (Schools) Scotland 2021-22" xr:uid="{1B91DFE7-676E-4318-84F1-DE7E3D230E82}"/>
    <hyperlink ref="A27" r:id="rId4" display="https://www.stor.scot.nhs.uk/handle/11289/580373" xr:uid="{46E13881-9612-4C69-B402-FB66C9A8B811}"/>
    <hyperlink ref="A28" r:id="rId5" display="NHSGGC Adult Helath and Wellbeing NE rport" xr:uid="{347C1FDA-6447-42F9-82BA-448D8A0923E4}"/>
    <hyperlink ref="A29" r:id="rId6" display="NHSGGC Adult Health and Well-being Survey 2022-23 - Glasgow North West Report" xr:uid="{ED1507BC-1236-4173-987A-DE82B27E8914}"/>
    <hyperlink ref="A30" r:id="rId7" display="NHSGGC Adult Helath and Well-Being Survey 2022-23 - South Report" xr:uid="{FB2CCBE6-7270-4F07-A30D-A5BDBA31FF06}"/>
    <hyperlink ref="A31" r:id="rId8" xr:uid="{75AD9ED3-1FF4-4518-8496-200E25BA8ED5}"/>
    <hyperlink ref="H35" location="Contents!A1" display="back to contents" xr:uid="{B4BF8E25-13DF-486C-A94B-88FD57523F77}"/>
  </hyperlinks>
  <pageMargins left="0.70866141732283472" right="0.70866141732283472" top="0.74803149606299213" bottom="0.74803149606299213" header="0.31496062992125984" footer="0.31496062992125984"/>
  <pageSetup paperSize="9" scale="63" orientation="landscape" r:id="rId9"/>
  <headerFooter>
    <oddHeader>&amp;C&amp;"Arial,Regular"&amp;12&amp;B&amp;K000000OFFICIAL</oddHeader>
    <oddFooter>&amp;C&amp;"Arial,Regular"&amp;12&amp;B&amp;K000000OFFICIAL</oddFooter>
    <evenHeader>&amp;C&amp;"Arial,Regular"&amp;12&amp;B&amp;K000000OFFICIAL</evenHeader>
    <evenFooter>&amp;C&amp;"Arial,Regular"&amp;12&amp;B&amp;K000000OFFICIAL</evenFooter>
    <firstHeader>&amp;C&amp;"Arial,Regular"&amp;12&amp;B&amp;K000000OFFICIAL</firstHeader>
    <firstFooter>&amp;C&amp;"Arial,Regular"&amp;12&amp;B&amp;K000000OFFICIAL</first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autoPageBreaks="0" fitToPage="1"/>
  </sheetPr>
  <dimension ref="A1:G147"/>
  <sheetViews>
    <sheetView showGridLines="0" zoomScaleNormal="100" workbookViewId="0">
      <selection activeCell="D24" sqref="D24"/>
    </sheetView>
  </sheetViews>
  <sheetFormatPr defaultRowHeight="24.9" customHeight="1"/>
  <cols>
    <col min="1" max="1" width="59.6328125" customWidth="1"/>
    <col min="2" max="2" width="12.90625" customWidth="1"/>
    <col min="3" max="4" width="21.6328125" customWidth="1"/>
    <col min="5" max="5" width="43.81640625" customWidth="1"/>
  </cols>
  <sheetData>
    <row r="1" spans="1:7" ht="24.9" customHeight="1">
      <c r="A1" s="44" t="s">
        <v>1162</v>
      </c>
      <c r="C1" s="898"/>
      <c r="E1" s="472" t="s">
        <v>161</v>
      </c>
      <c r="F1" s="53"/>
      <c r="G1" s="53"/>
    </row>
    <row r="2" spans="1:7" ht="14" customHeight="1"/>
    <row r="3" spans="1:7" ht="20" customHeight="1">
      <c r="A3" s="80"/>
      <c r="B3" s="80"/>
      <c r="C3" s="1487" t="s">
        <v>504</v>
      </c>
      <c r="D3" s="1489"/>
      <c r="E3" s="213"/>
      <c r="F3" s="674"/>
    </row>
    <row r="4" spans="1:7" ht="24.9" customHeight="1">
      <c r="A4" s="433" t="s">
        <v>25</v>
      </c>
      <c r="B4" s="434"/>
      <c r="C4" s="273" t="s">
        <v>1</v>
      </c>
      <c r="D4" s="273" t="s">
        <v>23</v>
      </c>
      <c r="E4" s="290" t="s">
        <v>50</v>
      </c>
      <c r="F4" s="674"/>
    </row>
    <row r="5" spans="1:7" ht="20" customHeight="1">
      <c r="A5" s="176" t="s">
        <v>501</v>
      </c>
      <c r="B5" s="497" t="s">
        <v>18</v>
      </c>
      <c r="C5" s="603"/>
      <c r="D5" s="106">
        <v>0.113</v>
      </c>
      <c r="E5" s="176"/>
      <c r="F5" s="1500"/>
    </row>
    <row r="6" spans="1:7" ht="20" customHeight="1">
      <c r="A6" s="812" t="s">
        <v>502</v>
      </c>
      <c r="B6" s="497" t="s">
        <v>19</v>
      </c>
      <c r="C6" s="656"/>
      <c r="D6" s="107">
        <v>7.6999999999999999E-2</v>
      </c>
      <c r="E6" s="812"/>
      <c r="F6" s="1500"/>
    </row>
    <row r="7" spans="1:7" ht="20" customHeight="1">
      <c r="A7" s="436" t="s">
        <v>503</v>
      </c>
      <c r="B7" s="821" t="s">
        <v>0</v>
      </c>
      <c r="C7" s="824">
        <v>6.4000000000000001E-2</v>
      </c>
      <c r="D7" s="108">
        <v>9.6000000000000002E-2</v>
      </c>
      <c r="E7" s="436"/>
      <c r="F7" s="1500"/>
    </row>
    <row r="8" spans="1:7" ht="20" customHeight="1">
      <c r="A8" s="826" t="s">
        <v>500</v>
      </c>
      <c r="B8" s="819" t="s">
        <v>18</v>
      </c>
      <c r="C8" s="603"/>
      <c r="D8" s="657">
        <v>0.41</v>
      </c>
      <c r="E8" s="176"/>
      <c r="F8" s="1500"/>
    </row>
    <row r="9" spans="1:7" ht="20" customHeight="1">
      <c r="A9" s="878" t="s">
        <v>1305</v>
      </c>
      <c r="B9" s="497" t="s">
        <v>19</v>
      </c>
      <c r="C9" s="656"/>
      <c r="D9" s="658">
        <v>0.28199999999999997</v>
      </c>
      <c r="E9" s="812"/>
      <c r="F9" s="1500"/>
    </row>
    <row r="10" spans="1:7" ht="20" customHeight="1">
      <c r="A10" s="827" t="s">
        <v>526</v>
      </c>
      <c r="B10" s="821" t="s">
        <v>0</v>
      </c>
      <c r="C10" s="824">
        <v>0.42199999999999999</v>
      </c>
      <c r="D10" s="659">
        <v>0.36</v>
      </c>
      <c r="E10" s="436"/>
      <c r="F10" s="674"/>
    </row>
    <row r="11" spans="1:7" ht="40" customHeight="1">
      <c r="A11" s="1330" t="s">
        <v>1089</v>
      </c>
      <c r="B11" s="305"/>
      <c r="C11" s="664">
        <v>88.3</v>
      </c>
      <c r="D11" s="664">
        <v>103.8</v>
      </c>
      <c r="E11" s="825"/>
      <c r="F11" s="674"/>
    </row>
    <row r="12" spans="1:7" ht="20" customHeight="1">
      <c r="A12" s="1322" t="s">
        <v>1090</v>
      </c>
      <c r="B12" s="533" t="s">
        <v>18</v>
      </c>
      <c r="C12" s="208">
        <v>9000</v>
      </c>
      <c r="D12" s="208">
        <v>30100</v>
      </c>
      <c r="E12" s="1323"/>
      <c r="F12" s="674"/>
    </row>
    <row r="13" spans="1:7" ht="20" customHeight="1">
      <c r="A13" s="1324" t="s">
        <v>1306</v>
      </c>
      <c r="B13" s="534" t="s">
        <v>19</v>
      </c>
      <c r="C13" s="209">
        <v>3700</v>
      </c>
      <c r="D13" s="209">
        <v>13500</v>
      </c>
      <c r="E13" s="1325"/>
      <c r="F13" s="674"/>
    </row>
    <row r="14" spans="1:7" ht="20" customHeight="1">
      <c r="A14" s="1326"/>
      <c r="B14" s="1005" t="s">
        <v>0</v>
      </c>
      <c r="C14" s="405">
        <v>12700</v>
      </c>
      <c r="D14" s="405">
        <v>43600</v>
      </c>
      <c r="E14" s="1376"/>
      <c r="F14" s="674"/>
    </row>
    <row r="15" spans="1:7" ht="20" customHeight="1">
      <c r="A15" s="1324" t="s">
        <v>1091</v>
      </c>
      <c r="B15" s="534" t="s">
        <v>18</v>
      </c>
      <c r="C15" s="1327">
        <v>2.1000000000000001E-2</v>
      </c>
      <c r="D15" s="1327">
        <v>1.5900000000000001E-2</v>
      </c>
      <c r="E15" s="1325"/>
      <c r="F15" s="674"/>
    </row>
    <row r="16" spans="1:7" ht="20" customHeight="1">
      <c r="A16" s="1324" t="s">
        <v>1306</v>
      </c>
      <c r="B16" s="534" t="s">
        <v>19</v>
      </c>
      <c r="C16" s="1327">
        <v>8.3999999999999995E-3</v>
      </c>
      <c r="D16" s="1327">
        <v>6.7999999999999996E-3</v>
      </c>
      <c r="E16" s="1325"/>
      <c r="F16" s="674"/>
    </row>
    <row r="17" spans="1:6" ht="20" customHeight="1">
      <c r="A17" s="1326"/>
      <c r="B17" s="1005" t="s">
        <v>0</v>
      </c>
      <c r="C17" s="1328">
        <v>1.46E-2</v>
      </c>
      <c r="D17" s="1328">
        <v>1.1299999999999999E-2</v>
      </c>
      <c r="E17" s="1325"/>
      <c r="F17" s="674"/>
    </row>
    <row r="18" spans="1:6" ht="40" customHeight="1">
      <c r="A18" s="1329" t="s">
        <v>471</v>
      </c>
      <c r="B18" s="439"/>
      <c r="C18" s="666">
        <v>228.1</v>
      </c>
      <c r="D18" s="666">
        <v>164.3</v>
      </c>
      <c r="E18" s="438" t="s">
        <v>1092</v>
      </c>
      <c r="F18" s="674"/>
    </row>
    <row r="19" spans="1:6" ht="14" customHeight="1">
      <c r="A19" s="80"/>
      <c r="B19" s="80"/>
      <c r="C19" s="80"/>
      <c r="D19" s="80"/>
      <c r="E19" s="80"/>
      <c r="F19" s="674"/>
    </row>
    <row r="20" spans="1:6" ht="20" customHeight="1">
      <c r="A20" s="884" t="s">
        <v>47</v>
      </c>
      <c r="B20" s="674"/>
      <c r="C20" s="674"/>
      <c r="D20" s="674"/>
      <c r="E20" s="674"/>
      <c r="F20" s="674"/>
    </row>
    <row r="21" spans="1:6" ht="20" customHeight="1">
      <c r="A21" s="884" t="s">
        <v>482</v>
      </c>
      <c r="B21" s="548"/>
      <c r="C21" s="674"/>
      <c r="D21" s="674"/>
      <c r="E21" s="674"/>
      <c r="F21" s="674"/>
    </row>
    <row r="22" spans="1:6" ht="20" customHeight="1">
      <c r="A22" s="884" t="s">
        <v>1093</v>
      </c>
      <c r="B22" s="551"/>
      <c r="C22" s="551"/>
      <c r="D22" s="551"/>
      <c r="E22" s="674"/>
      <c r="F22" s="674"/>
    </row>
    <row r="23" spans="1:6" ht="20" customHeight="1">
      <c r="A23" s="884" t="s">
        <v>1094</v>
      </c>
      <c r="B23" s="82"/>
      <c r="C23" s="551"/>
      <c r="D23" s="579"/>
      <c r="E23" s="674"/>
      <c r="F23" s="674"/>
    </row>
    <row r="24" spans="1:6" ht="20" customHeight="1">
      <c r="A24" s="884" t="s">
        <v>330</v>
      </c>
      <c r="B24" s="82"/>
      <c r="C24" s="551"/>
      <c r="D24" s="1280" t="s">
        <v>329</v>
      </c>
      <c r="E24" s="520"/>
      <c r="F24" s="674"/>
    </row>
    <row r="25" spans="1:6" ht="14" customHeight="1">
      <c r="A25" s="131"/>
      <c r="B25" s="82"/>
      <c r="C25" s="1316"/>
      <c r="D25" s="1316"/>
      <c r="E25" s="674"/>
      <c r="F25" s="674"/>
    </row>
    <row r="26" spans="1:6" ht="20" customHeight="1">
      <c r="A26" s="972" t="s">
        <v>616</v>
      </c>
      <c r="B26" s="548"/>
      <c r="C26" s="131"/>
      <c r="D26" s="82"/>
      <c r="E26" s="82"/>
      <c r="F26" s="674"/>
    </row>
    <row r="27" spans="1:6" ht="20" customHeight="1">
      <c r="A27" s="972" t="s">
        <v>71</v>
      </c>
      <c r="B27" s="548"/>
      <c r="C27" s="131"/>
      <c r="D27" s="82"/>
      <c r="E27" s="520"/>
      <c r="F27" s="674"/>
    </row>
    <row r="28" spans="1:6" ht="20" customHeight="1">
      <c r="A28" s="972" t="s">
        <v>1095</v>
      </c>
      <c r="B28" s="675"/>
      <c r="C28" s="675"/>
      <c r="D28" s="675"/>
      <c r="E28" s="674"/>
      <c r="F28" s="674"/>
    </row>
    <row r="29" spans="1:6" ht="14" customHeight="1">
      <c r="A29" s="770"/>
      <c r="B29" s="548"/>
      <c r="C29" s="1316"/>
      <c r="D29" s="1316"/>
      <c r="E29" s="674"/>
      <c r="F29" s="674"/>
    </row>
    <row r="30" spans="1:6" ht="14" customHeight="1">
      <c r="A30" s="884" t="s">
        <v>1088</v>
      </c>
      <c r="B30" s="1331"/>
      <c r="C30" s="1332"/>
      <c r="D30" s="1332"/>
      <c r="E30" s="472" t="s">
        <v>161</v>
      </c>
      <c r="F30" s="674"/>
    </row>
    <row r="31" spans="1:6" ht="14" customHeight="1">
      <c r="A31" s="674"/>
      <c r="B31" s="674"/>
      <c r="C31" s="674"/>
      <c r="D31" s="674"/>
      <c r="E31" s="674"/>
      <c r="F31" s="674"/>
    </row>
    <row r="32" spans="1:6" s="33" customFormat="1" ht="20" customHeight="1">
      <c r="A32" s="605"/>
      <c r="B32" s="631"/>
      <c r="C32" s="548"/>
      <c r="D32" s="548"/>
      <c r="E32" s="548"/>
      <c r="F32" s="548"/>
    </row>
    <row r="33" spans="1:6" s="33" customFormat="1" ht="20" customHeight="1">
      <c r="A33" s="597"/>
      <c r="B33" s="631"/>
      <c r="C33" s="548"/>
      <c r="D33" s="548"/>
      <c r="E33" s="548"/>
      <c r="F33" s="548"/>
    </row>
    <row r="34" spans="1:6" s="33" customFormat="1" ht="20" customHeight="1">
      <c r="A34" s="596"/>
      <c r="B34" s="451"/>
      <c r="C34" s="548"/>
      <c r="D34" s="548"/>
      <c r="E34" s="548"/>
      <c r="F34" s="548"/>
    </row>
    <row r="35" spans="1:6" ht="14" customHeight="1">
      <c r="A35" s="597"/>
      <c r="B35" s="131"/>
      <c r="C35" s="674"/>
      <c r="D35" s="674"/>
      <c r="E35" s="674"/>
      <c r="F35" s="674"/>
    </row>
    <row r="36" spans="1:6" ht="14" customHeight="1">
      <c r="A36" s="548"/>
      <c r="B36" s="674"/>
      <c r="C36" s="674"/>
      <c r="D36" s="674"/>
      <c r="E36" s="674"/>
      <c r="F36" s="674"/>
    </row>
    <row r="37" spans="1:6" ht="14" customHeight="1">
      <c r="A37" s="548"/>
      <c r="B37" s="674"/>
      <c r="C37" s="674"/>
      <c r="D37" s="674"/>
      <c r="E37" s="674"/>
      <c r="F37" s="674"/>
    </row>
    <row r="38" spans="1:6" ht="14" customHeight="1">
      <c r="A38" s="500"/>
      <c r="B38" s="674"/>
      <c r="C38" s="674"/>
      <c r="D38" s="674"/>
      <c r="E38" s="674"/>
      <c r="F38" s="674"/>
    </row>
    <row r="39" spans="1:6" ht="14" customHeight="1">
      <c r="A39" s="548"/>
      <c r="B39" s="674"/>
      <c r="C39" s="674"/>
      <c r="D39" s="674"/>
      <c r="E39" s="674"/>
      <c r="F39" s="674"/>
    </row>
    <row r="40" spans="1:6" ht="14" customHeight="1">
      <c r="A40" s="674"/>
      <c r="B40" s="674"/>
      <c r="C40" s="674"/>
      <c r="D40" s="674"/>
      <c r="E40" s="674"/>
      <c r="F40" s="674"/>
    </row>
    <row r="41" spans="1:6" ht="14" customHeight="1">
      <c r="A41" s="674"/>
      <c r="B41" s="674"/>
      <c r="C41" s="674"/>
      <c r="D41" s="674"/>
      <c r="E41" s="674"/>
      <c r="F41" s="674"/>
    </row>
    <row r="42" spans="1:6" ht="14" customHeight="1">
      <c r="A42" s="674"/>
      <c r="B42" s="674"/>
      <c r="C42" s="674"/>
      <c r="D42" s="674"/>
      <c r="E42" s="674"/>
      <c r="F42" s="674"/>
    </row>
    <row r="43" spans="1:6" ht="14" customHeight="1">
      <c r="A43" s="674"/>
      <c r="B43" s="674"/>
      <c r="C43" s="674"/>
      <c r="D43" s="674"/>
      <c r="E43" s="674"/>
      <c r="F43" s="674"/>
    </row>
    <row r="44" spans="1:6" ht="14" customHeight="1">
      <c r="A44" s="674"/>
      <c r="B44" s="674"/>
      <c r="C44" s="674"/>
      <c r="D44" s="674"/>
      <c r="E44" s="674"/>
      <c r="F44" s="674"/>
    </row>
    <row r="45" spans="1:6" ht="14" customHeight="1">
      <c r="A45" s="674"/>
      <c r="B45" s="674"/>
      <c r="C45" s="674"/>
      <c r="D45" s="674"/>
      <c r="E45" s="674"/>
      <c r="F45" s="674"/>
    </row>
    <row r="46" spans="1:6" ht="14" customHeight="1">
      <c r="A46" s="674"/>
      <c r="B46" s="674"/>
      <c r="C46" s="674"/>
      <c r="D46" s="674"/>
      <c r="E46" s="674"/>
      <c r="F46" s="674"/>
    </row>
    <row r="47" spans="1:6" ht="14" customHeight="1"/>
    <row r="48" spans="1:6" ht="14" customHeight="1"/>
    <row r="49" ht="14" customHeight="1"/>
    <row r="50" ht="14" customHeight="1"/>
    <row r="51" ht="14" customHeight="1"/>
    <row r="52" ht="14" customHeight="1"/>
    <row r="53" ht="14" customHeight="1"/>
    <row r="54" ht="14" customHeight="1"/>
    <row r="55" ht="14" customHeight="1"/>
    <row r="56" ht="14" customHeight="1"/>
    <row r="57" ht="14" customHeight="1"/>
    <row r="58" ht="14" customHeight="1"/>
    <row r="59" ht="14" customHeight="1"/>
    <row r="60" ht="14" customHeight="1"/>
    <row r="61" ht="14" customHeight="1"/>
    <row r="62" ht="14" customHeight="1"/>
    <row r="63" ht="14" customHeight="1"/>
    <row r="64" ht="14" customHeight="1"/>
    <row r="65" ht="14" customHeight="1"/>
    <row r="66" ht="14" customHeight="1"/>
    <row r="67" ht="14" customHeight="1"/>
    <row r="68" ht="14" customHeight="1"/>
    <row r="69" ht="14" customHeight="1"/>
    <row r="70" ht="14" customHeight="1"/>
    <row r="71" ht="14" customHeight="1"/>
    <row r="72" ht="14" customHeight="1"/>
    <row r="73" ht="14" customHeight="1"/>
    <row r="74" ht="14" customHeight="1"/>
    <row r="75" ht="14" customHeight="1"/>
    <row r="76" ht="14" customHeight="1"/>
    <row r="77" ht="14" customHeight="1"/>
    <row r="78" ht="14" customHeight="1"/>
    <row r="79" ht="14" customHeight="1"/>
    <row r="80" ht="14" customHeight="1"/>
    <row r="81" ht="14" customHeight="1"/>
    <row r="82" ht="14" customHeight="1"/>
    <row r="83" ht="14" customHeight="1"/>
    <row r="84" ht="14" customHeight="1"/>
    <row r="85" ht="14" customHeight="1"/>
    <row r="86" ht="14" customHeight="1"/>
    <row r="87" ht="14" customHeight="1"/>
    <row r="88" ht="14" customHeight="1"/>
    <row r="89" ht="14" customHeight="1"/>
    <row r="90" ht="14" customHeight="1"/>
    <row r="91" ht="14" customHeight="1"/>
    <row r="92" ht="14" customHeight="1"/>
    <row r="93" ht="14" customHeight="1"/>
    <row r="94" ht="14" customHeight="1"/>
    <row r="95" ht="14" customHeight="1"/>
    <row r="96" ht="14" customHeight="1"/>
    <row r="97" ht="14" customHeight="1"/>
    <row r="98" ht="14" customHeight="1"/>
    <row r="99" ht="14" customHeight="1"/>
    <row r="100" ht="14" customHeight="1"/>
    <row r="101" ht="14" customHeight="1"/>
    <row r="102" ht="14" customHeight="1"/>
    <row r="103" ht="14" customHeight="1"/>
    <row r="104" ht="14" customHeight="1"/>
    <row r="105" ht="14" customHeight="1"/>
    <row r="106" ht="14" customHeight="1"/>
    <row r="107" ht="14" customHeight="1"/>
    <row r="108" ht="14" customHeight="1"/>
    <row r="109" ht="14" customHeight="1"/>
    <row r="110" ht="14" customHeight="1"/>
    <row r="111" ht="14" customHeight="1"/>
    <row r="112" ht="14" customHeight="1"/>
    <row r="113" ht="14" customHeight="1"/>
    <row r="114" ht="14" customHeight="1"/>
    <row r="115" ht="14" customHeight="1"/>
    <row r="116" ht="14" customHeight="1"/>
    <row r="117" ht="14" customHeight="1"/>
    <row r="118" ht="14" customHeight="1"/>
    <row r="119" ht="14" customHeight="1"/>
    <row r="120" ht="14" customHeight="1"/>
    <row r="121" ht="14" customHeight="1"/>
    <row r="122" ht="14" customHeight="1"/>
    <row r="123" ht="14" customHeight="1"/>
    <row r="124" ht="14" customHeight="1"/>
    <row r="125" ht="14" customHeight="1"/>
    <row r="126" ht="14" customHeight="1"/>
    <row r="127" ht="14" customHeight="1"/>
    <row r="128" ht="14" customHeight="1"/>
    <row r="129" ht="14" customHeight="1"/>
    <row r="130" ht="14" customHeight="1"/>
    <row r="131" ht="14" customHeight="1"/>
    <row r="132" ht="14" customHeight="1"/>
    <row r="133" ht="14" customHeight="1"/>
    <row r="134" ht="14" customHeight="1"/>
    <row r="135" ht="14" customHeight="1"/>
    <row r="136" ht="14" customHeight="1"/>
    <row r="137" ht="14" customHeight="1"/>
    <row r="138" ht="14" customHeight="1"/>
    <row r="139" ht="14" customHeight="1"/>
    <row r="140" ht="14" customHeight="1"/>
    <row r="141" ht="14" customHeight="1"/>
    <row r="142" ht="14" customHeight="1"/>
    <row r="143" ht="14" customHeight="1"/>
    <row r="144" ht="14" customHeight="1"/>
    <row r="145" ht="14" customHeight="1"/>
    <row r="146" ht="14" customHeight="1"/>
    <row r="147" ht="14" customHeight="1"/>
  </sheetData>
  <mergeCells count="2">
    <mergeCell ref="F5:F9"/>
    <mergeCell ref="C3:D3"/>
  </mergeCells>
  <hyperlinks>
    <hyperlink ref="E1" location="Contents!A1" display="back to contents" xr:uid="{CC984855-222B-4479-A55B-1AD5594D8244}"/>
    <hyperlink ref="A27" r:id="rId1" xr:uid="{7134D4D9-339C-43DD-AD14-54153749B78C}"/>
    <hyperlink ref="A26" r:id="rId2" display="Health and Wellbeing Census (Schools) Scotland 2021-22" xr:uid="{AB68ECA5-3C5E-4EEB-9AB0-F81FC915BB27}"/>
    <hyperlink ref="D24" r:id="rId3" xr:uid="{9F68B318-31E0-4C9B-93AF-ED774D3684C8}"/>
    <hyperlink ref="A28" r:id="rId4" display="Public Health Scotland Estimated Prevalence of Opioid Dependence in Scotland 2014/15 to 2023/24" xr:uid="{00174B65-BC08-4B82-AB00-979E35DD6FEF}"/>
    <hyperlink ref="E30" location="Contents!A1" display="back to contents" xr:uid="{5FB5A83D-3274-4434-B720-792F48D51682}"/>
  </hyperlinks>
  <pageMargins left="0.70866141732283472" right="0.70866141732283472" top="0.74803149606299213" bottom="0.74803149606299213" header="0.31496062992125984" footer="0.31496062992125984"/>
  <pageSetup paperSize="9" scale="76" orientation="landscape" r:id="rId5"/>
  <headerFooter>
    <oddHeader>&amp;C&amp;"Arial,Regular"&amp;12&amp;B&amp;K000000OFFICIAL</oddHeader>
    <oddFooter>&amp;C&amp;"Arial,Regular"&amp;12&amp;B&amp;K000000OFFICIAL</oddFooter>
    <evenHeader>&amp;C&amp;"Arial,Regular"&amp;12&amp;B&amp;K000000OFFICIAL</evenHeader>
    <evenFooter>&amp;C&amp;"Arial,Regular"&amp;12&amp;B&amp;K000000OFFICIAL</evenFooter>
    <firstHeader>&amp;C&amp;"Arial,Regular"&amp;12&amp;B&amp;K000000OFFICIAL</firstHeader>
    <firstFooter>&amp;C&amp;"Arial,Regular"&amp;12&amp;B&amp;K000000OFFICIAL</first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autoPageBreaks="0" fitToPage="1"/>
  </sheetPr>
  <dimension ref="A1:K138"/>
  <sheetViews>
    <sheetView showGridLines="0" topLeftCell="A19" zoomScaleNormal="100" workbookViewId="0">
      <selection activeCell="A33" sqref="A33"/>
    </sheetView>
  </sheetViews>
  <sheetFormatPr defaultRowHeight="24.9" customHeight="1"/>
  <cols>
    <col min="1" max="1" width="30.6328125" customWidth="1"/>
    <col min="2" max="2" width="15.6328125" customWidth="1"/>
    <col min="3" max="7" width="16.54296875" customWidth="1"/>
    <col min="8" max="8" width="40.1796875" customWidth="1"/>
  </cols>
  <sheetData>
    <row r="1" spans="1:11" ht="24.9" customHeight="1">
      <c r="A1" s="347" t="s">
        <v>1163</v>
      </c>
      <c r="B1" s="32"/>
      <c r="C1" s="32"/>
      <c r="D1" s="32"/>
      <c r="E1" s="898"/>
      <c r="F1" s="32"/>
      <c r="G1" s="32"/>
      <c r="H1" s="472" t="s">
        <v>161</v>
      </c>
      <c r="I1" s="53"/>
      <c r="J1" s="53"/>
    </row>
    <row r="2" spans="1:11" ht="14" customHeight="1">
      <c r="A2" s="32"/>
      <c r="B2" s="32"/>
      <c r="C2" s="32"/>
      <c r="D2" s="32"/>
      <c r="E2" s="32"/>
      <c r="F2" s="32"/>
      <c r="G2" s="32"/>
      <c r="H2" s="32"/>
    </row>
    <row r="3" spans="1:11" ht="24.9" customHeight="1">
      <c r="A3" s="80"/>
      <c r="B3" s="80"/>
      <c r="C3" s="267" t="s">
        <v>621</v>
      </c>
      <c r="D3" s="268"/>
      <c r="E3" s="268"/>
      <c r="F3" s="268"/>
      <c r="G3" s="269"/>
      <c r="H3" s="80"/>
    </row>
    <row r="4" spans="1:11" ht="24.9" customHeight="1">
      <c r="A4" s="292" t="s">
        <v>25</v>
      </c>
      <c r="B4" s="292"/>
      <c r="C4" s="273" t="s">
        <v>4</v>
      </c>
      <c r="D4" s="273" t="s">
        <v>5</v>
      </c>
      <c r="E4" s="273" t="s">
        <v>6</v>
      </c>
      <c r="F4" s="469" t="s">
        <v>1</v>
      </c>
      <c r="G4" s="273" t="s">
        <v>23</v>
      </c>
      <c r="H4" s="290" t="s">
        <v>50</v>
      </c>
    </row>
    <row r="5" spans="1:11" ht="20" customHeight="1">
      <c r="A5" s="176" t="s">
        <v>506</v>
      </c>
      <c r="B5" s="210" t="s">
        <v>18</v>
      </c>
      <c r="C5" s="673"/>
      <c r="D5" s="673"/>
      <c r="E5" s="673"/>
      <c r="F5" s="673"/>
      <c r="G5" s="657">
        <v>2.9000000000000001E-2</v>
      </c>
      <c r="H5" s="313" t="s">
        <v>517</v>
      </c>
      <c r="I5" s="18"/>
    </row>
    <row r="6" spans="1:11" ht="20" customHeight="1">
      <c r="A6" s="812" t="s">
        <v>507</v>
      </c>
      <c r="B6" s="211" t="s">
        <v>19</v>
      </c>
      <c r="C6" s="671"/>
      <c r="D6" s="671"/>
      <c r="E6" s="671"/>
      <c r="F6" s="671"/>
      <c r="G6" s="658">
        <v>2.5000000000000001E-2</v>
      </c>
      <c r="H6" s="777" t="s">
        <v>505</v>
      </c>
      <c r="I6" s="18"/>
    </row>
    <row r="7" spans="1:11" ht="20" customHeight="1">
      <c r="A7" s="436" t="s">
        <v>508</v>
      </c>
      <c r="B7" s="212" t="s">
        <v>0</v>
      </c>
      <c r="C7" s="828"/>
      <c r="D7" s="828"/>
      <c r="E7" s="828"/>
      <c r="F7" s="824">
        <v>2.1000000000000001E-2</v>
      </c>
      <c r="G7" s="659">
        <v>2.7E-2</v>
      </c>
      <c r="H7" s="777"/>
      <c r="I7" s="18"/>
    </row>
    <row r="8" spans="1:11" ht="20" customHeight="1">
      <c r="A8" s="176" t="s">
        <v>509</v>
      </c>
      <c r="B8" s="644" t="s">
        <v>18</v>
      </c>
      <c r="C8" s="673"/>
      <c r="D8" s="673"/>
      <c r="E8" s="673"/>
      <c r="F8" s="673"/>
      <c r="G8" s="820">
        <v>5.8000000000000003E-2</v>
      </c>
      <c r="H8" s="313" t="s">
        <v>518</v>
      </c>
    </row>
    <row r="9" spans="1:11" ht="20" customHeight="1">
      <c r="A9" s="812" t="s">
        <v>510</v>
      </c>
      <c r="B9" s="480" t="s">
        <v>19</v>
      </c>
      <c r="C9" s="671"/>
      <c r="D9" s="671"/>
      <c r="E9" s="671"/>
      <c r="F9" s="671"/>
      <c r="G9" s="748">
        <v>7.6999999999999999E-2</v>
      </c>
      <c r="H9" s="777" t="s">
        <v>511</v>
      </c>
    </row>
    <row r="10" spans="1:11" ht="20" customHeight="1">
      <c r="A10" s="436" t="s">
        <v>499</v>
      </c>
      <c r="B10" s="645" t="s">
        <v>0</v>
      </c>
      <c r="C10" s="828"/>
      <c r="D10" s="828"/>
      <c r="E10" s="828"/>
      <c r="F10" s="108">
        <v>5.3999999999999999E-2</v>
      </c>
      <c r="G10" s="823">
        <v>6.7000000000000004E-2</v>
      </c>
      <c r="H10" s="812"/>
    </row>
    <row r="11" spans="1:11" ht="20" customHeight="1">
      <c r="A11" s="812" t="s">
        <v>390</v>
      </c>
      <c r="B11" s="658" t="s">
        <v>18</v>
      </c>
      <c r="C11" s="673"/>
      <c r="D11" s="673"/>
      <c r="E11" s="673"/>
      <c r="F11" s="210">
        <v>0.25</v>
      </c>
      <c r="G11" s="1333"/>
      <c r="H11" s="313" t="s">
        <v>1097</v>
      </c>
      <c r="I11" s="21"/>
      <c r="J11" s="21"/>
      <c r="K11" s="21"/>
    </row>
    <row r="12" spans="1:11" ht="20" customHeight="1">
      <c r="A12" s="812" t="s">
        <v>389</v>
      </c>
      <c r="B12" s="658" t="s">
        <v>19</v>
      </c>
      <c r="C12" s="671"/>
      <c r="D12" s="671"/>
      <c r="E12" s="671"/>
      <c r="F12" s="211">
        <v>0.18</v>
      </c>
      <c r="G12" s="676"/>
      <c r="H12" s="777" t="s">
        <v>1098</v>
      </c>
      <c r="I12" s="21"/>
      <c r="J12" s="21"/>
      <c r="K12" s="21"/>
    </row>
    <row r="13" spans="1:11" ht="65">
      <c r="A13" s="436"/>
      <c r="B13" s="659" t="s">
        <v>0</v>
      </c>
      <c r="C13" s="212">
        <v>0.25800000000000001</v>
      </c>
      <c r="D13" s="212">
        <v>0.192</v>
      </c>
      <c r="E13" s="212">
        <v>0.20399999999999999</v>
      </c>
      <c r="F13" s="212">
        <v>0.216</v>
      </c>
      <c r="G13" s="1334"/>
      <c r="H13" s="680" t="s">
        <v>1387</v>
      </c>
      <c r="I13" s="21"/>
      <c r="J13" s="21"/>
      <c r="K13" s="21"/>
    </row>
    <row r="14" spans="1:11" ht="70" customHeight="1">
      <c r="A14" s="781" t="s">
        <v>304</v>
      </c>
      <c r="B14" s="310"/>
      <c r="C14" s="663"/>
      <c r="D14" s="663"/>
      <c r="E14" s="663"/>
      <c r="F14" s="611">
        <v>1881</v>
      </c>
      <c r="G14" s="611">
        <v>1084</v>
      </c>
      <c r="H14" s="681"/>
    </row>
    <row r="15" spans="1:11" ht="50" customHeight="1">
      <c r="A15" s="304" t="s">
        <v>1307</v>
      </c>
      <c r="B15" s="305"/>
      <c r="C15" s="682">
        <v>8.7999999999999995E-2</v>
      </c>
      <c r="D15" s="495">
        <v>7.0999999999999994E-2</v>
      </c>
      <c r="E15" s="495">
        <v>6.6000000000000003E-2</v>
      </c>
      <c r="F15" s="495">
        <v>7.3999999999999996E-2</v>
      </c>
      <c r="G15" s="495">
        <v>9.6000000000000002E-2</v>
      </c>
      <c r="H15" s="438" t="s">
        <v>1096</v>
      </c>
    </row>
    <row r="16" spans="1:11" ht="14" customHeight="1">
      <c r="A16" s="32"/>
      <c r="B16" s="32"/>
      <c r="C16" s="32"/>
      <c r="D16" s="32"/>
      <c r="E16" s="32"/>
      <c r="F16" s="32"/>
      <c r="G16" s="32"/>
      <c r="H16" s="32"/>
    </row>
    <row r="17" spans="1:8" ht="20" customHeight="1">
      <c r="A17" s="884" t="s">
        <v>47</v>
      </c>
      <c r="B17" s="113"/>
      <c r="C17" s="113"/>
      <c r="D17" s="32"/>
      <c r="E17" s="32"/>
      <c r="F17" s="32"/>
      <c r="G17" s="32"/>
      <c r="H17" s="32"/>
    </row>
    <row r="18" spans="1:8" ht="20" customHeight="1">
      <c r="A18" s="884" t="s">
        <v>482</v>
      </c>
      <c r="B18" s="316"/>
      <c r="C18" s="316"/>
      <c r="D18" s="32"/>
      <c r="E18" s="32"/>
      <c r="F18" s="32"/>
      <c r="G18" s="32"/>
      <c r="H18" s="32"/>
    </row>
    <row r="19" spans="1:8" ht="20" customHeight="1">
      <c r="A19" s="884" t="s">
        <v>759</v>
      </c>
      <c r="B19" s="316"/>
      <c r="C19" s="316"/>
      <c r="D19" s="32"/>
      <c r="E19" s="32"/>
      <c r="F19" s="32"/>
      <c r="G19" s="32"/>
      <c r="H19" s="32"/>
    </row>
    <row r="20" spans="1:8" ht="20" customHeight="1">
      <c r="A20" s="884" t="s">
        <v>1099</v>
      </c>
      <c r="B20" s="316"/>
      <c r="C20" s="316"/>
      <c r="D20" s="32"/>
      <c r="E20" s="32"/>
      <c r="F20" s="32"/>
      <c r="G20" s="32"/>
      <c r="H20" s="32"/>
    </row>
    <row r="21" spans="1:8" ht="20" customHeight="1">
      <c r="A21" s="884" t="s">
        <v>868</v>
      </c>
      <c r="B21" s="316"/>
      <c r="C21" s="316"/>
      <c r="D21" s="32"/>
      <c r="E21" s="32"/>
      <c r="F21" s="32"/>
      <c r="G21" s="32"/>
      <c r="H21" s="32"/>
    </row>
    <row r="22" spans="1:8" ht="14" customHeight="1">
      <c r="A22" s="451"/>
      <c r="B22" s="316"/>
      <c r="C22" s="316"/>
      <c r="D22" s="32"/>
      <c r="E22" s="32"/>
      <c r="F22" s="32"/>
      <c r="G22" s="32"/>
      <c r="H22" s="32"/>
    </row>
    <row r="23" spans="1:8" ht="20" customHeight="1">
      <c r="A23" s="1280" t="s">
        <v>616</v>
      </c>
      <c r="B23" s="316"/>
      <c r="C23" s="316"/>
      <c r="D23" s="584"/>
      <c r="E23" s="32"/>
      <c r="F23" s="32"/>
      <c r="G23" s="32"/>
      <c r="H23" s="32"/>
    </row>
    <row r="24" spans="1:8" ht="20" customHeight="1">
      <c r="A24" s="972" t="s">
        <v>689</v>
      </c>
      <c r="B24" s="316"/>
      <c r="C24" s="316"/>
      <c r="D24" s="32"/>
      <c r="E24" s="32"/>
      <c r="F24" s="32"/>
      <c r="G24" s="32"/>
      <c r="H24" s="32"/>
    </row>
    <row r="25" spans="1:8" ht="20" customHeight="1">
      <c r="A25" s="972" t="s">
        <v>738</v>
      </c>
      <c r="B25" s="316"/>
      <c r="C25" s="316"/>
      <c r="D25" s="32"/>
      <c r="E25" s="32"/>
      <c r="F25" s="32"/>
      <c r="G25" s="32"/>
      <c r="H25" s="32"/>
    </row>
    <row r="26" spans="1:8" ht="20" customHeight="1">
      <c r="A26" s="972" t="s">
        <v>737</v>
      </c>
      <c r="B26" s="316"/>
      <c r="C26" s="316"/>
      <c r="D26" s="32"/>
      <c r="E26" s="32"/>
      <c r="F26" s="32"/>
      <c r="G26" s="32"/>
      <c r="H26" s="32"/>
    </row>
    <row r="27" spans="1:8" ht="20" customHeight="1">
      <c r="A27" s="972" t="s">
        <v>760</v>
      </c>
      <c r="B27" s="316"/>
      <c r="C27" s="316"/>
      <c r="D27" s="32"/>
      <c r="E27" s="32"/>
      <c r="F27" s="32"/>
      <c r="G27" s="32"/>
      <c r="H27" s="32"/>
    </row>
    <row r="28" spans="1:8" ht="20" customHeight="1">
      <c r="A28" s="972" t="s">
        <v>71</v>
      </c>
      <c r="B28" s="770"/>
      <c r="C28" s="316"/>
      <c r="D28" s="32"/>
      <c r="E28" s="32"/>
      <c r="F28" s="32"/>
      <c r="G28" s="32"/>
      <c r="H28" s="32"/>
    </row>
    <row r="29" spans="1:8" ht="20" customHeight="1">
      <c r="A29" s="972" t="s">
        <v>869</v>
      </c>
      <c r="B29" s="316"/>
      <c r="C29" s="316"/>
      <c r="D29" s="32"/>
      <c r="E29" s="32"/>
      <c r="F29" s="32"/>
      <c r="G29" s="32"/>
      <c r="H29" s="32"/>
    </row>
    <row r="30" spans="1:8" ht="14" customHeight="1">
      <c r="A30" s="528"/>
      <c r="B30" s="316"/>
      <c r="C30" s="316"/>
      <c r="D30" s="32"/>
      <c r="E30" s="32"/>
      <c r="F30" s="32"/>
      <c r="G30" s="32"/>
      <c r="H30" s="472"/>
    </row>
    <row r="31" spans="1:8" ht="14" customHeight="1">
      <c r="A31" s="884" t="s">
        <v>1064</v>
      </c>
      <c r="B31" s="309"/>
      <c r="C31" s="309"/>
      <c r="D31" s="32"/>
      <c r="E31" s="32"/>
      <c r="F31" s="32"/>
      <c r="G31" s="32"/>
      <c r="H31" s="472" t="s">
        <v>161</v>
      </c>
    </row>
    <row r="32" spans="1:8" ht="14" customHeight="1">
      <c r="A32" s="674"/>
      <c r="B32" s="113"/>
      <c r="C32" s="113"/>
      <c r="D32" s="32"/>
      <c r="E32" s="32"/>
      <c r="F32" s="32"/>
      <c r="G32" s="32"/>
      <c r="H32" s="32"/>
    </row>
    <row r="33" spans="1:8" s="33" customFormat="1" ht="20" customHeight="1">
      <c r="A33" s="605"/>
      <c r="B33" s="237"/>
      <c r="C33" s="257"/>
      <c r="D33" s="584"/>
      <c r="E33" s="584"/>
      <c r="F33" s="584"/>
      <c r="G33" s="584"/>
      <c r="H33" s="584"/>
    </row>
    <row r="34" spans="1:8" s="33" customFormat="1" ht="20" customHeight="1">
      <c r="A34" s="597"/>
      <c r="B34" s="237"/>
      <c r="C34" s="236"/>
      <c r="D34" s="584"/>
      <c r="E34" s="584"/>
      <c r="F34" s="584"/>
      <c r="G34" s="584"/>
      <c r="H34" s="584"/>
    </row>
    <row r="35" spans="1:8" s="33" customFormat="1" ht="20" customHeight="1">
      <c r="A35" s="596"/>
      <c r="B35" s="235"/>
      <c r="C35" s="235"/>
      <c r="D35" s="584"/>
      <c r="E35" s="584"/>
      <c r="F35" s="584"/>
      <c r="G35" s="584"/>
      <c r="H35" s="584"/>
    </row>
    <row r="36" spans="1:8" ht="14" customHeight="1">
      <c r="A36" s="661"/>
      <c r="B36" s="226"/>
      <c r="C36" s="226"/>
      <c r="D36" s="32"/>
      <c r="E36" s="32"/>
      <c r="F36" s="32"/>
      <c r="G36" s="32"/>
      <c r="H36" s="32"/>
    </row>
    <row r="37" spans="1:8" ht="14" customHeight="1">
      <c r="A37" s="548"/>
      <c r="B37" s="113"/>
      <c r="C37" s="113"/>
      <c r="D37" s="32"/>
      <c r="E37" s="32"/>
      <c r="F37" s="32"/>
      <c r="G37" s="32"/>
      <c r="H37" s="32"/>
    </row>
    <row r="38" spans="1:8" ht="14" customHeight="1">
      <c r="A38" s="500"/>
      <c r="B38" s="113"/>
      <c r="C38" s="113"/>
      <c r="D38" s="32"/>
      <c r="E38" s="32"/>
      <c r="F38" s="32"/>
      <c r="G38" s="32"/>
      <c r="H38" s="32"/>
    </row>
    <row r="39" spans="1:8" ht="14" customHeight="1">
      <c r="A39" s="674"/>
      <c r="B39" s="32"/>
      <c r="C39" s="32"/>
      <c r="D39" s="32"/>
      <c r="E39" s="32"/>
      <c r="F39" s="32"/>
      <c r="G39" s="32"/>
      <c r="H39" s="32"/>
    </row>
    <row r="40" spans="1:8" ht="14" customHeight="1">
      <c r="A40" s="674"/>
      <c r="B40" s="32"/>
      <c r="C40" s="32"/>
      <c r="D40" s="32"/>
      <c r="E40" s="32"/>
      <c r="F40" s="32"/>
      <c r="G40" s="32"/>
      <c r="H40" s="32"/>
    </row>
    <row r="41" spans="1:8" ht="14" customHeight="1">
      <c r="A41" s="674"/>
      <c r="B41" s="32"/>
      <c r="C41" s="32"/>
      <c r="D41" s="32"/>
      <c r="E41" s="32"/>
      <c r="F41" s="32"/>
      <c r="G41" s="32"/>
      <c r="H41" s="32"/>
    </row>
    <row r="42" spans="1:8" ht="14" customHeight="1">
      <c r="A42" s="32"/>
      <c r="B42" s="32"/>
      <c r="C42" s="32"/>
      <c r="D42" s="32"/>
      <c r="E42" s="32"/>
      <c r="F42" s="32"/>
      <c r="G42" s="32"/>
      <c r="H42" s="32"/>
    </row>
    <row r="43" spans="1:8" ht="14" customHeight="1">
      <c r="A43" s="32"/>
      <c r="B43" s="32"/>
      <c r="C43" s="32"/>
      <c r="D43" s="32"/>
      <c r="E43" s="32"/>
      <c r="F43" s="32"/>
      <c r="G43" s="32"/>
      <c r="H43" s="32"/>
    </row>
    <row r="44" spans="1:8" ht="14" customHeight="1">
      <c r="A44" s="32"/>
      <c r="B44" s="32"/>
      <c r="C44" s="32"/>
      <c r="D44" s="32"/>
      <c r="E44" s="32"/>
      <c r="F44" s="32"/>
      <c r="G44" s="32"/>
      <c r="H44" s="32"/>
    </row>
    <row r="45" spans="1:8" ht="14" customHeight="1">
      <c r="A45" s="32"/>
      <c r="B45" s="32"/>
      <c r="C45" s="32"/>
      <c r="D45" s="32"/>
      <c r="E45" s="32"/>
      <c r="F45" s="32"/>
      <c r="G45" s="32"/>
      <c r="H45" s="32"/>
    </row>
    <row r="46" spans="1:8" ht="14" customHeight="1">
      <c r="A46" s="32"/>
      <c r="B46" s="32"/>
      <c r="C46" s="32"/>
      <c r="D46" s="32"/>
      <c r="E46" s="32"/>
      <c r="F46" s="32"/>
      <c r="G46" s="32"/>
      <c r="H46" s="32"/>
    </row>
    <row r="47" spans="1:8" ht="14" customHeight="1">
      <c r="A47" s="32"/>
      <c r="B47" s="32"/>
      <c r="C47" s="32"/>
      <c r="D47" s="32"/>
      <c r="E47" s="32"/>
      <c r="F47" s="32"/>
      <c r="G47" s="32"/>
      <c r="H47" s="32"/>
    </row>
    <row r="48" spans="1:8" ht="14" customHeight="1">
      <c r="A48" s="32"/>
      <c r="B48" s="32"/>
      <c r="C48" s="32"/>
      <c r="D48" s="32"/>
      <c r="E48" s="32"/>
      <c r="F48" s="32"/>
      <c r="G48" s="32"/>
      <c r="H48" s="32"/>
    </row>
    <row r="49" spans="1:8" ht="14" customHeight="1">
      <c r="A49" s="32"/>
      <c r="B49" s="32"/>
      <c r="C49" s="32"/>
      <c r="D49" s="32"/>
      <c r="E49" s="32"/>
      <c r="F49" s="32"/>
      <c r="G49" s="32"/>
      <c r="H49" s="32"/>
    </row>
    <row r="50" spans="1:8" ht="14" customHeight="1">
      <c r="A50" s="32"/>
      <c r="B50" s="32"/>
      <c r="C50" s="32"/>
      <c r="D50" s="32"/>
      <c r="E50" s="32"/>
      <c r="F50" s="32"/>
      <c r="G50" s="32"/>
      <c r="H50" s="32"/>
    </row>
    <row r="51" spans="1:8" ht="14" customHeight="1">
      <c r="A51" s="32"/>
      <c r="B51" s="32"/>
      <c r="C51" s="32"/>
      <c r="D51" s="32"/>
      <c r="E51" s="32"/>
      <c r="F51" s="32"/>
      <c r="G51" s="32"/>
      <c r="H51" s="32"/>
    </row>
    <row r="52" spans="1:8" ht="14" customHeight="1">
      <c r="A52" s="32"/>
      <c r="B52" s="32"/>
      <c r="C52" s="32"/>
      <c r="D52" s="32"/>
      <c r="E52" s="32"/>
      <c r="F52" s="32"/>
      <c r="G52" s="32"/>
      <c r="H52" s="32"/>
    </row>
    <row r="53" spans="1:8" ht="14" customHeight="1">
      <c r="A53" s="32"/>
      <c r="B53" s="32"/>
      <c r="C53" s="32"/>
      <c r="D53" s="32"/>
      <c r="E53" s="32"/>
      <c r="F53" s="32"/>
      <c r="G53" s="32"/>
      <c r="H53" s="32"/>
    </row>
    <row r="54" spans="1:8" ht="14" customHeight="1"/>
    <row r="55" spans="1:8" ht="14" customHeight="1"/>
    <row r="56" spans="1:8" ht="14" customHeight="1"/>
    <row r="57" spans="1:8" ht="14" customHeight="1"/>
    <row r="58" spans="1:8" ht="14" customHeight="1"/>
    <row r="59" spans="1:8" ht="14" customHeight="1"/>
    <row r="60" spans="1:8" ht="14" customHeight="1"/>
    <row r="61" spans="1:8" ht="14" customHeight="1"/>
    <row r="62" spans="1:8" ht="14" customHeight="1"/>
    <row r="63" spans="1:8" ht="14" customHeight="1"/>
    <row r="64" spans="1:8" ht="14" customHeight="1"/>
    <row r="65" ht="14" customHeight="1"/>
    <row r="66" ht="14" customHeight="1"/>
    <row r="67" ht="14" customHeight="1"/>
    <row r="68" ht="14" customHeight="1"/>
    <row r="69" ht="14" customHeight="1"/>
    <row r="70" ht="14" customHeight="1"/>
    <row r="71" ht="14" customHeight="1"/>
    <row r="72" ht="14" customHeight="1"/>
    <row r="73" ht="14" customHeight="1"/>
    <row r="74" ht="14" customHeight="1"/>
    <row r="75" ht="14" customHeight="1"/>
    <row r="76" ht="14" customHeight="1"/>
    <row r="77" ht="14" customHeight="1"/>
    <row r="78" ht="14" customHeight="1"/>
    <row r="79" ht="14" customHeight="1"/>
    <row r="80" ht="14" customHeight="1"/>
    <row r="81" ht="14" customHeight="1"/>
    <row r="82" ht="14" customHeight="1"/>
    <row r="83" ht="14" customHeight="1"/>
    <row r="84" ht="14" customHeight="1"/>
    <row r="85" ht="14" customHeight="1"/>
    <row r="86" ht="14" customHeight="1"/>
    <row r="87" ht="14" customHeight="1"/>
    <row r="88" ht="14" customHeight="1"/>
    <row r="89" ht="14" customHeight="1"/>
    <row r="90" ht="14" customHeight="1"/>
    <row r="91" ht="14" customHeight="1"/>
    <row r="92" ht="14" customHeight="1"/>
    <row r="93" ht="14" customHeight="1"/>
    <row r="94" ht="14" customHeight="1"/>
    <row r="95" ht="14" customHeight="1"/>
    <row r="96" ht="14" customHeight="1"/>
    <row r="97" ht="14" customHeight="1"/>
    <row r="98" ht="14" customHeight="1"/>
    <row r="99" ht="14" customHeight="1"/>
    <row r="100" ht="14" customHeight="1"/>
    <row r="101" ht="14" customHeight="1"/>
    <row r="102" ht="14" customHeight="1"/>
    <row r="103" ht="14" customHeight="1"/>
    <row r="104" ht="14" customHeight="1"/>
    <row r="105" ht="14" customHeight="1"/>
    <row r="106" ht="14" customHeight="1"/>
    <row r="107" ht="14" customHeight="1"/>
    <row r="108" ht="14" customHeight="1"/>
    <row r="109" ht="14" customHeight="1"/>
    <row r="110" ht="14" customHeight="1"/>
    <row r="111" ht="14" customHeight="1"/>
    <row r="112" ht="14" customHeight="1"/>
    <row r="113" ht="14" customHeight="1"/>
    <row r="114" ht="14" customHeight="1"/>
    <row r="115" ht="14" customHeight="1"/>
    <row r="116" ht="14" customHeight="1"/>
    <row r="117" ht="14" customHeight="1"/>
    <row r="118" ht="14" customHeight="1"/>
    <row r="119" ht="14" customHeight="1"/>
    <row r="120" ht="14" customHeight="1"/>
    <row r="121" ht="14" customHeight="1"/>
    <row r="122" ht="14" customHeight="1"/>
    <row r="123" ht="14" customHeight="1"/>
    <row r="124" ht="14" customHeight="1"/>
    <row r="125" ht="14" customHeight="1"/>
    <row r="126" ht="14" customHeight="1"/>
    <row r="127" ht="14" customHeight="1"/>
    <row r="128" ht="14" customHeight="1"/>
    <row r="129" ht="14" customHeight="1"/>
    <row r="130" ht="14" customHeight="1"/>
    <row r="131" ht="14" customHeight="1"/>
    <row r="132" ht="14" customHeight="1"/>
    <row r="133" ht="14" customHeight="1"/>
    <row r="134" ht="14" customHeight="1"/>
    <row r="135" ht="14" customHeight="1"/>
    <row r="136" ht="14" customHeight="1"/>
    <row r="137" ht="14" customHeight="1"/>
    <row r="138" ht="14" customHeight="1"/>
  </sheetData>
  <hyperlinks>
    <hyperlink ref="H1" location="Contents!A1" display="back to contents" xr:uid="{07C4B6CF-2785-49E8-8B7D-9BFDE189637B}"/>
    <hyperlink ref="A28" r:id="rId1" display="https://scotland.shinyapps.io/ScotPHO_profiles_tool/" xr:uid="{F5DA86D3-F0EC-44F1-A3EF-2E2FA750A49A}"/>
    <hyperlink ref="A23" r:id="rId2" display="Health and Wellbeing Census (Schools) Scotland 2021-22" xr:uid="{10E5F467-97B0-4C77-979F-674F8F687F18}"/>
    <hyperlink ref="A24" r:id="rId3" display="https://www.stor.scot.nhs.uk/handle/11289/580373" xr:uid="{8DA33D35-1F5B-4325-AA40-E0CC52E217A6}"/>
    <hyperlink ref="A25" r:id="rId4" display="NHSGGC Adult Helath and Wellbeing NE rport" xr:uid="{3B35008F-0B00-44B9-BFF3-305C1F43BC3A}"/>
    <hyperlink ref="A26" r:id="rId5" display="NHSGGC Adult Health and Well-being Survey 2022-23 - Glasgow North West Report" xr:uid="{D883AC77-F34A-4AC5-9878-C8255D123472}"/>
    <hyperlink ref="A27" r:id="rId6" display="NHSGGC Adult Helath and Well-Being Survey 2022-23 - South Report" xr:uid="{40D1700C-1FF2-46FE-9AAF-93730FC5B176}"/>
    <hyperlink ref="H31" location="Contents!A1" display="back to contents" xr:uid="{DEEC8AFC-BBE3-4658-9A3A-2370E0220CB4}"/>
    <hyperlink ref="A29" r:id="rId7" display="https://www.gov.scot/publications/scottish-surveys-core-questions-2024/" xr:uid="{A5BEDF45-B1AF-4826-83EA-201C9C003BCA}"/>
  </hyperlinks>
  <pageMargins left="0.70866141732283472" right="0.70866141732283472" top="0.74803149606299213" bottom="0.74803149606299213" header="0.31496062992125984" footer="0.31496062992125984"/>
  <pageSetup paperSize="9" scale="66" orientation="landscape" r:id="rId8"/>
  <headerFooter>
    <oddHeader>&amp;C&amp;"Arial,Regular"&amp;12&amp;B&amp;K000000OFFICIAL</oddHeader>
    <oddFooter>&amp;C&amp;"Arial,Regular"&amp;12&amp;B&amp;K000000OFFICIAL</oddFooter>
    <evenHeader>&amp;C&amp;"Arial,Regular"&amp;12&amp;B&amp;K000000OFFICIAL</evenHeader>
    <evenFooter>&amp;C&amp;"Arial,Regular"&amp;12&amp;B&amp;K000000OFFICIAL</evenFooter>
    <firstHeader>&amp;C&amp;"Arial,Regular"&amp;12&amp;B&amp;K000000OFFICIAL</firstHeader>
    <firstFooter>&amp;C&amp;"Arial,Regular"&amp;12&amp;B&amp;K000000OFFICIAL</first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autoPageBreaks="0" fitToPage="1"/>
  </sheetPr>
  <dimension ref="A1:K118"/>
  <sheetViews>
    <sheetView showGridLines="0" zoomScaleNormal="100" workbookViewId="0">
      <selection activeCell="D43" sqref="D43"/>
    </sheetView>
  </sheetViews>
  <sheetFormatPr defaultRowHeight="24.9" customHeight="1"/>
  <cols>
    <col min="1" max="1" width="44.08984375" customWidth="1"/>
    <col min="2" max="2" width="21.1796875" customWidth="1"/>
    <col min="3" max="7" width="13.6328125" customWidth="1"/>
    <col min="8" max="8" width="31.81640625" customWidth="1"/>
  </cols>
  <sheetData>
    <row r="1" spans="1:11" ht="20" customHeight="1">
      <c r="A1" s="204" t="s">
        <v>1164</v>
      </c>
      <c r="B1" s="204"/>
      <c r="C1" s="204"/>
      <c r="D1" s="204"/>
      <c r="E1" s="204"/>
      <c r="F1" s="204"/>
      <c r="G1" s="204"/>
      <c r="H1" s="51"/>
      <c r="I1" s="165"/>
      <c r="J1" s="165"/>
      <c r="K1" s="165"/>
    </row>
    <row r="2" spans="1:11" ht="20" customHeight="1">
      <c r="A2" s="204" t="s">
        <v>391</v>
      </c>
      <c r="B2" s="898"/>
      <c r="C2" s="204"/>
      <c r="D2" s="204"/>
      <c r="E2" s="204"/>
      <c r="F2" s="204"/>
      <c r="G2" s="204"/>
      <c r="H2" s="51"/>
      <c r="I2" s="165"/>
      <c r="J2" s="165"/>
      <c r="K2" s="165"/>
    </row>
    <row r="3" spans="1:11" ht="14" customHeight="1">
      <c r="A3" s="204"/>
      <c r="B3" s="204"/>
      <c r="C3" s="204"/>
      <c r="D3" s="204"/>
      <c r="E3" s="204"/>
      <c r="F3" s="204"/>
      <c r="G3" s="204"/>
      <c r="H3" s="51"/>
      <c r="I3" s="165"/>
      <c r="J3" s="165"/>
      <c r="K3" s="165"/>
    </row>
    <row r="4" spans="1:11" ht="20" customHeight="1">
      <c r="A4" s="44" t="s">
        <v>1165</v>
      </c>
      <c r="B4" s="204"/>
      <c r="C4" s="204"/>
      <c r="D4" s="204"/>
      <c r="E4" s="204"/>
      <c r="F4" s="204"/>
      <c r="G4" s="204"/>
      <c r="H4" s="472"/>
      <c r="I4" s="165"/>
      <c r="J4" s="165"/>
      <c r="K4" s="165"/>
    </row>
    <row r="5" spans="1:11" ht="20" customHeight="1">
      <c r="A5" s="204"/>
      <c r="B5" s="204"/>
      <c r="C5" s="204"/>
      <c r="D5" s="204"/>
      <c r="E5" s="204"/>
      <c r="F5" s="204"/>
      <c r="G5" s="204"/>
      <c r="H5" s="472" t="s">
        <v>161</v>
      </c>
      <c r="I5" s="165"/>
      <c r="J5" s="165"/>
      <c r="K5" s="165"/>
    </row>
    <row r="6" spans="1:11" ht="20" customHeight="1">
      <c r="A6" s="80"/>
      <c r="B6" s="80"/>
      <c r="C6" s="1487" t="s">
        <v>515</v>
      </c>
      <c r="D6" s="1489"/>
      <c r="E6" s="213"/>
      <c r="F6" s="204"/>
      <c r="G6" s="204"/>
      <c r="H6" s="51"/>
      <c r="I6" s="165"/>
      <c r="J6" s="165"/>
      <c r="K6" s="165"/>
    </row>
    <row r="7" spans="1:11" ht="30" customHeight="1">
      <c r="A7" s="433" t="s">
        <v>25</v>
      </c>
      <c r="B7" s="434"/>
      <c r="C7" s="290" t="s">
        <v>1</v>
      </c>
      <c r="D7" s="267" t="s">
        <v>23</v>
      </c>
      <c r="E7" s="267" t="s">
        <v>50</v>
      </c>
      <c r="F7" s="268"/>
      <c r="G7" s="268"/>
      <c r="H7" s="269"/>
      <c r="I7" s="165"/>
      <c r="J7" s="165"/>
      <c r="K7" s="165"/>
    </row>
    <row r="8" spans="1:11" ht="20" customHeight="1">
      <c r="A8" s="830" t="s">
        <v>512</v>
      </c>
      <c r="B8" s="497" t="s">
        <v>18</v>
      </c>
      <c r="C8" s="603"/>
      <c r="D8" s="214">
        <v>0.23400000000000001</v>
      </c>
      <c r="E8" s="294" t="s">
        <v>516</v>
      </c>
      <c r="F8" s="833"/>
      <c r="G8" s="833"/>
      <c r="H8" s="834"/>
      <c r="I8" s="165"/>
      <c r="J8" s="165"/>
      <c r="K8" s="165"/>
    </row>
    <row r="9" spans="1:11" ht="20" customHeight="1">
      <c r="A9" s="831" t="s">
        <v>513</v>
      </c>
      <c r="B9" s="497" t="s">
        <v>19</v>
      </c>
      <c r="C9" s="656"/>
      <c r="D9" s="215">
        <v>0.13300000000000001</v>
      </c>
      <c r="E9" s="435"/>
      <c r="F9" s="204"/>
      <c r="G9" s="204"/>
      <c r="H9" s="696"/>
      <c r="I9" s="165"/>
      <c r="J9" s="165"/>
      <c r="K9" s="165"/>
    </row>
    <row r="10" spans="1:11" ht="20" customHeight="1">
      <c r="A10" s="832" t="s">
        <v>514</v>
      </c>
      <c r="B10" s="821" t="s">
        <v>0</v>
      </c>
      <c r="C10" s="824">
        <v>0.17100000000000001</v>
      </c>
      <c r="D10" s="216">
        <v>0.18</v>
      </c>
      <c r="E10" s="835"/>
      <c r="F10" s="836"/>
      <c r="G10" s="836"/>
      <c r="H10" s="692"/>
      <c r="I10" s="165"/>
      <c r="J10" s="165"/>
      <c r="K10" s="165"/>
    </row>
    <row r="11" spans="1:11" ht="20" customHeight="1">
      <c r="A11" s="837" t="s">
        <v>529</v>
      </c>
      <c r="B11" s="644" t="s">
        <v>18</v>
      </c>
      <c r="C11" s="210">
        <v>0.32200000000000001</v>
      </c>
      <c r="D11" s="106">
        <v>0.30099999999999999</v>
      </c>
      <c r="E11" s="294" t="s">
        <v>541</v>
      </c>
      <c r="F11" s="820"/>
      <c r="G11" s="839"/>
      <c r="H11" s="684"/>
    </row>
    <row r="12" spans="1:11" ht="20" customHeight="1">
      <c r="A12" s="838" t="s">
        <v>530</v>
      </c>
      <c r="B12" s="480" t="s">
        <v>19</v>
      </c>
      <c r="C12" s="211">
        <v>0.313</v>
      </c>
      <c r="D12" s="107">
        <v>0.29099999999999998</v>
      </c>
      <c r="E12" s="435"/>
      <c r="F12" s="748"/>
      <c r="G12" s="135"/>
      <c r="H12" s="229"/>
    </row>
    <row r="13" spans="1:11" ht="20" customHeight="1">
      <c r="A13" s="838" t="s">
        <v>528</v>
      </c>
      <c r="B13" s="840" t="s">
        <v>0</v>
      </c>
      <c r="C13" s="829">
        <v>0.317</v>
      </c>
      <c r="D13" s="654">
        <v>0.29599999999999999</v>
      </c>
      <c r="E13" s="841"/>
      <c r="F13" s="756"/>
      <c r="G13" s="70"/>
      <c r="H13" s="221"/>
    </row>
    <row r="14" spans="1:11" ht="20" customHeight="1">
      <c r="A14" s="842" t="s">
        <v>532</v>
      </c>
      <c r="B14" s="210" t="s">
        <v>18</v>
      </c>
      <c r="C14" s="210">
        <v>0.27500000000000002</v>
      </c>
      <c r="D14" s="106">
        <v>0.246</v>
      </c>
      <c r="E14" s="294" t="s">
        <v>542</v>
      </c>
      <c r="F14" s="820"/>
      <c r="G14" s="839"/>
      <c r="H14" s="684"/>
    </row>
    <row r="15" spans="1:11" ht="20" customHeight="1">
      <c r="A15" s="814" t="s">
        <v>531</v>
      </c>
      <c r="B15" s="211" t="s">
        <v>19</v>
      </c>
      <c r="C15" s="211">
        <v>0.36299999999999999</v>
      </c>
      <c r="D15" s="107">
        <v>0.28899999999999998</v>
      </c>
      <c r="E15" s="308"/>
      <c r="F15" s="748"/>
      <c r="G15" s="135"/>
      <c r="H15" s="229"/>
    </row>
    <row r="16" spans="1:11" ht="20" customHeight="1">
      <c r="A16" s="815" t="s">
        <v>533</v>
      </c>
      <c r="B16" s="212" t="s">
        <v>0</v>
      </c>
      <c r="C16" s="824">
        <v>0.32100000000000001</v>
      </c>
      <c r="D16" s="108">
        <v>0.26700000000000002</v>
      </c>
      <c r="E16" s="49"/>
      <c r="F16" s="843"/>
      <c r="G16" s="844"/>
      <c r="H16" s="845"/>
    </row>
    <row r="17" spans="1:8" ht="20" customHeight="1">
      <c r="A17" s="842" t="s">
        <v>535</v>
      </c>
      <c r="B17" s="210" t="s">
        <v>18</v>
      </c>
      <c r="C17" s="668">
        <v>0.11700000000000001</v>
      </c>
      <c r="D17" s="106">
        <v>0.14699999999999999</v>
      </c>
      <c r="E17" s="294" t="s">
        <v>543</v>
      </c>
      <c r="F17" s="850"/>
      <c r="G17" s="851"/>
      <c r="H17" s="852"/>
    </row>
    <row r="18" spans="1:8" ht="20" customHeight="1">
      <c r="A18" s="814" t="s">
        <v>536</v>
      </c>
      <c r="B18" s="211" t="s">
        <v>19</v>
      </c>
      <c r="C18" s="849">
        <v>8.6999999999999994E-2</v>
      </c>
      <c r="D18" s="107">
        <v>0.13500000000000001</v>
      </c>
      <c r="E18" s="48" t="s">
        <v>544</v>
      </c>
      <c r="F18" s="525"/>
      <c r="G18" s="120"/>
      <c r="H18" s="846"/>
    </row>
    <row r="19" spans="1:8" ht="20" customHeight="1">
      <c r="A19" s="815"/>
      <c r="B19" s="212" t="s">
        <v>0</v>
      </c>
      <c r="C19" s="824">
        <v>0.1</v>
      </c>
      <c r="D19" s="108">
        <v>0.14000000000000001</v>
      </c>
      <c r="E19" s="49"/>
      <c r="F19" s="843"/>
      <c r="G19" s="844"/>
      <c r="H19" s="845"/>
    </row>
    <row r="20" spans="1:8" ht="20" customHeight="1">
      <c r="A20" s="842" t="s">
        <v>537</v>
      </c>
      <c r="B20" s="210" t="s">
        <v>18</v>
      </c>
      <c r="C20" s="668">
        <v>0.51200000000000001</v>
      </c>
      <c r="D20" s="106">
        <v>0.46500000000000002</v>
      </c>
      <c r="E20" s="294" t="s">
        <v>545</v>
      </c>
      <c r="F20" s="850"/>
      <c r="G20" s="851"/>
      <c r="H20" s="852"/>
    </row>
    <row r="21" spans="1:8" ht="20" customHeight="1">
      <c r="A21" s="814" t="s">
        <v>538</v>
      </c>
      <c r="B21" s="211" t="s">
        <v>19</v>
      </c>
      <c r="C21" s="849">
        <v>0.53800000000000003</v>
      </c>
      <c r="D21" s="107">
        <v>0.53300000000000003</v>
      </c>
      <c r="E21" s="48"/>
      <c r="F21" s="525"/>
      <c r="G21" s="120"/>
      <c r="H21" s="846"/>
    </row>
    <row r="22" spans="1:8" ht="20" customHeight="1">
      <c r="A22" s="815" t="s">
        <v>539</v>
      </c>
      <c r="B22" s="212" t="s">
        <v>0</v>
      </c>
      <c r="C22" s="824">
        <v>0.52400000000000002</v>
      </c>
      <c r="D22" s="108">
        <v>0.498</v>
      </c>
      <c r="E22" s="853"/>
      <c r="F22" s="854"/>
      <c r="G22" s="854"/>
      <c r="H22" s="845"/>
    </row>
    <row r="23" spans="1:8" ht="20" customHeight="1">
      <c r="A23" s="842" t="s">
        <v>537</v>
      </c>
      <c r="B23" s="210" t="s">
        <v>18</v>
      </c>
      <c r="C23" s="668">
        <v>0.308</v>
      </c>
      <c r="D23" s="106">
        <v>0.26100000000000001</v>
      </c>
      <c r="E23" s="294" t="s">
        <v>546</v>
      </c>
      <c r="F23" s="850"/>
      <c r="G23" s="851"/>
      <c r="H23" s="852"/>
    </row>
    <row r="24" spans="1:8" ht="20" customHeight="1">
      <c r="A24" s="814" t="s">
        <v>540</v>
      </c>
      <c r="B24" s="211" t="s">
        <v>19</v>
      </c>
      <c r="C24" s="849">
        <v>0.311</v>
      </c>
      <c r="D24" s="107">
        <v>0.23899999999999999</v>
      </c>
      <c r="E24" s="48" t="s">
        <v>547</v>
      </c>
      <c r="F24" s="525"/>
      <c r="G24" s="120"/>
      <c r="H24" s="846"/>
    </row>
    <row r="25" spans="1:8" ht="20" customHeight="1">
      <c r="A25" s="815" t="s">
        <v>539</v>
      </c>
      <c r="B25" s="212" t="s">
        <v>0</v>
      </c>
      <c r="C25" s="824">
        <v>0.31</v>
      </c>
      <c r="D25" s="108">
        <v>0.25</v>
      </c>
      <c r="E25" s="853"/>
      <c r="F25" s="854"/>
      <c r="G25" s="854"/>
      <c r="H25" s="845"/>
    </row>
    <row r="26" spans="1:8" ht="14" customHeight="1">
      <c r="A26" s="660"/>
      <c r="B26" s="660"/>
      <c r="C26" s="660"/>
      <c r="D26" s="660"/>
      <c r="E26" s="660"/>
      <c r="F26" s="660"/>
      <c r="G26" s="660"/>
      <c r="H26" s="660"/>
    </row>
    <row r="27" spans="1:8" ht="20" customHeight="1">
      <c r="A27" s="884" t="s">
        <v>527</v>
      </c>
      <c r="B27" s="41"/>
      <c r="C27" s="660"/>
      <c r="D27" s="660"/>
      <c r="E27" s="660"/>
      <c r="F27" s="660"/>
      <c r="G27" s="660"/>
      <c r="H27" s="660"/>
    </row>
    <row r="28" spans="1:8" s="33" customFormat="1" ht="14" customHeight="1">
      <c r="A28" s="660"/>
      <c r="B28" s="569"/>
      <c r="C28" s="569"/>
      <c r="D28" s="570"/>
      <c r="E28" s="570"/>
      <c r="F28" s="570"/>
      <c r="G28" s="570"/>
      <c r="H28" s="570"/>
    </row>
    <row r="29" spans="1:8" s="33" customFormat="1" ht="20" customHeight="1">
      <c r="A29" s="1280" t="s">
        <v>616</v>
      </c>
      <c r="B29" s="569"/>
      <c r="C29" s="570"/>
      <c r="D29" s="570"/>
      <c r="E29" s="570"/>
      <c r="F29" s="570"/>
      <c r="G29" s="570"/>
      <c r="H29" s="570"/>
    </row>
    <row r="30" spans="1:8" s="33" customFormat="1" ht="14" customHeight="1">
      <c r="A30" s="103"/>
      <c r="B30" s="569"/>
      <c r="C30" s="569"/>
      <c r="D30" s="570"/>
      <c r="E30" s="570"/>
      <c r="F30" s="570"/>
      <c r="G30" s="570"/>
      <c r="H30" s="570"/>
    </row>
    <row r="31" spans="1:8" s="33" customFormat="1" ht="20" customHeight="1">
      <c r="A31" s="884" t="s">
        <v>469</v>
      </c>
      <c r="B31" s="569"/>
      <c r="C31" s="569"/>
      <c r="D31" s="570"/>
      <c r="E31" s="570"/>
      <c r="F31" s="570"/>
      <c r="G31" s="570"/>
      <c r="H31" s="570"/>
    </row>
    <row r="32" spans="1:8" ht="14" customHeight="1">
      <c r="A32" s="570"/>
      <c r="B32" s="660"/>
      <c r="C32" s="660"/>
      <c r="D32" s="660"/>
      <c r="E32" s="660"/>
      <c r="F32" s="660"/>
      <c r="G32" s="660"/>
      <c r="H32" s="660"/>
    </row>
    <row r="33" spans="1:9" ht="14" customHeight="1">
      <c r="A33" s="608"/>
      <c r="B33" s="660"/>
      <c r="C33" s="660"/>
      <c r="D33" s="660"/>
      <c r="E33" s="660"/>
      <c r="F33" s="660"/>
      <c r="G33" s="660"/>
      <c r="H33" s="660"/>
    </row>
    <row r="34" spans="1:9" ht="25.25" customHeight="1">
      <c r="A34" s="44" t="s">
        <v>1166</v>
      </c>
      <c r="B34" s="660"/>
      <c r="C34" s="660"/>
      <c r="D34" s="660"/>
      <c r="E34" s="660"/>
      <c r="F34" s="660"/>
      <c r="G34" s="660"/>
      <c r="H34" s="472" t="s">
        <v>161</v>
      </c>
      <c r="I34" s="53"/>
    </row>
    <row r="35" spans="1:9" ht="14" customHeight="1">
      <c r="A35" s="660" t="s">
        <v>94</v>
      </c>
      <c r="B35" s="660"/>
      <c r="C35" s="660"/>
      <c r="D35" s="660"/>
      <c r="E35" s="660"/>
      <c r="F35" s="660"/>
      <c r="G35" s="660"/>
      <c r="H35" s="660"/>
    </row>
    <row r="36" spans="1:9" ht="25.25" customHeight="1">
      <c r="A36" s="34"/>
      <c r="B36" s="34"/>
      <c r="C36" s="320" t="s">
        <v>57</v>
      </c>
      <c r="D36" s="321"/>
      <c r="E36" s="321"/>
      <c r="F36" s="321"/>
      <c r="G36" s="322"/>
      <c r="H36" s="80"/>
    </row>
    <row r="37" spans="1:9" ht="30" customHeight="1">
      <c r="A37" s="227" t="s">
        <v>25</v>
      </c>
      <c r="B37" s="555"/>
      <c r="C37" s="273" t="s">
        <v>4</v>
      </c>
      <c r="D37" s="273" t="s">
        <v>5</v>
      </c>
      <c r="E37" s="273" t="s">
        <v>6</v>
      </c>
      <c r="F37" s="290" t="s">
        <v>1</v>
      </c>
      <c r="G37" s="273" t="s">
        <v>23</v>
      </c>
      <c r="H37" s="273" t="s">
        <v>50</v>
      </c>
    </row>
    <row r="38" spans="1:9" ht="80" customHeight="1">
      <c r="A38" s="222" t="s">
        <v>305</v>
      </c>
      <c r="B38" s="223"/>
      <c r="C38" s="611">
        <v>32.799999999999997</v>
      </c>
      <c r="D38" s="611">
        <v>21.8</v>
      </c>
      <c r="E38" s="611">
        <v>35.200000000000003</v>
      </c>
      <c r="F38" s="611">
        <v>26</v>
      </c>
      <c r="G38" s="611">
        <v>23.6</v>
      </c>
      <c r="H38" s="438" t="s">
        <v>1100</v>
      </c>
    </row>
    <row r="39" spans="1:9" ht="14" customHeight="1">
      <c r="A39" s="1309"/>
      <c r="B39" s="1309"/>
      <c r="C39" s="1309"/>
      <c r="D39" s="1309"/>
      <c r="E39" s="1309"/>
      <c r="F39" s="1309"/>
      <c r="G39" s="1309"/>
      <c r="H39" s="570"/>
    </row>
    <row r="40" spans="1:9" ht="20" customHeight="1">
      <c r="A40" s="884" t="s">
        <v>47</v>
      </c>
      <c r="B40" s="1309"/>
      <c r="C40" s="1309"/>
      <c r="D40" s="1309"/>
      <c r="E40" s="1309"/>
      <c r="F40" s="1309"/>
      <c r="G40" s="1309"/>
      <c r="H40" s="570"/>
    </row>
    <row r="41" spans="1:9" ht="20" customHeight="1">
      <c r="A41" s="884" t="s">
        <v>1101</v>
      </c>
      <c r="B41" s="1309"/>
      <c r="C41" s="1309"/>
      <c r="D41" s="1309"/>
      <c r="E41" s="1309"/>
      <c r="F41" s="1309"/>
      <c r="G41" s="1309"/>
      <c r="H41" s="1309"/>
    </row>
    <row r="42" spans="1:9" ht="20" customHeight="1">
      <c r="A42" s="884" t="s">
        <v>847</v>
      </c>
      <c r="B42" s="1309"/>
      <c r="C42" s="1309"/>
      <c r="D42" s="1309"/>
      <c r="E42" s="1309"/>
      <c r="F42" s="1309"/>
      <c r="G42" s="1309"/>
      <c r="H42" s="1309"/>
    </row>
    <row r="43" spans="1:9" ht="20" customHeight="1">
      <c r="A43" s="884" t="s">
        <v>330</v>
      </c>
      <c r="B43" s="1309"/>
      <c r="C43" s="1309"/>
      <c r="D43" s="1432" t="s">
        <v>329</v>
      </c>
      <c r="E43" s="1309"/>
      <c r="F43" s="520"/>
      <c r="G43" s="1309"/>
      <c r="H43" s="1309"/>
    </row>
    <row r="44" spans="1:9" ht="14" customHeight="1">
      <c r="A44" s="36"/>
      <c r="B44" s="1309"/>
      <c r="C44" s="1309"/>
      <c r="D44" s="1309"/>
      <c r="E44" s="1309"/>
      <c r="F44" s="1309"/>
      <c r="G44" s="1309"/>
      <c r="H44" s="1309"/>
    </row>
    <row r="45" spans="1:9" ht="20" customHeight="1">
      <c r="A45" s="1432" t="s">
        <v>71</v>
      </c>
      <c r="B45" s="1309"/>
      <c r="C45" s="1309"/>
      <c r="D45" s="1309"/>
      <c r="E45" s="1309"/>
      <c r="F45" s="1309"/>
      <c r="G45" s="1309"/>
      <c r="H45" s="1309"/>
    </row>
    <row r="46" spans="1:9" ht="20" customHeight="1">
      <c r="A46" s="972" t="s">
        <v>118</v>
      </c>
      <c r="B46" s="1309"/>
      <c r="C46" s="1309"/>
      <c r="D46" s="131"/>
      <c r="E46" s="1309"/>
      <c r="F46" s="1309"/>
      <c r="G46" s="1309"/>
      <c r="H46" s="1309"/>
    </row>
    <row r="47" spans="1:9" ht="14" customHeight="1">
      <c r="A47" s="103"/>
      <c r="B47" s="660"/>
      <c r="C47" s="660"/>
      <c r="D47" s="131"/>
      <c r="E47" s="660"/>
      <c r="F47" s="660"/>
      <c r="G47" s="660"/>
      <c r="H47" s="660"/>
    </row>
    <row r="48" spans="1:9" ht="20" customHeight="1">
      <c r="A48" s="884" t="s">
        <v>848</v>
      </c>
      <c r="B48" s="41"/>
      <c r="C48" s="41"/>
      <c r="D48" s="660"/>
      <c r="E48" s="660"/>
      <c r="F48" s="660"/>
      <c r="G48" s="660"/>
      <c r="H48" s="472" t="s">
        <v>161</v>
      </c>
    </row>
    <row r="49" spans="1:8" ht="14" customHeight="1">
      <c r="A49" s="660"/>
      <c r="B49" s="660"/>
      <c r="C49" s="660"/>
      <c r="D49" s="660"/>
      <c r="E49" s="660"/>
      <c r="F49" s="660"/>
      <c r="G49" s="660"/>
      <c r="H49" s="660"/>
    </row>
    <row r="50" spans="1:8" ht="14" customHeight="1">
      <c r="A50" s="51"/>
      <c r="B50" s="660"/>
      <c r="C50" s="660"/>
      <c r="D50" s="660"/>
      <c r="E50" s="660"/>
      <c r="F50" s="660"/>
      <c r="G50" s="660"/>
      <c r="H50" s="660"/>
    </row>
    <row r="51" spans="1:8" ht="14" customHeight="1">
      <c r="A51" s="168"/>
    </row>
    <row r="52" spans="1:8" ht="14" customHeight="1">
      <c r="A52" s="99"/>
    </row>
    <row r="53" spans="1:8" ht="14" customHeight="1"/>
    <row r="54" spans="1:8" ht="14" customHeight="1"/>
    <row r="55" spans="1:8" ht="14" customHeight="1"/>
    <row r="56" spans="1:8" ht="14" customHeight="1"/>
    <row r="57" spans="1:8" ht="14" customHeight="1"/>
    <row r="58" spans="1:8" ht="14" customHeight="1"/>
    <row r="59" spans="1:8" ht="14" customHeight="1"/>
    <row r="60" spans="1:8" ht="14" customHeight="1"/>
    <row r="61" spans="1:8" ht="14" customHeight="1"/>
    <row r="62" spans="1:8" ht="14" customHeight="1"/>
    <row r="63" spans="1:8" ht="14" customHeight="1"/>
    <row r="64" spans="1:8" ht="14" customHeight="1"/>
    <row r="65" ht="14" customHeight="1"/>
    <row r="66" ht="14" customHeight="1"/>
    <row r="67" ht="14" customHeight="1"/>
    <row r="68" ht="14" customHeight="1"/>
    <row r="69" ht="14" customHeight="1"/>
    <row r="70" ht="14" customHeight="1"/>
    <row r="71" ht="14" customHeight="1"/>
    <row r="72" ht="14" customHeight="1"/>
    <row r="73" ht="14" customHeight="1"/>
    <row r="74" ht="14" customHeight="1"/>
    <row r="75" ht="14" customHeight="1"/>
    <row r="76" ht="14" customHeight="1"/>
    <row r="77" ht="14" customHeight="1"/>
    <row r="78" ht="14" customHeight="1"/>
    <row r="79" ht="14" customHeight="1"/>
    <row r="80" ht="14" customHeight="1"/>
    <row r="81" ht="14" customHeight="1"/>
    <row r="82" ht="14" customHeight="1"/>
    <row r="83" ht="14" customHeight="1"/>
    <row r="84" ht="14" customHeight="1"/>
    <row r="85" ht="14" customHeight="1"/>
    <row r="86" ht="14" customHeight="1"/>
    <row r="87" ht="14" customHeight="1"/>
    <row r="88" ht="14" customHeight="1"/>
    <row r="89" ht="14" customHeight="1"/>
    <row r="90" ht="14" customHeight="1"/>
    <row r="91" ht="14" customHeight="1"/>
    <row r="92" ht="14" customHeight="1"/>
    <row r="93" ht="14" customHeight="1"/>
    <row r="94" ht="14" customHeight="1"/>
    <row r="95" ht="14" customHeight="1"/>
    <row r="96" ht="14" customHeight="1"/>
    <row r="97" ht="14" customHeight="1"/>
    <row r="98" ht="14" customHeight="1"/>
    <row r="99" ht="14" customHeight="1"/>
    <row r="100" ht="14" customHeight="1"/>
    <row r="101" ht="14" customHeight="1"/>
    <row r="102" ht="14" customHeight="1"/>
    <row r="103" ht="14" customHeight="1"/>
    <row r="104" ht="14" customHeight="1"/>
    <row r="105" ht="14" customHeight="1"/>
    <row r="106" ht="14" customHeight="1"/>
    <row r="107" ht="14" customHeight="1"/>
    <row r="108" ht="14" customHeight="1"/>
    <row r="109" ht="14" customHeight="1"/>
    <row r="110" ht="14" customHeight="1"/>
    <row r="111" ht="14" customHeight="1"/>
    <row r="112" ht="14" customHeight="1"/>
    <row r="113" ht="14" customHeight="1"/>
    <row r="114" ht="14" customHeight="1"/>
    <row r="115" ht="14" customHeight="1"/>
    <row r="116" ht="14" customHeight="1"/>
    <row r="117" ht="14" customHeight="1"/>
    <row r="118" ht="14" customHeight="1"/>
  </sheetData>
  <mergeCells count="1">
    <mergeCell ref="C6:D6"/>
  </mergeCells>
  <hyperlinks>
    <hyperlink ref="H34" location="Contents!A1" display="back to contents" xr:uid="{8492D1E9-5A8E-4B10-A1F7-0EA2A5413B50}"/>
    <hyperlink ref="H5" location="Contents!A1" display="back to contents" xr:uid="{52AFE56C-D1BF-43EF-BB91-E7BD74E4E3B7}"/>
    <hyperlink ref="A29" r:id="rId1" display="Health and Wellbeing Census (Schools) Scotland 2021-22" xr:uid="{984D8365-568B-4D6D-A6B7-210C9F2E2474}"/>
    <hyperlink ref="H48" location="Contents!A1" display="back to contents" xr:uid="{A00D7F06-9966-4ED2-A639-AD6623850C6C}"/>
    <hyperlink ref="A45" r:id="rId2" display="https://scotland.shinyapps.io/ScotPHO_profiles_tool/" xr:uid="{FB7E2DA0-CA65-42F4-846E-733D6C91AD64}"/>
    <hyperlink ref="A46" r:id="rId3" xr:uid="{BCB7E49C-9734-479A-860A-00B525D30DF9}"/>
    <hyperlink ref="D43" r:id="rId4" xr:uid="{A67B9FF5-3718-4085-A246-1DA9FE5DD026}"/>
  </hyperlinks>
  <pageMargins left="0.70866141732283472" right="0.70866141732283472" top="0.74803149606299213" bottom="0.74803149606299213" header="0.31496062992125984" footer="0.31496062992125984"/>
  <pageSetup paperSize="9" scale="79" fitToHeight="2" orientation="landscape" r:id="rId5"/>
  <headerFooter>
    <oddHeader>&amp;C&amp;"Arial,Regular"&amp;12&amp;B&amp;K000000OFFICIAL</oddHeader>
    <oddFooter>&amp;C&amp;"Arial,Regular"&amp;12&amp;B&amp;K000000OFFICIAL</oddFooter>
    <evenHeader>&amp;C&amp;"Arial,Regular"&amp;12&amp;B&amp;K000000OFFICIAL</evenHeader>
    <evenFooter>&amp;C&amp;"Arial,Regular"&amp;12&amp;B&amp;K000000OFFICIAL</evenFooter>
    <firstHeader>&amp;C&amp;"Arial,Regular"&amp;12&amp;B&amp;K000000OFFICIAL</firstHeader>
    <firstFooter>&amp;C&amp;"Arial,Regular"&amp;12&amp;B&amp;K000000OFFICIAL</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1:S13"/>
  <sheetViews>
    <sheetView showGridLines="0" zoomScaleNormal="100" workbookViewId="0">
      <selection activeCell="A10" sqref="A10"/>
    </sheetView>
  </sheetViews>
  <sheetFormatPr defaultRowHeight="14.5"/>
  <cols>
    <col min="1" max="1" width="45.08984375" customWidth="1"/>
    <col min="2" max="3" width="15.6328125" customWidth="1"/>
    <col min="4" max="4" width="11.36328125" customWidth="1"/>
  </cols>
  <sheetData>
    <row r="1" spans="1:19" ht="18">
      <c r="A1" s="44" t="s">
        <v>141</v>
      </c>
      <c r="B1" s="75"/>
      <c r="C1" s="75"/>
      <c r="D1" s="75"/>
      <c r="E1" s="75"/>
      <c r="L1" s="53"/>
    </row>
    <row r="3" spans="1:19" ht="25.25" customHeight="1">
      <c r="A3" s="320" t="s">
        <v>25</v>
      </c>
      <c r="B3" s="273" t="s">
        <v>1</v>
      </c>
      <c r="C3" s="273" t="s">
        <v>23</v>
      </c>
      <c r="D3" s="70"/>
      <c r="E3" s="70"/>
      <c r="F3" s="70"/>
      <c r="G3" s="70"/>
      <c r="H3" s="70"/>
      <c r="L3" s="18"/>
    </row>
    <row r="4" spans="1:19" ht="25" customHeight="1">
      <c r="A4" s="323" t="s">
        <v>878</v>
      </c>
      <c r="B4" s="187">
        <v>650300</v>
      </c>
      <c r="C4" s="187">
        <v>5546900</v>
      </c>
      <c r="D4" s="47"/>
      <c r="E4" s="1372"/>
      <c r="F4" s="324"/>
      <c r="G4" s="324"/>
      <c r="H4" s="324"/>
      <c r="L4" s="158"/>
      <c r="M4" s="158"/>
      <c r="N4" s="158"/>
      <c r="O4" s="158"/>
      <c r="P4" s="158"/>
      <c r="Q4" s="158"/>
      <c r="R4" s="158"/>
      <c r="S4" s="158"/>
    </row>
    <row r="5" spans="1:19" ht="25" customHeight="1">
      <c r="A5" s="319" t="s">
        <v>632</v>
      </c>
      <c r="B5" s="280">
        <v>174.62209999999999</v>
      </c>
      <c r="C5" s="280">
        <v>77901</v>
      </c>
      <c r="D5" s="47"/>
      <c r="E5" s="1125"/>
      <c r="F5" s="325"/>
      <c r="G5" s="325"/>
      <c r="H5" s="325"/>
      <c r="J5" s="318"/>
      <c r="K5" s="318"/>
      <c r="L5" s="318"/>
      <c r="M5" s="318"/>
    </row>
    <row r="6" spans="1:19" ht="25" customHeight="1">
      <c r="A6" s="319" t="s">
        <v>140</v>
      </c>
      <c r="B6" s="280">
        <v>3724.0418022690142</v>
      </c>
      <c r="C6" s="280">
        <v>71.204477477824412</v>
      </c>
      <c r="D6" s="572"/>
      <c r="E6" s="1055"/>
      <c r="F6" s="81"/>
      <c r="G6" s="81"/>
      <c r="H6" s="81"/>
    </row>
    <row r="7" spans="1:19" ht="20" customHeight="1">
      <c r="A7" s="883"/>
      <c r="B7" s="883"/>
      <c r="C7" s="883" t="s">
        <v>879</v>
      </c>
      <c r="D7" s="76"/>
      <c r="E7" s="76"/>
      <c r="F7" s="76"/>
      <c r="G7" s="76"/>
      <c r="H7" s="79"/>
    </row>
    <row r="8" spans="1:19" ht="15.5">
      <c r="A8" s="884" t="s">
        <v>820</v>
      </c>
      <c r="B8" s="884"/>
      <c r="C8" s="536"/>
      <c r="D8" s="95"/>
      <c r="E8" s="95"/>
      <c r="F8" s="95"/>
      <c r="G8" s="76"/>
      <c r="H8" s="76"/>
    </row>
    <row r="9" spans="1:19" ht="14" customHeight="1">
      <c r="A9" s="1197"/>
      <c r="B9" s="536"/>
      <c r="C9" s="546"/>
      <c r="D9" s="95"/>
      <c r="E9" s="95"/>
      <c r="F9" s="95"/>
      <c r="G9" s="76"/>
      <c r="H9" s="76"/>
    </row>
    <row r="10" spans="1:19" ht="15.5">
      <c r="A10" s="1104" t="s">
        <v>818</v>
      </c>
      <c r="B10" s="36"/>
      <c r="C10" s="36"/>
      <c r="D10" s="95"/>
      <c r="E10" s="95"/>
      <c r="F10" s="95"/>
      <c r="G10" s="76"/>
      <c r="H10" s="76"/>
    </row>
    <row r="11" spans="1:19" ht="14" customHeight="1">
      <c r="A11" s="894"/>
      <c r="B11" s="36"/>
      <c r="C11" s="36"/>
      <c r="D11" s="472"/>
      <c r="E11" s="95"/>
      <c r="F11" s="95"/>
      <c r="G11" s="76"/>
      <c r="H11" s="76"/>
    </row>
    <row r="12" spans="1:19" ht="15.5">
      <c r="A12" s="884" t="s">
        <v>819</v>
      </c>
      <c r="B12" s="36"/>
      <c r="C12" s="513"/>
      <c r="D12" s="472" t="s">
        <v>161</v>
      </c>
      <c r="E12" s="95"/>
      <c r="F12" s="95"/>
      <c r="G12" s="76"/>
      <c r="H12" s="76"/>
    </row>
    <row r="13" spans="1:19">
      <c r="A13" s="95"/>
      <c r="B13" s="95"/>
      <c r="C13" s="95"/>
      <c r="D13" s="33"/>
      <c r="E13" s="33"/>
      <c r="F13" s="33"/>
    </row>
  </sheetData>
  <hyperlinks>
    <hyperlink ref="A10" r:id="rId1" xr:uid="{28234C78-DFBA-44D6-A5A1-CC8ED33A2253}"/>
    <hyperlink ref="D12" location="Contents!A1" display="back to contents" xr:uid="{C82CB4E9-A245-4207-B434-7C52603AA834}"/>
  </hyperlinks>
  <pageMargins left="0.7" right="0.7" top="0.75" bottom="0.75" header="0.3" footer="0.3"/>
  <pageSetup paperSize="9" orientation="portrait" r:id="rId2"/>
  <headerFooter>
    <oddHeader>&amp;C&amp;"Arial,Regular"&amp;12&amp;B&amp;K000000OFFICIAL</oddHeader>
    <oddFooter>&amp;C&amp;"Arial,Regular"&amp;12&amp;B&amp;K000000OFFICIAL</oddFooter>
    <evenHeader>&amp;C&amp;"Arial,Regular"&amp;12&amp;B&amp;K000000OFFICIAL</evenHeader>
    <evenFooter>&amp;C&amp;"Arial,Regular"&amp;12&amp;B&amp;K000000OFFICIAL</evenFooter>
    <firstHeader>&amp;C&amp;"Arial,Regular"&amp;12&amp;B&amp;K000000OFFICIAL</firstHeader>
    <firstFooter>&amp;C&amp;"Arial,Regular"&amp;12&amp;B&amp;K000000OFFICIAL</first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autoPageBreaks="0" fitToPage="1"/>
  </sheetPr>
  <dimension ref="A1:M113"/>
  <sheetViews>
    <sheetView showGridLines="0" topLeftCell="A55" zoomScaleNormal="100" workbookViewId="0">
      <selection activeCell="A62" sqref="A62:A63"/>
    </sheetView>
  </sheetViews>
  <sheetFormatPr defaultRowHeight="24.9" customHeight="1"/>
  <cols>
    <col min="1" max="1" width="56.1796875" customWidth="1"/>
    <col min="2" max="7" width="16.6328125" customWidth="1"/>
    <col min="8" max="8" width="12.26953125" customWidth="1"/>
    <col min="9" max="9" width="9.36328125" bestFit="1" customWidth="1"/>
    <col min="13" max="13" width="9.36328125" bestFit="1" customWidth="1"/>
  </cols>
  <sheetData>
    <row r="1" spans="1:13" ht="30" customHeight="1">
      <c r="A1" s="165" t="s">
        <v>1167</v>
      </c>
      <c r="B1" s="165"/>
      <c r="C1" s="165"/>
      <c r="D1" s="899"/>
      <c r="E1" s="165"/>
      <c r="F1" s="165"/>
      <c r="G1" s="474" t="s">
        <v>161</v>
      </c>
      <c r="H1" s="165"/>
    </row>
    <row r="2" spans="1:13" ht="14" customHeight="1">
      <c r="A2" s="584"/>
      <c r="B2" s="584"/>
      <c r="C2" s="584"/>
      <c r="D2" s="584"/>
      <c r="E2" s="584"/>
      <c r="F2" s="584"/>
      <c r="G2" s="584"/>
      <c r="H2" s="584"/>
    </row>
    <row r="3" spans="1:13" ht="20" customHeight="1">
      <c r="A3" s="347" t="s">
        <v>1168</v>
      </c>
      <c r="B3" s="347"/>
      <c r="C3" s="347"/>
      <c r="D3" s="347"/>
      <c r="E3" s="347"/>
      <c r="F3" s="347"/>
      <c r="G3" s="335"/>
      <c r="H3" s="335"/>
    </row>
    <row r="4" spans="1:13" ht="20" customHeight="1">
      <c r="A4" s="347" t="s">
        <v>392</v>
      </c>
      <c r="B4" s="347"/>
      <c r="C4" s="347"/>
      <c r="D4" s="347"/>
      <c r="E4" s="347"/>
      <c r="F4" s="347"/>
      <c r="G4" s="335"/>
      <c r="H4" s="335"/>
    </row>
    <row r="5" spans="1:13" ht="14" customHeight="1">
      <c r="A5" s="445"/>
      <c r="B5" s="6"/>
      <c r="C5" s="62"/>
      <c r="D5" s="62"/>
      <c r="E5" s="8"/>
      <c r="F5" s="687"/>
      <c r="G5" s="335"/>
      <c r="H5" s="474"/>
    </row>
    <row r="6" spans="1:13" ht="24.9" customHeight="1">
      <c r="A6" s="131"/>
      <c r="B6" s="574" t="s">
        <v>331</v>
      </c>
      <c r="C6" s="575"/>
      <c r="D6" s="575"/>
      <c r="E6" s="575"/>
      <c r="F6" s="576"/>
      <c r="G6" s="474"/>
      <c r="H6" s="584"/>
    </row>
    <row r="7" spans="1:13" ht="24.9" customHeight="1">
      <c r="A7" s="462" t="s">
        <v>25</v>
      </c>
      <c r="B7" s="574" t="s">
        <v>4</v>
      </c>
      <c r="C7" s="574" t="s">
        <v>5</v>
      </c>
      <c r="D7" s="574" t="s">
        <v>6</v>
      </c>
      <c r="E7" s="574" t="s">
        <v>1</v>
      </c>
      <c r="F7" s="193" t="s">
        <v>23</v>
      </c>
      <c r="G7" s="584"/>
      <c r="H7" s="584"/>
    </row>
    <row r="8" spans="1:13" ht="50" customHeight="1">
      <c r="A8" s="438" t="s">
        <v>894</v>
      </c>
      <c r="B8" s="664">
        <v>20.3</v>
      </c>
      <c r="C8" s="664">
        <v>15</v>
      </c>
      <c r="D8" s="664">
        <v>9.9</v>
      </c>
      <c r="E8" s="664">
        <v>15.5</v>
      </c>
      <c r="F8" s="664">
        <v>11.8</v>
      </c>
      <c r="G8" s="1074"/>
      <c r="H8" s="1218"/>
      <c r="I8" s="1132"/>
      <c r="J8" s="1132"/>
    </row>
    <row r="9" spans="1:13" ht="50" customHeight="1">
      <c r="A9" s="304" t="s">
        <v>1308</v>
      </c>
      <c r="B9" s="664">
        <v>3.2</v>
      </c>
      <c r="C9" s="664">
        <v>2.1</v>
      </c>
      <c r="D9" s="664">
        <v>1.7</v>
      </c>
      <c r="E9" s="664">
        <v>2.2999999999999998</v>
      </c>
      <c r="F9" s="664">
        <v>2</v>
      </c>
      <c r="G9" s="1074"/>
      <c r="H9" s="1218"/>
      <c r="I9" s="1132"/>
      <c r="J9" s="1132"/>
    </row>
    <row r="10" spans="1:13" ht="50" customHeight="1">
      <c r="A10" s="438" t="s">
        <v>691</v>
      </c>
      <c r="B10" s="976"/>
      <c r="C10" s="976"/>
      <c r="D10" s="976"/>
      <c r="E10" s="611">
        <v>22.1</v>
      </c>
      <c r="F10" s="611">
        <v>8.6999999999999993</v>
      </c>
      <c r="G10" s="1219"/>
      <c r="H10" s="1218"/>
      <c r="I10" s="1132"/>
      <c r="J10" s="1132"/>
    </row>
    <row r="11" spans="1:13" ht="50" customHeight="1">
      <c r="A11" s="438" t="s">
        <v>692</v>
      </c>
      <c r="B11" s="976"/>
      <c r="C11" s="976"/>
      <c r="D11" s="976"/>
      <c r="E11" s="611">
        <v>12.8</v>
      </c>
      <c r="F11" s="611">
        <v>9.8000000000000007</v>
      </c>
      <c r="G11" s="1219"/>
      <c r="H11" s="1218"/>
      <c r="I11" s="1132"/>
      <c r="J11" s="1132"/>
    </row>
    <row r="12" spans="1:13" ht="14" customHeight="1">
      <c r="A12" s="584"/>
      <c r="B12" s="584"/>
      <c r="C12" s="584"/>
      <c r="D12" s="584"/>
      <c r="E12" s="584"/>
      <c r="F12" s="584"/>
      <c r="G12" s="584"/>
      <c r="H12" s="584"/>
      <c r="I12" s="1048"/>
      <c r="M12" s="1132"/>
    </row>
    <row r="13" spans="1:13" ht="20" customHeight="1">
      <c r="A13" s="884" t="s">
        <v>47</v>
      </c>
      <c r="B13" s="316"/>
      <c r="C13" s="316"/>
      <c r="D13" s="584"/>
      <c r="E13" s="584"/>
      <c r="F13" s="584"/>
      <c r="G13" s="584"/>
      <c r="H13" s="584"/>
      <c r="I13" s="1048"/>
      <c r="M13" s="1132"/>
    </row>
    <row r="14" spans="1:13" ht="20" customHeight="1">
      <c r="A14" s="884" t="s">
        <v>907</v>
      </c>
      <c r="B14" s="316"/>
      <c r="D14" s="584"/>
      <c r="E14" s="584"/>
      <c r="F14" s="584"/>
      <c r="G14" s="584"/>
      <c r="H14" s="584"/>
      <c r="I14" s="1048"/>
      <c r="M14" s="1132"/>
    </row>
    <row r="15" spans="1:13" ht="20" customHeight="1">
      <c r="A15" s="884" t="s">
        <v>895</v>
      </c>
      <c r="B15" s="316"/>
      <c r="C15" s="316"/>
      <c r="D15" s="584"/>
      <c r="E15" s="584"/>
      <c r="F15" s="584"/>
      <c r="G15" s="584"/>
      <c r="H15" s="584"/>
      <c r="I15" s="1048"/>
      <c r="M15" s="1132"/>
    </row>
    <row r="16" spans="1:13" ht="20" customHeight="1">
      <c r="A16" s="884" t="s">
        <v>1388</v>
      </c>
      <c r="B16" s="316"/>
      <c r="C16" s="316"/>
      <c r="D16" s="584"/>
      <c r="E16" s="584"/>
      <c r="F16" s="584"/>
      <c r="G16" s="584"/>
      <c r="H16" s="584"/>
      <c r="M16" s="1132"/>
    </row>
    <row r="17" spans="1:9" ht="14" customHeight="1">
      <c r="A17" s="451"/>
      <c r="B17" s="968"/>
      <c r="C17" s="316"/>
      <c r="D17" s="584"/>
      <c r="E17" s="584"/>
      <c r="F17" s="584"/>
      <c r="G17" s="584"/>
      <c r="H17" s="584"/>
    </row>
    <row r="18" spans="1:9" ht="20" customHeight="1">
      <c r="A18" s="1104" t="s">
        <v>818</v>
      </c>
      <c r="B18" s="316"/>
      <c r="C18" s="316"/>
      <c r="D18" s="968"/>
      <c r="E18" s="584"/>
      <c r="F18" s="100"/>
      <c r="G18" s="584"/>
      <c r="H18" s="584"/>
    </row>
    <row r="19" spans="1:9" ht="20" customHeight="1">
      <c r="A19" s="972" t="s">
        <v>1389</v>
      </c>
      <c r="B19" s="316"/>
      <c r="C19" s="1073"/>
      <c r="D19" s="1074"/>
      <c r="E19" s="1074"/>
      <c r="F19" s="1075"/>
      <c r="G19" s="584"/>
      <c r="H19" s="584"/>
    </row>
    <row r="20" spans="1:9" ht="20" customHeight="1">
      <c r="A20" s="972" t="s">
        <v>906</v>
      </c>
      <c r="B20" s="316"/>
      <c r="C20" s="316"/>
      <c r="D20" s="584"/>
      <c r="E20" s="584"/>
      <c r="F20" s="100"/>
      <c r="G20" s="584"/>
      <c r="H20" s="584"/>
    </row>
    <row r="21" spans="1:9" ht="14" customHeight="1">
      <c r="A21" s="500"/>
      <c r="B21" s="316"/>
      <c r="C21" s="316"/>
      <c r="D21" s="584"/>
      <c r="E21" s="584"/>
      <c r="F21" s="688"/>
      <c r="G21" s="584"/>
      <c r="H21" s="584"/>
    </row>
    <row r="22" spans="1:9" ht="14" customHeight="1">
      <c r="A22" s="884" t="s">
        <v>905</v>
      </c>
      <c r="B22" s="316"/>
      <c r="C22" s="316"/>
      <c r="D22" s="584"/>
      <c r="E22" s="584"/>
      <c r="F22" s="688"/>
      <c r="G22" s="584"/>
      <c r="H22" s="584"/>
    </row>
    <row r="23" spans="1:9" ht="14" customHeight="1">
      <c r="A23" s="548"/>
      <c r="B23" s="316"/>
      <c r="C23" s="316"/>
      <c r="D23" s="584"/>
      <c r="E23" s="584"/>
      <c r="F23" s="688"/>
      <c r="G23" s="584"/>
      <c r="H23" s="584"/>
    </row>
    <row r="24" spans="1:9" ht="14" customHeight="1">
      <c r="A24" s="316"/>
      <c r="B24" s="316"/>
      <c r="C24" s="316"/>
      <c r="D24" s="584"/>
      <c r="E24" s="584"/>
      <c r="F24" s="688"/>
      <c r="G24" s="584"/>
      <c r="H24" s="584"/>
    </row>
    <row r="25" spans="1:9" ht="20" customHeight="1">
      <c r="A25" s="347" t="s">
        <v>1169</v>
      </c>
      <c r="B25" s="687"/>
      <c r="C25" s="687"/>
      <c r="D25" s="687"/>
      <c r="E25" s="687"/>
      <c r="F25" s="687"/>
      <c r="G25" s="474" t="s">
        <v>161</v>
      </c>
      <c r="H25" s="584"/>
    </row>
    <row r="26" spans="1:9" ht="14" customHeight="1">
      <c r="A26" s="583"/>
      <c r="B26" s="687"/>
      <c r="C26" s="687"/>
      <c r="D26" s="687"/>
      <c r="E26" s="687"/>
      <c r="F26" s="687"/>
      <c r="G26" s="584"/>
      <c r="H26" s="584"/>
    </row>
    <row r="27" spans="1:9" ht="20" customHeight="1">
      <c r="A27" s="131"/>
      <c r="B27" s="69"/>
      <c r="C27" s="1504" t="s">
        <v>622</v>
      </c>
      <c r="D27" s="1505"/>
      <c r="E27" s="131"/>
      <c r="F27" s="131"/>
      <c r="G27" s="584"/>
      <c r="H27" s="584"/>
    </row>
    <row r="28" spans="1:9" ht="20" customHeight="1">
      <c r="A28" s="574" t="s">
        <v>25</v>
      </c>
      <c r="B28" s="576"/>
      <c r="C28" s="193" t="s">
        <v>1</v>
      </c>
      <c r="D28" s="574" t="s">
        <v>23</v>
      </c>
      <c r="E28" s="104" t="s">
        <v>50</v>
      </c>
      <c r="F28" s="531"/>
      <c r="G28" s="105"/>
      <c r="H28" s="584"/>
    </row>
    <row r="29" spans="1:9" ht="60" customHeight="1">
      <c r="A29" s="304" t="s">
        <v>962</v>
      </c>
      <c r="B29" s="1263"/>
      <c r="C29" s="1032">
        <v>0.62</v>
      </c>
      <c r="D29" s="711">
        <v>0.64700000000000002</v>
      </c>
      <c r="E29" s="1264"/>
      <c r="F29" s="1265"/>
      <c r="G29" s="1266"/>
      <c r="H29" s="29"/>
      <c r="I29" s="29"/>
    </row>
    <row r="30" spans="1:9" ht="60" customHeight="1">
      <c r="A30" s="304" t="s">
        <v>802</v>
      </c>
      <c r="B30" s="694"/>
      <c r="C30" s="178">
        <v>609</v>
      </c>
      <c r="D30" s="178">
        <v>3316</v>
      </c>
      <c r="E30" s="1501" t="s">
        <v>965</v>
      </c>
      <c r="F30" s="1506"/>
      <c r="G30" s="1507"/>
      <c r="H30" s="584"/>
    </row>
    <row r="31" spans="1:9" ht="60" customHeight="1">
      <c r="A31" s="304" t="s">
        <v>699</v>
      </c>
      <c r="B31" s="317"/>
      <c r="C31" s="178">
        <v>2610</v>
      </c>
      <c r="D31" s="178">
        <v>17710</v>
      </c>
      <c r="E31" s="1501" t="s">
        <v>968</v>
      </c>
      <c r="F31" s="1502"/>
      <c r="G31" s="1503"/>
      <c r="H31" s="584"/>
    </row>
    <row r="32" spans="1:9" ht="30" customHeight="1">
      <c r="A32" s="54" t="s">
        <v>700</v>
      </c>
      <c r="B32" s="296" t="s">
        <v>101</v>
      </c>
      <c r="C32" s="208">
        <v>2060</v>
      </c>
      <c r="D32" s="245">
        <v>13480</v>
      </c>
      <c r="E32" s="590" t="s">
        <v>969</v>
      </c>
      <c r="F32" s="1271"/>
      <c r="G32" s="1272"/>
      <c r="H32" s="584"/>
    </row>
    <row r="33" spans="1:8" ht="46.5">
      <c r="A33" s="56" t="s">
        <v>698</v>
      </c>
      <c r="B33" s="439" t="s">
        <v>1309</v>
      </c>
      <c r="C33" s="1031">
        <v>0.78927203065134099</v>
      </c>
      <c r="D33" s="1032">
        <v>0.76115189158667418</v>
      </c>
      <c r="E33" s="591" t="s">
        <v>970</v>
      </c>
      <c r="F33" s="311"/>
      <c r="G33" s="1273"/>
      <c r="H33" s="584"/>
    </row>
    <row r="34" spans="1:8" ht="14" customHeight="1">
      <c r="A34" s="39"/>
      <c r="B34" s="39"/>
      <c r="C34" s="1034"/>
      <c r="D34" s="1034"/>
      <c r="E34" s="536"/>
      <c r="F34" s="927"/>
      <c r="G34" s="584"/>
      <c r="H34" s="584"/>
    </row>
    <row r="35" spans="1:8" ht="20" customHeight="1">
      <c r="A35" s="884" t="s">
        <v>47</v>
      </c>
      <c r="B35" s="316"/>
      <c r="C35" s="316"/>
      <c r="D35" s="584"/>
      <c r="E35" s="584"/>
      <c r="F35" s="584"/>
      <c r="G35" s="584"/>
      <c r="H35" s="584"/>
    </row>
    <row r="36" spans="1:8" ht="20" customHeight="1">
      <c r="A36" s="884" t="s">
        <v>961</v>
      </c>
      <c r="B36" s="316"/>
      <c r="C36" s="316"/>
      <c r="D36" s="584"/>
      <c r="E36" s="584"/>
      <c r="F36" s="584"/>
      <c r="G36" s="584"/>
      <c r="H36" s="584"/>
    </row>
    <row r="37" spans="1:8" ht="20" customHeight="1">
      <c r="A37" s="884" t="s">
        <v>330</v>
      </c>
      <c r="B37" s="82"/>
      <c r="C37" s="579"/>
      <c r="D37" s="474" t="s">
        <v>329</v>
      </c>
      <c r="E37" s="584"/>
      <c r="F37" s="584"/>
      <c r="G37" s="584"/>
      <c r="H37" s="584"/>
    </row>
    <row r="38" spans="1:8" ht="20" customHeight="1">
      <c r="A38" s="884" t="s">
        <v>964</v>
      </c>
      <c r="B38" s="261"/>
      <c r="C38" s="261"/>
      <c r="D38" s="584"/>
      <c r="E38" s="584"/>
      <c r="F38" s="584"/>
      <c r="G38" s="584"/>
      <c r="H38" s="584"/>
    </row>
    <row r="39" spans="1:8" ht="20" customHeight="1">
      <c r="A39" s="884" t="s">
        <v>967</v>
      </c>
      <c r="B39" s="261"/>
      <c r="C39" s="261"/>
      <c r="D39" s="1270"/>
      <c r="E39" s="584"/>
      <c r="F39" s="584"/>
      <c r="G39" s="584"/>
      <c r="H39" s="584"/>
    </row>
    <row r="40" spans="1:8" ht="14" customHeight="1">
      <c r="A40" s="451"/>
      <c r="B40" s="261"/>
      <c r="C40" s="261"/>
      <c r="D40" s="584"/>
      <c r="E40" s="584"/>
      <c r="F40" s="584"/>
      <c r="G40" s="584"/>
      <c r="H40" s="584"/>
    </row>
    <row r="41" spans="1:8" ht="20" customHeight="1">
      <c r="A41" s="972" t="s">
        <v>114</v>
      </c>
      <c r="B41" s="1262"/>
      <c r="C41" s="451"/>
      <c r="D41" s="927"/>
      <c r="E41" s="927"/>
      <c r="F41" s="584"/>
      <c r="G41" s="584"/>
      <c r="H41" s="584"/>
    </row>
    <row r="42" spans="1:8" ht="20" customHeight="1">
      <c r="A42" s="972" t="s">
        <v>963</v>
      </c>
      <c r="B42" s="1262"/>
      <c r="C42" s="770"/>
      <c r="D42" s="927"/>
      <c r="E42" s="500"/>
      <c r="F42" s="584"/>
      <c r="G42" s="584"/>
      <c r="H42" s="584"/>
    </row>
    <row r="43" spans="1:8" ht="20" customHeight="1">
      <c r="A43" s="972" t="s">
        <v>696</v>
      </c>
      <c r="B43" s="1270"/>
      <c r="C43" s="335"/>
      <c r="D43" s="927"/>
      <c r="E43" s="500"/>
      <c r="F43" s="584"/>
      <c r="G43" s="584"/>
      <c r="H43" s="584"/>
    </row>
    <row r="44" spans="1:8" ht="14" customHeight="1">
      <c r="A44" s="690"/>
      <c r="B44" s="261"/>
      <c r="C44" s="261"/>
      <c r="D44" s="584"/>
      <c r="E44" s="584"/>
      <c r="F44" s="584"/>
      <c r="G44" s="584"/>
      <c r="H44" s="584"/>
    </row>
    <row r="45" spans="1:8" ht="14" customHeight="1">
      <c r="A45" s="884" t="s">
        <v>874</v>
      </c>
      <c r="B45" s="261"/>
      <c r="C45" s="261"/>
      <c r="D45" s="584"/>
      <c r="E45" s="584"/>
      <c r="F45" s="584"/>
      <c r="G45" s="584"/>
      <c r="H45" s="584"/>
    </row>
    <row r="46" spans="1:8" ht="14" customHeight="1">
      <c r="A46" s="261"/>
      <c r="B46" s="261"/>
      <c r="C46" s="261"/>
      <c r="D46" s="584"/>
      <c r="E46" s="584"/>
      <c r="F46" s="584"/>
      <c r="G46" s="584"/>
      <c r="H46" s="584"/>
    </row>
    <row r="47" spans="1:8" ht="14" customHeight="1">
      <c r="A47" s="261"/>
      <c r="B47" s="261"/>
      <c r="C47" s="261"/>
      <c r="D47" s="584"/>
      <c r="E47" s="584"/>
      <c r="F47" s="584"/>
      <c r="G47" s="584"/>
      <c r="H47" s="584"/>
    </row>
    <row r="48" spans="1:8" ht="20" customHeight="1">
      <c r="A48" s="347" t="s">
        <v>1170</v>
      </c>
      <c r="B48" s="687"/>
      <c r="C48" s="687"/>
      <c r="D48" s="687"/>
      <c r="E48" s="687"/>
      <c r="F48" s="687"/>
      <c r="G48" s="474" t="s">
        <v>161</v>
      </c>
      <c r="H48" s="584"/>
    </row>
    <row r="49" spans="1:9" ht="14" customHeight="1">
      <c r="A49" s="583"/>
      <c r="B49" s="687"/>
      <c r="C49" s="687"/>
      <c r="D49" s="687"/>
      <c r="E49" s="687"/>
      <c r="F49" s="687"/>
      <c r="G49" s="584"/>
      <c r="H49" s="584"/>
    </row>
    <row r="50" spans="1:9" ht="20" customHeight="1">
      <c r="A50" s="131"/>
      <c r="B50" s="131"/>
      <c r="C50" s="1491" t="s">
        <v>622</v>
      </c>
      <c r="D50" s="1493"/>
      <c r="E50" s="131"/>
      <c r="F50" s="131"/>
      <c r="G50" s="584"/>
      <c r="H50" s="584"/>
    </row>
    <row r="51" spans="1:9" ht="20" customHeight="1">
      <c r="A51" s="462" t="s">
        <v>25</v>
      </c>
      <c r="B51" s="470"/>
      <c r="C51" s="193" t="s">
        <v>1</v>
      </c>
      <c r="D51" s="574" t="s">
        <v>23</v>
      </c>
      <c r="E51" s="104" t="s">
        <v>50</v>
      </c>
      <c r="F51" s="531"/>
      <c r="G51" s="105"/>
      <c r="H51" s="584"/>
    </row>
    <row r="52" spans="1:9" ht="50" customHeight="1">
      <c r="A52" s="304" t="s">
        <v>695</v>
      </c>
      <c r="B52" s="223"/>
      <c r="C52" s="495">
        <v>0.433</v>
      </c>
      <c r="D52" s="495">
        <v>0.36899999999999999</v>
      </c>
      <c r="E52" s="1268"/>
      <c r="F52" s="1269"/>
      <c r="G52" s="1072"/>
      <c r="H52" s="584"/>
      <c r="I52" s="28"/>
    </row>
    <row r="53" spans="1:9" ht="50" customHeight="1">
      <c r="A53" s="441" t="s">
        <v>694</v>
      </c>
      <c r="B53" s="317"/>
      <c r="C53" s="178">
        <v>3160</v>
      </c>
      <c r="D53" s="178">
        <v>28340</v>
      </c>
      <c r="E53" s="1501" t="s">
        <v>966</v>
      </c>
      <c r="F53" s="1502"/>
      <c r="G53" s="1503"/>
      <c r="H53" s="584"/>
    </row>
    <row r="54" spans="1:9" ht="50" customHeight="1">
      <c r="A54" s="781" t="s">
        <v>1120</v>
      </c>
      <c r="B54" s="317"/>
      <c r="C54" s="178">
        <v>5300</v>
      </c>
      <c r="D54" s="178">
        <v>49590</v>
      </c>
      <c r="E54" s="1501" t="s">
        <v>972</v>
      </c>
      <c r="F54" s="1502"/>
      <c r="G54" s="1503"/>
      <c r="H54" s="584"/>
    </row>
    <row r="55" spans="1:9" ht="25" customHeight="1">
      <c r="A55" s="54" t="s">
        <v>697</v>
      </c>
      <c r="B55" s="295" t="s">
        <v>101</v>
      </c>
      <c r="C55" s="208">
        <v>5190</v>
      </c>
      <c r="D55" s="245">
        <v>47560</v>
      </c>
      <c r="E55" s="590" t="s">
        <v>973</v>
      </c>
      <c r="F55" s="1271"/>
      <c r="G55" s="1272"/>
      <c r="H55" s="584"/>
    </row>
    <row r="56" spans="1:9" ht="46.5">
      <c r="A56" s="56" t="s">
        <v>1121</v>
      </c>
      <c r="B56" s="439" t="s">
        <v>1309</v>
      </c>
      <c r="C56" s="1031">
        <f>+C55/C54</f>
        <v>0.97924528301886793</v>
      </c>
      <c r="D56" s="1032">
        <f>+D55/D54</f>
        <v>0.95906432748538006</v>
      </c>
      <c r="E56" s="591" t="s">
        <v>735</v>
      </c>
      <c r="F56" s="311"/>
      <c r="G56" s="1273"/>
      <c r="H56" s="584"/>
    </row>
    <row r="57" spans="1:9" ht="14" customHeight="1">
      <c r="A57" s="1033"/>
      <c r="B57" s="536"/>
      <c r="C57" s="928"/>
      <c r="D57" s="928"/>
      <c r="E57" s="451"/>
      <c r="F57" s="451"/>
      <c r="G57" s="584"/>
      <c r="H57" s="584"/>
    </row>
    <row r="58" spans="1:9" ht="20" customHeight="1">
      <c r="A58" s="884" t="s">
        <v>47</v>
      </c>
      <c r="B58" s="316"/>
      <c r="C58" s="316"/>
      <c r="D58" s="584"/>
      <c r="E58" s="584"/>
      <c r="F58" s="584"/>
      <c r="G58" s="584"/>
      <c r="H58" s="584"/>
    </row>
    <row r="59" spans="1:9" ht="20" customHeight="1">
      <c r="A59" s="884" t="s">
        <v>971</v>
      </c>
      <c r="B59" s="316"/>
      <c r="C59" s="316"/>
      <c r="D59" s="584"/>
      <c r="E59" s="584"/>
      <c r="F59" s="584"/>
      <c r="G59" s="584"/>
      <c r="H59" s="584"/>
    </row>
    <row r="60" spans="1:9" ht="20" customHeight="1">
      <c r="A60" s="884" t="s">
        <v>1122</v>
      </c>
      <c r="B60" s="316"/>
      <c r="C60" s="316"/>
      <c r="D60" s="584"/>
      <c r="E60" s="584"/>
      <c r="F60" s="584"/>
      <c r="G60" s="584"/>
      <c r="H60" s="584"/>
    </row>
    <row r="61" spans="1:9" ht="14" customHeight="1">
      <c r="A61" s="451"/>
      <c r="B61" s="316"/>
      <c r="C61" s="316"/>
      <c r="D61" s="584"/>
      <c r="E61" s="584"/>
      <c r="F61" s="584"/>
      <c r="G61" s="584"/>
      <c r="H61" s="584"/>
    </row>
    <row r="62" spans="1:9" ht="20" customHeight="1">
      <c r="A62" s="972" t="s">
        <v>71</v>
      </c>
      <c r="B62" s="1274"/>
      <c r="C62" s="316"/>
      <c r="D62" s="584"/>
      <c r="E62" s="584"/>
      <c r="F62" s="584"/>
      <c r="G62" s="584"/>
      <c r="H62" s="584"/>
    </row>
    <row r="63" spans="1:9" ht="20" customHeight="1">
      <c r="A63" s="972" t="s">
        <v>696</v>
      </c>
      <c r="B63" s="316"/>
      <c r="C63" s="335"/>
      <c r="D63" s="584"/>
      <c r="E63" s="584"/>
      <c r="F63" s="584"/>
      <c r="G63" s="584"/>
      <c r="H63" s="584"/>
    </row>
    <row r="64" spans="1:9" ht="14" customHeight="1">
      <c r="A64" s="500"/>
      <c r="B64" s="316"/>
      <c r="C64" s="316"/>
      <c r="D64" s="584"/>
      <c r="E64" s="584"/>
      <c r="F64" s="584"/>
      <c r="G64" s="584"/>
      <c r="H64" s="584"/>
    </row>
    <row r="65" spans="1:8" ht="14" customHeight="1">
      <c r="A65" s="884" t="s">
        <v>874</v>
      </c>
      <c r="B65" s="968"/>
      <c r="C65" s="316"/>
      <c r="D65" s="584"/>
      <c r="E65" s="584"/>
      <c r="F65" s="584"/>
      <c r="G65" s="584"/>
      <c r="H65" s="584"/>
    </row>
    <row r="66" spans="1:8" ht="14" customHeight="1">
      <c r="A66" s="548"/>
      <c r="B66" s="316"/>
      <c r="C66" s="316"/>
      <c r="D66" s="584"/>
      <c r="E66" s="584"/>
      <c r="F66" s="584"/>
      <c r="G66" s="584"/>
      <c r="H66" s="584"/>
    </row>
    <row r="67" spans="1:8" ht="14" customHeight="1">
      <c r="A67" s="548"/>
      <c r="B67" s="316"/>
      <c r="C67" s="689"/>
      <c r="D67" s="584"/>
      <c r="E67" s="584"/>
      <c r="F67" s="584"/>
      <c r="G67" s="584"/>
      <c r="H67" s="584"/>
    </row>
    <row r="68" spans="1:8" ht="20" customHeight="1">
      <c r="A68" s="605"/>
      <c r="B68" s="237"/>
      <c r="C68" s="257"/>
      <c r="D68" s="584"/>
      <c r="E68" s="584"/>
      <c r="F68" s="584"/>
      <c r="G68" s="584"/>
      <c r="H68" s="584"/>
    </row>
    <row r="69" spans="1:8" ht="20" customHeight="1">
      <c r="A69" s="500"/>
      <c r="B69" s="258"/>
      <c r="C69" s="236"/>
      <c r="D69" s="584"/>
      <c r="E69" s="584"/>
      <c r="F69" s="584"/>
      <c r="G69" s="584"/>
      <c r="H69" s="584"/>
    </row>
    <row r="70" spans="1:8" ht="20" customHeight="1">
      <c r="A70" s="500"/>
      <c r="B70" s="258"/>
      <c r="C70" s="235"/>
      <c r="D70" s="584"/>
      <c r="E70" s="584"/>
      <c r="F70" s="584"/>
      <c r="G70" s="584"/>
      <c r="H70" s="584"/>
    </row>
    <row r="71" spans="1:8" ht="20" customHeight="1">
      <c r="A71" s="500"/>
      <c r="B71" s="259"/>
      <c r="C71" s="235"/>
      <c r="D71" s="584"/>
      <c r="E71" s="584"/>
      <c r="F71" s="584"/>
      <c r="G71" s="584"/>
      <c r="H71" s="584"/>
    </row>
    <row r="72" spans="1:8" ht="20" customHeight="1">
      <c r="A72" s="500"/>
      <c r="B72" s="258"/>
      <c r="C72" s="584"/>
      <c r="D72" s="584"/>
      <c r="E72" s="584"/>
      <c r="F72" s="584"/>
      <c r="G72" s="584"/>
      <c r="H72" s="584"/>
    </row>
    <row r="73" spans="1:8" ht="20" customHeight="1">
      <c r="A73" s="500"/>
      <c r="B73" s="584"/>
      <c r="C73" s="584"/>
      <c r="D73" s="584"/>
      <c r="E73" s="584"/>
      <c r="F73" s="584"/>
      <c r="G73" s="32"/>
      <c r="H73" s="32"/>
    </row>
    <row r="74" spans="1:8" ht="14" customHeight="1">
      <c r="A74" s="548"/>
      <c r="B74" s="584"/>
      <c r="C74" s="584"/>
      <c r="D74" s="584"/>
      <c r="E74" s="584"/>
      <c r="F74" s="584"/>
      <c r="G74" s="32"/>
      <c r="H74" s="32"/>
    </row>
    <row r="75" spans="1:8" ht="14" customHeight="1">
      <c r="A75" s="548"/>
      <c r="B75" s="584"/>
      <c r="C75" s="584"/>
      <c r="D75" s="584"/>
      <c r="E75" s="584"/>
      <c r="F75" s="584"/>
      <c r="G75" s="32"/>
      <c r="H75" s="32"/>
    </row>
    <row r="76" spans="1:8" ht="14" customHeight="1">
      <c r="A76" s="548"/>
      <c r="B76" s="584"/>
      <c r="C76" s="584"/>
      <c r="D76" s="584"/>
      <c r="E76" s="584"/>
      <c r="F76" s="584"/>
      <c r="G76" s="32"/>
      <c r="H76" s="32"/>
    </row>
    <row r="77" spans="1:8" ht="14" customHeight="1">
      <c r="A77" s="548"/>
      <c r="B77" s="584"/>
      <c r="C77" s="584"/>
      <c r="D77" s="584"/>
      <c r="E77" s="584"/>
      <c r="F77" s="584"/>
      <c r="G77" s="32"/>
      <c r="H77" s="32"/>
    </row>
    <row r="78" spans="1:8" ht="14" customHeight="1">
      <c r="A78" s="548"/>
      <c r="B78" s="584"/>
      <c r="C78" s="584"/>
      <c r="D78" s="584"/>
      <c r="E78" s="584"/>
      <c r="F78" s="584"/>
      <c r="G78" s="32"/>
      <c r="H78" s="32"/>
    </row>
    <row r="79" spans="1:8" ht="14" customHeight="1">
      <c r="A79" s="584"/>
      <c r="B79" s="584"/>
      <c r="C79" s="584"/>
      <c r="D79" s="584"/>
      <c r="E79" s="584"/>
      <c r="F79" s="584"/>
      <c r="G79" s="32"/>
      <c r="H79" s="32"/>
    </row>
    <row r="80" spans="1:8" ht="14" customHeight="1">
      <c r="A80" s="584"/>
      <c r="B80" s="584"/>
      <c r="C80" s="584"/>
      <c r="D80" s="584"/>
      <c r="E80" s="584"/>
      <c r="F80" s="584"/>
      <c r="G80" s="32"/>
      <c r="H80" s="32"/>
    </row>
    <row r="81" spans="1:8" ht="14" customHeight="1">
      <c r="A81" s="584"/>
      <c r="B81" s="584"/>
      <c r="C81" s="584"/>
      <c r="D81" s="584"/>
      <c r="E81" s="584"/>
      <c r="F81" s="584"/>
      <c r="G81" s="32"/>
      <c r="H81" s="32"/>
    </row>
    <row r="82" spans="1:8" ht="14" customHeight="1">
      <c r="A82" s="584"/>
      <c r="B82" s="584"/>
      <c r="C82" s="584"/>
      <c r="D82" s="584"/>
      <c r="E82" s="584"/>
      <c r="F82" s="584"/>
      <c r="G82" s="32"/>
      <c r="H82" s="32"/>
    </row>
    <row r="83" spans="1:8" ht="14" customHeight="1">
      <c r="A83" s="584"/>
      <c r="B83" s="584"/>
      <c r="C83" s="584"/>
      <c r="D83" s="584"/>
      <c r="E83" s="584"/>
      <c r="F83" s="584"/>
      <c r="G83" s="32"/>
      <c r="H83" s="32"/>
    </row>
    <row r="84" spans="1:8" ht="14" customHeight="1">
      <c r="A84" s="584"/>
      <c r="B84" s="584"/>
      <c r="C84" s="584"/>
      <c r="D84" s="584"/>
      <c r="E84" s="584"/>
      <c r="F84" s="584"/>
      <c r="G84" s="32"/>
      <c r="H84" s="32"/>
    </row>
    <row r="85" spans="1:8" ht="14" customHeight="1">
      <c r="A85" s="584"/>
      <c r="B85" s="584"/>
      <c r="C85" s="584"/>
      <c r="D85" s="584"/>
      <c r="E85" s="584"/>
      <c r="F85" s="584"/>
      <c r="G85" s="32"/>
      <c r="H85" s="32"/>
    </row>
    <row r="86" spans="1:8" ht="14" customHeight="1">
      <c r="A86" s="584"/>
      <c r="B86" s="584"/>
      <c r="C86" s="584"/>
      <c r="D86" s="584"/>
      <c r="E86" s="584"/>
      <c r="F86" s="584"/>
      <c r="G86" s="32"/>
      <c r="H86" s="32"/>
    </row>
    <row r="87" spans="1:8" ht="14" customHeight="1">
      <c r="A87" s="584"/>
      <c r="B87" s="584"/>
      <c r="C87" s="584"/>
      <c r="D87" s="584"/>
      <c r="E87" s="584"/>
      <c r="F87" s="584"/>
      <c r="G87" s="32"/>
      <c r="H87" s="32"/>
    </row>
    <row r="88" spans="1:8" ht="14" customHeight="1">
      <c r="A88" s="584"/>
      <c r="B88" s="584"/>
      <c r="C88" s="584"/>
      <c r="D88" s="584"/>
      <c r="E88" s="584"/>
      <c r="F88" s="584"/>
      <c r="G88" s="32"/>
      <c r="H88" s="32"/>
    </row>
    <row r="89" spans="1:8" ht="14" customHeight="1">
      <c r="A89" s="584"/>
      <c r="B89" s="584"/>
      <c r="C89" s="584"/>
      <c r="D89" s="584"/>
      <c r="E89" s="584"/>
      <c r="F89" s="584"/>
      <c r="G89" s="32"/>
      <c r="H89" s="32"/>
    </row>
    <row r="90" spans="1:8" ht="14" customHeight="1">
      <c r="A90" s="584"/>
      <c r="B90" s="584"/>
      <c r="C90" s="584"/>
      <c r="D90" s="584"/>
      <c r="E90" s="584"/>
      <c r="F90" s="584"/>
      <c r="G90" s="32"/>
      <c r="H90" s="32"/>
    </row>
    <row r="91" spans="1:8" ht="14" customHeight="1">
      <c r="A91" s="584"/>
      <c r="B91" s="584"/>
      <c r="C91" s="584"/>
      <c r="D91" s="584"/>
      <c r="E91" s="584"/>
      <c r="F91" s="584"/>
      <c r="G91" s="32"/>
      <c r="H91" s="32"/>
    </row>
    <row r="92" spans="1:8" ht="14" customHeight="1">
      <c r="A92" s="584"/>
      <c r="B92" s="584"/>
      <c r="C92" s="584"/>
      <c r="D92" s="584"/>
      <c r="E92" s="584"/>
      <c r="F92" s="584"/>
      <c r="G92" s="32"/>
      <c r="H92" s="32"/>
    </row>
    <row r="93" spans="1:8" ht="14" customHeight="1">
      <c r="A93" s="584"/>
      <c r="B93" s="584"/>
      <c r="C93" s="584"/>
      <c r="D93" s="584"/>
      <c r="E93" s="584"/>
      <c r="F93" s="584"/>
      <c r="G93" s="32"/>
      <c r="H93" s="32"/>
    </row>
    <row r="94" spans="1:8" ht="14" customHeight="1">
      <c r="A94" s="584"/>
      <c r="B94" s="584"/>
      <c r="C94" s="584"/>
      <c r="D94" s="584"/>
      <c r="E94" s="584"/>
      <c r="F94" s="584"/>
      <c r="G94" s="32"/>
      <c r="H94" s="32"/>
    </row>
    <row r="95" spans="1:8" ht="14" customHeight="1">
      <c r="A95" s="584"/>
      <c r="B95" s="584"/>
      <c r="C95" s="584"/>
      <c r="D95" s="584"/>
      <c r="E95" s="584"/>
      <c r="F95" s="584"/>
      <c r="G95" s="32"/>
      <c r="H95" s="32"/>
    </row>
    <row r="96" spans="1:8" ht="14" customHeight="1">
      <c r="A96" s="584"/>
      <c r="B96" s="584"/>
      <c r="C96" s="584"/>
      <c r="D96" s="584"/>
      <c r="E96" s="584"/>
      <c r="F96" s="584"/>
      <c r="G96" s="32"/>
      <c r="H96" s="32"/>
    </row>
    <row r="97" spans="1:8" ht="14" customHeight="1">
      <c r="A97" s="584"/>
      <c r="B97" s="584"/>
      <c r="C97" s="584"/>
      <c r="D97" s="584"/>
      <c r="E97" s="584"/>
      <c r="F97" s="584"/>
      <c r="G97" s="32"/>
      <c r="H97" s="32"/>
    </row>
    <row r="98" spans="1:8" ht="14" customHeight="1">
      <c r="A98" s="584"/>
      <c r="B98" s="584"/>
      <c r="C98" s="584"/>
      <c r="D98" s="584"/>
      <c r="E98" s="584"/>
      <c r="F98" s="584"/>
      <c r="G98" s="32"/>
      <c r="H98" s="32"/>
    </row>
    <row r="99" spans="1:8" ht="14" customHeight="1">
      <c r="A99" s="584"/>
      <c r="B99" s="584"/>
      <c r="C99" s="584"/>
      <c r="D99" s="584"/>
      <c r="E99" s="584"/>
      <c r="F99" s="584"/>
      <c r="G99" s="32"/>
      <c r="H99" s="32"/>
    </row>
    <row r="100" spans="1:8" ht="14" customHeight="1">
      <c r="A100" s="584"/>
      <c r="B100" s="584"/>
      <c r="C100" s="584"/>
      <c r="D100" s="584"/>
      <c r="E100" s="584"/>
      <c r="F100" s="584"/>
      <c r="G100" s="32"/>
      <c r="H100" s="32"/>
    </row>
    <row r="101" spans="1:8" ht="14" customHeight="1">
      <c r="A101" s="584"/>
      <c r="B101" s="584"/>
      <c r="C101" s="584"/>
      <c r="D101" s="584"/>
      <c r="E101" s="584"/>
      <c r="F101" s="584"/>
      <c r="G101" s="32"/>
      <c r="H101" s="32"/>
    </row>
    <row r="102" spans="1:8" ht="14" customHeight="1">
      <c r="A102" s="584"/>
      <c r="B102" s="584"/>
      <c r="C102" s="584"/>
      <c r="D102" s="584"/>
      <c r="E102" s="584"/>
      <c r="F102" s="584"/>
      <c r="G102" s="32"/>
      <c r="H102" s="32"/>
    </row>
    <row r="103" spans="1:8" ht="14" customHeight="1">
      <c r="A103" s="584"/>
      <c r="B103" s="584"/>
      <c r="C103" s="584"/>
      <c r="D103" s="584"/>
      <c r="E103" s="584"/>
      <c r="F103" s="584"/>
      <c r="G103" s="32"/>
      <c r="H103" s="32"/>
    </row>
    <row r="104" spans="1:8" ht="14" customHeight="1">
      <c r="A104" s="584"/>
      <c r="B104" s="584"/>
      <c r="C104" s="584"/>
      <c r="D104" s="584"/>
      <c r="E104" s="584"/>
      <c r="F104" s="584"/>
      <c r="G104" s="32"/>
      <c r="H104" s="32"/>
    </row>
    <row r="105" spans="1:8" ht="14" customHeight="1">
      <c r="A105" s="584"/>
      <c r="B105" s="584"/>
      <c r="C105" s="584"/>
      <c r="D105" s="584"/>
      <c r="E105" s="584"/>
      <c r="F105" s="584"/>
      <c r="G105" s="32"/>
      <c r="H105" s="32"/>
    </row>
    <row r="106" spans="1:8" ht="14" customHeight="1">
      <c r="A106" s="32"/>
      <c r="B106" s="32"/>
      <c r="C106" s="32"/>
      <c r="D106" s="32"/>
      <c r="E106" s="32"/>
      <c r="F106" s="32"/>
      <c r="G106" s="32"/>
      <c r="H106" s="32"/>
    </row>
    <row r="107" spans="1:8" ht="14" customHeight="1">
      <c r="A107" s="32"/>
      <c r="B107" s="32"/>
      <c r="C107" s="32"/>
      <c r="D107" s="32"/>
      <c r="E107" s="32"/>
      <c r="F107" s="32"/>
      <c r="G107" s="32"/>
      <c r="H107" s="32"/>
    </row>
    <row r="108" spans="1:8" ht="14" customHeight="1">
      <c r="A108" s="32"/>
      <c r="B108" s="32"/>
      <c r="C108" s="32"/>
      <c r="D108" s="32"/>
      <c r="E108" s="32"/>
      <c r="F108" s="32"/>
      <c r="G108" s="32"/>
      <c r="H108" s="32"/>
    </row>
    <row r="109" spans="1:8" ht="14" customHeight="1">
      <c r="A109" s="32"/>
      <c r="B109" s="32"/>
      <c r="C109" s="32"/>
      <c r="D109" s="32"/>
      <c r="E109" s="32"/>
      <c r="F109" s="32"/>
      <c r="G109" s="32"/>
      <c r="H109" s="32"/>
    </row>
    <row r="110" spans="1:8" ht="14" customHeight="1">
      <c r="A110" s="32"/>
      <c r="B110" s="32"/>
      <c r="C110" s="32"/>
      <c r="D110" s="32"/>
      <c r="E110" s="32"/>
      <c r="F110" s="32"/>
      <c r="G110" s="32"/>
      <c r="H110" s="32"/>
    </row>
    <row r="111" spans="1:8" ht="14" customHeight="1">
      <c r="A111" s="32"/>
      <c r="B111" s="32"/>
      <c r="C111" s="32"/>
      <c r="D111" s="32"/>
      <c r="E111" s="32"/>
      <c r="F111" s="32"/>
      <c r="G111" s="32"/>
      <c r="H111" s="32"/>
    </row>
    <row r="112" spans="1:8" ht="14" customHeight="1"/>
    <row r="113" ht="14" customHeight="1"/>
  </sheetData>
  <mergeCells count="6">
    <mergeCell ref="E54:G54"/>
    <mergeCell ref="C27:D27"/>
    <mergeCell ref="E30:G30"/>
    <mergeCell ref="E31:G31"/>
    <mergeCell ref="E53:G53"/>
    <mergeCell ref="C50:D50"/>
  </mergeCells>
  <hyperlinks>
    <hyperlink ref="A41" r:id="rId1" xr:uid="{4DA6EBA7-9332-4B77-BA4B-7C20983BD665}"/>
    <hyperlink ref="D37" r:id="rId2" xr:uid="{83F01A20-4F75-4966-925C-115A64ECD683}"/>
    <hyperlink ref="A62" r:id="rId3" display="https://scotland.shinyapps.io/ScotPHO_profiles_tool/" xr:uid="{6245FB91-B439-4690-AEC5-F36830E71693}"/>
    <hyperlink ref="A63" r:id="rId4" xr:uid="{6BBBAEBD-4A0D-4A9B-8B14-120E80E4BF45}"/>
    <hyperlink ref="A43" r:id="rId5" xr:uid="{7DD5D77B-8B04-4C69-9F49-E894661C8DDB}"/>
    <hyperlink ref="G25" location="Contents!A1" display="back to contents" xr:uid="{2B5B447F-1D93-43CB-B91F-966048B52979}"/>
    <hyperlink ref="G1" location="Contents!A1" display="back to contents" xr:uid="{95957A5D-2233-46D2-B549-11439E3D9A48}"/>
    <hyperlink ref="G48" location="Contents!A1" display="back to contents" xr:uid="{94144225-AE99-48A8-B373-97FD729E6502}"/>
    <hyperlink ref="A19" r:id="rId6" display="Scottish Government Childrens Social Work Statistics" xr:uid="{45CBC439-DC9F-49A9-88F8-80991255DB75}"/>
    <hyperlink ref="A18" r:id="rId7" xr:uid="{E6BC7BF8-2F7A-4A51-9399-821AF4EF01B9}"/>
    <hyperlink ref="A20" r:id="rId8" display="Scottish Children's Reporters Administarion" xr:uid="{32C954B5-3747-4270-B78A-C3FCDB31A050}"/>
    <hyperlink ref="A42" r:id="rId9" xr:uid="{39F872C9-D6AC-4B72-9195-F2508ED2033D}"/>
  </hyperlinks>
  <pageMargins left="0.70866141732283472" right="0.70866141732283472" top="0.74803149606299213" bottom="0.74803149606299213" header="0.31496062992125984" footer="0.31496062992125984"/>
  <pageSetup paperSize="9" scale="83" fitToHeight="3" orientation="landscape" r:id="rId10"/>
  <headerFooter>
    <oddHeader>&amp;C&amp;"Arial,Regular"&amp;12&amp;B&amp;K000000OFFICIAL</oddHeader>
    <oddFooter>&amp;C&amp;"Arial,Regular"&amp;12&amp;B&amp;K000000OFFICIAL</oddFooter>
    <evenHeader>&amp;C&amp;"Arial,Regular"&amp;12&amp;B&amp;K000000OFFICIAL</evenHeader>
    <evenFooter>&amp;C&amp;"Arial,Regular"&amp;12&amp;B&amp;K000000OFFICIAL</evenFooter>
    <firstHeader>&amp;C&amp;"Arial,Regular"&amp;12&amp;B&amp;K000000OFFICIAL</firstHeader>
    <firstFooter>&amp;C&amp;"Arial,Regular"&amp;12&amp;B&amp;K000000OFFICIAL</first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autoPageBreaks="0" fitToPage="1"/>
  </sheetPr>
  <dimension ref="A1:L191"/>
  <sheetViews>
    <sheetView showGridLines="0" topLeftCell="A47" zoomScaleNormal="100" workbookViewId="0">
      <selection activeCell="A61" sqref="A61"/>
    </sheetView>
  </sheetViews>
  <sheetFormatPr defaultRowHeight="24.9" customHeight="1"/>
  <cols>
    <col min="1" max="1" width="55.26953125" customWidth="1"/>
    <col min="2" max="7" width="13.1796875" customWidth="1"/>
    <col min="8" max="8" width="40.26953125" customWidth="1"/>
    <col min="10" max="11" width="12.08984375" customWidth="1"/>
    <col min="12" max="12" width="23.90625" customWidth="1"/>
    <col min="13" max="13" width="18.36328125" customWidth="1"/>
  </cols>
  <sheetData>
    <row r="1" spans="1:12" ht="24.9" customHeight="1">
      <c r="A1" s="263" t="s">
        <v>1171</v>
      </c>
      <c r="B1" s="33"/>
      <c r="C1" s="33"/>
      <c r="D1" s="33"/>
      <c r="E1" s="899"/>
      <c r="F1" s="33"/>
      <c r="G1" s="33"/>
      <c r="H1" s="472" t="s">
        <v>161</v>
      </c>
    </row>
    <row r="2" spans="1:12" ht="14" customHeight="1">
      <c r="A2" s="260"/>
      <c r="B2" s="33"/>
      <c r="C2" s="33"/>
      <c r="D2" s="33"/>
      <c r="E2" s="33"/>
      <c r="F2" s="33"/>
      <c r="G2" s="33"/>
      <c r="H2" s="33"/>
    </row>
    <row r="3" spans="1:12" ht="24.9" customHeight="1">
      <c r="A3" s="44" t="s">
        <v>1172</v>
      </c>
      <c r="B3" s="685"/>
      <c r="C3" s="685"/>
      <c r="D3" s="685"/>
      <c r="E3" s="685"/>
      <c r="F3" s="685"/>
      <c r="G3" s="685"/>
      <c r="H3" s="685"/>
    </row>
    <row r="4" spans="1:12" ht="14" customHeight="1">
      <c r="A4" s="17"/>
      <c r="B4" s="59"/>
      <c r="C4" s="59"/>
      <c r="D4" s="59"/>
      <c r="E4" s="59"/>
      <c r="F4" s="59"/>
      <c r="G4" s="59"/>
      <c r="H4" s="262"/>
    </row>
    <row r="5" spans="1:12" ht="20" customHeight="1">
      <c r="A5" s="131"/>
      <c r="B5" s="1487" t="s">
        <v>623</v>
      </c>
      <c r="C5" s="1489"/>
      <c r="D5" s="51"/>
      <c r="E5" s="51"/>
      <c r="F5" s="51"/>
      <c r="G5" s="51"/>
      <c r="H5" s="131"/>
    </row>
    <row r="6" spans="1:12" ht="30" customHeight="1">
      <c r="A6" s="227" t="s">
        <v>25</v>
      </c>
      <c r="B6" s="292" t="s">
        <v>1</v>
      </c>
      <c r="C6" s="574" t="s">
        <v>23</v>
      </c>
      <c r="D6" s="104" t="s">
        <v>50</v>
      </c>
      <c r="E6" s="227"/>
      <c r="F6" s="691"/>
      <c r="G6" s="555"/>
      <c r="H6" s="133"/>
    </row>
    <row r="7" spans="1:12" ht="30" customHeight="1">
      <c r="A7" s="74" t="s">
        <v>1256</v>
      </c>
      <c r="B7" s="644">
        <v>1.7000000000000001E-2</v>
      </c>
      <c r="C7" s="819">
        <v>1.7999999999999999E-2</v>
      </c>
      <c r="D7" s="1035"/>
      <c r="E7" s="929"/>
      <c r="F7" s="929"/>
      <c r="G7" s="1077"/>
      <c r="H7" s="1275"/>
    </row>
    <row r="8" spans="1:12" ht="40" customHeight="1">
      <c r="A8" s="153" t="s">
        <v>1257</v>
      </c>
      <c r="B8" s="1036"/>
      <c r="C8" s="759">
        <v>8320</v>
      </c>
      <c r="D8" s="1035"/>
      <c r="E8" s="929"/>
      <c r="F8" s="929"/>
      <c r="G8" s="1077"/>
      <c r="H8" s="1275"/>
    </row>
    <row r="9" spans="1:12" ht="40" customHeight="1">
      <c r="A9" s="153" t="s">
        <v>1258</v>
      </c>
      <c r="B9" s="178">
        <v>730</v>
      </c>
      <c r="C9" s="759">
        <v>4900</v>
      </c>
      <c r="D9" s="222" t="s">
        <v>975</v>
      </c>
      <c r="E9" s="731"/>
      <c r="F9" s="731"/>
      <c r="G9" s="1077"/>
      <c r="H9" s="1275"/>
      <c r="J9" s="1508"/>
      <c r="K9" s="1508"/>
      <c r="L9" s="1508"/>
    </row>
    <row r="10" spans="1:12" ht="70" customHeight="1">
      <c r="A10" s="483" t="s">
        <v>978</v>
      </c>
      <c r="B10" s="446">
        <v>0.25</v>
      </c>
      <c r="C10" s="976"/>
      <c r="D10" s="855"/>
      <c r="E10" s="856"/>
      <c r="F10" s="856"/>
      <c r="G10" s="1078"/>
      <c r="H10" s="548"/>
    </row>
    <row r="11" spans="1:12" ht="20" customHeight="1">
      <c r="A11" s="631"/>
      <c r="B11" s="548"/>
      <c r="C11" s="155"/>
      <c r="D11" s="1129"/>
      <c r="E11" s="155"/>
      <c r="F11" s="155"/>
      <c r="G11" s="155"/>
      <c r="H11" s="155"/>
    </row>
    <row r="12" spans="1:12" ht="20" customHeight="1">
      <c r="A12" s="884" t="s">
        <v>988</v>
      </c>
      <c r="B12" s="156"/>
      <c r="C12" s="155"/>
      <c r="D12" s="155"/>
      <c r="E12" s="155"/>
      <c r="F12" s="155"/>
      <c r="G12" s="155"/>
      <c r="H12" s="155"/>
    </row>
    <row r="13" spans="1:12" ht="20" customHeight="1">
      <c r="A13" s="884" t="s">
        <v>987</v>
      </c>
      <c r="B13" s="156"/>
      <c r="C13" s="548"/>
      <c r="D13" s="548"/>
      <c r="E13" s="548"/>
      <c r="F13" s="548"/>
      <c r="G13" s="548"/>
      <c r="H13" s="548"/>
    </row>
    <row r="14" spans="1:12" ht="14" customHeight="1">
      <c r="A14" s="884"/>
      <c r="B14" s="548"/>
      <c r="C14" s="548"/>
      <c r="D14" s="548"/>
      <c r="E14" s="548"/>
      <c r="F14" s="548"/>
      <c r="G14" s="548"/>
      <c r="H14" s="548"/>
    </row>
    <row r="15" spans="1:12" ht="20" customHeight="1">
      <c r="A15" s="884" t="s">
        <v>784</v>
      </c>
      <c r="B15" s="548"/>
      <c r="C15" s="548"/>
      <c r="D15" s="548"/>
      <c r="E15" s="548"/>
      <c r="F15" s="548"/>
      <c r="G15" s="548"/>
      <c r="H15" s="548"/>
    </row>
    <row r="16" spans="1:12" ht="20" customHeight="1">
      <c r="A16" s="884" t="s">
        <v>974</v>
      </c>
      <c r="B16" s="548"/>
      <c r="C16" s="548"/>
      <c r="D16" s="548"/>
      <c r="E16" s="548"/>
      <c r="F16" s="548"/>
      <c r="G16" s="548"/>
      <c r="H16" s="548"/>
    </row>
    <row r="17" spans="1:10" ht="20" customHeight="1">
      <c r="A17" s="884" t="s">
        <v>789</v>
      </c>
      <c r="B17" s="548"/>
      <c r="C17" s="548"/>
      <c r="D17" s="548"/>
      <c r="E17" s="548"/>
      <c r="F17" s="548"/>
      <c r="G17" s="548"/>
      <c r="H17" s="548"/>
    </row>
    <row r="18" spans="1:10" ht="20" customHeight="1">
      <c r="A18" s="884" t="s">
        <v>977</v>
      </c>
      <c r="B18" s="548"/>
      <c r="C18" s="548"/>
      <c r="D18" s="471"/>
      <c r="E18" s="883"/>
      <c r="F18" s="883"/>
      <c r="G18" s="883"/>
      <c r="H18" s="548"/>
    </row>
    <row r="19" spans="1:10" ht="14" customHeight="1">
      <c r="A19" s="884"/>
      <c r="B19" s="548"/>
      <c r="C19" s="548"/>
      <c r="D19" s="471"/>
      <c r="E19" s="883"/>
      <c r="F19" s="883"/>
      <c r="G19" s="883"/>
      <c r="H19" s="548"/>
    </row>
    <row r="20" spans="1:10" ht="20" customHeight="1">
      <c r="A20" s="884" t="s">
        <v>47</v>
      </c>
      <c r="B20" s="548"/>
      <c r="C20" s="548"/>
      <c r="D20" s="573"/>
      <c r="E20" s="884"/>
      <c r="F20" s="884"/>
      <c r="G20" s="536"/>
      <c r="H20" s="548"/>
    </row>
    <row r="21" spans="1:10" ht="20" customHeight="1">
      <c r="A21" s="972" t="s">
        <v>638</v>
      </c>
      <c r="B21" s="548"/>
      <c r="C21" s="335"/>
      <c r="D21" s="884"/>
      <c r="E21" s="893"/>
      <c r="F21" s="536"/>
      <c r="G21" s="546"/>
      <c r="H21" s="548"/>
    </row>
    <row r="22" spans="1:10" ht="20" customHeight="1">
      <c r="A22" s="972" t="s">
        <v>1264</v>
      </c>
      <c r="B22" s="548"/>
      <c r="C22" s="548"/>
      <c r="D22" s="1433"/>
      <c r="E22" s="1198"/>
      <c r="F22" s="36"/>
      <c r="G22" s="36"/>
      <c r="H22" s="548"/>
    </row>
    <row r="23" spans="1:10" ht="20" customHeight="1">
      <c r="A23" s="972" t="s">
        <v>762</v>
      </c>
      <c r="B23" s="548"/>
      <c r="C23" s="570"/>
      <c r="D23" s="548"/>
      <c r="E23" s="884"/>
      <c r="F23" s="36"/>
      <c r="G23" s="513"/>
      <c r="H23" s="548"/>
    </row>
    <row r="24" spans="1:10" ht="20" customHeight="1">
      <c r="A24" s="972" t="s">
        <v>701</v>
      </c>
      <c r="B24" s="548"/>
      <c r="C24" s="570"/>
      <c r="D24" s="548"/>
      <c r="E24" s="1130"/>
      <c r="F24" s="548"/>
      <c r="G24" s="548"/>
      <c r="H24" s="548"/>
    </row>
    <row r="25" spans="1:10" ht="14" customHeight="1">
      <c r="A25" s="911"/>
      <c r="B25" s="548"/>
      <c r="C25" s="570"/>
      <c r="D25" s="548"/>
      <c r="E25" s="1130"/>
      <c r="F25" s="548"/>
      <c r="G25" s="548"/>
      <c r="H25" s="548"/>
    </row>
    <row r="26" spans="1:10" ht="20" customHeight="1">
      <c r="A26" s="884" t="s">
        <v>976</v>
      </c>
      <c r="B26" s="570"/>
      <c r="C26" s="316"/>
      <c r="D26" s="33"/>
      <c r="E26" s="1131"/>
      <c r="F26" s="33"/>
      <c r="G26" s="33"/>
      <c r="H26" s="33"/>
    </row>
    <row r="27" spans="1:10" ht="14" customHeight="1">
      <c r="A27" s="316"/>
      <c r="B27" s="316"/>
      <c r="C27" s="33"/>
      <c r="D27" s="33"/>
      <c r="E27" s="1131"/>
      <c r="F27" s="33"/>
      <c r="G27" s="33"/>
      <c r="H27" s="33"/>
    </row>
    <row r="28" spans="1:10" ht="24.9" customHeight="1">
      <c r="A28" s="33"/>
      <c r="B28" s="33"/>
      <c r="C28" s="33"/>
      <c r="D28" s="33"/>
      <c r="E28" s="33"/>
      <c r="F28" s="33"/>
      <c r="G28" s="33"/>
      <c r="H28" s="472" t="s">
        <v>161</v>
      </c>
      <c r="I28" s="53"/>
      <c r="J28" s="53"/>
    </row>
    <row r="29" spans="1:10" ht="20" customHeight="1">
      <c r="A29" s="44" t="s">
        <v>1173</v>
      </c>
      <c r="B29" s="59"/>
      <c r="C29" s="62"/>
      <c r="D29" s="62"/>
      <c r="E29" s="8"/>
      <c r="F29" s="59"/>
      <c r="G29" s="59"/>
      <c r="H29" s="59"/>
    </row>
    <row r="30" spans="1:10" ht="14" customHeight="1">
      <c r="A30" s="44"/>
      <c r="B30" s="59"/>
      <c r="C30" s="62"/>
      <c r="D30" s="62"/>
      <c r="E30" s="8"/>
      <c r="F30" s="59"/>
      <c r="G30" s="59"/>
      <c r="H30" s="59"/>
    </row>
    <row r="31" spans="1:10" ht="24.9" customHeight="1">
      <c r="A31" s="11"/>
      <c r="B31" s="25"/>
      <c r="C31" s="104" t="s">
        <v>624</v>
      </c>
      <c r="D31" s="531"/>
      <c r="E31" s="531"/>
      <c r="F31" s="105"/>
      <c r="G31" s="69"/>
      <c r="H31" s="51"/>
    </row>
    <row r="32" spans="1:10" ht="30" customHeight="1">
      <c r="A32" s="442" t="s">
        <v>25</v>
      </c>
      <c r="B32" s="481"/>
      <c r="C32" s="193" t="s">
        <v>4</v>
      </c>
      <c r="D32" s="193" t="s">
        <v>5</v>
      </c>
      <c r="E32" s="193" t="s">
        <v>6</v>
      </c>
      <c r="F32" s="433" t="s">
        <v>1</v>
      </c>
      <c r="G32" s="574" t="s">
        <v>23</v>
      </c>
      <c r="H32" s="686" t="s">
        <v>50</v>
      </c>
    </row>
    <row r="33" spans="1:10" ht="40" customHeight="1">
      <c r="A33" s="222" t="s">
        <v>1310</v>
      </c>
      <c r="B33" s="1267"/>
      <c r="C33" s="210">
        <v>0.13900000000000001</v>
      </c>
      <c r="D33" s="210">
        <v>0.11</v>
      </c>
      <c r="E33" s="210">
        <v>0.14000000000000001</v>
      </c>
      <c r="F33" s="210">
        <v>0.129</v>
      </c>
      <c r="G33" s="210">
        <v>0.13500000000000001</v>
      </c>
      <c r="H33" s="1285" t="s">
        <v>1011</v>
      </c>
      <c r="J33" s="47"/>
    </row>
    <row r="34" spans="1:10" ht="40" customHeight="1">
      <c r="A34" s="222" t="s">
        <v>983</v>
      </c>
      <c r="B34" s="317"/>
      <c r="C34" s="976"/>
      <c r="D34" s="976"/>
      <c r="E34" s="976"/>
      <c r="F34" s="178">
        <v>20450</v>
      </c>
      <c r="G34" s="178">
        <v>134380</v>
      </c>
      <c r="H34" s="300" t="s">
        <v>982</v>
      </c>
      <c r="I34" s="1076"/>
    </row>
    <row r="35" spans="1:10" ht="20" customHeight="1">
      <c r="A35" s="143" t="s">
        <v>1311</v>
      </c>
      <c r="B35" s="55" t="s">
        <v>18</v>
      </c>
      <c r="C35" s="617"/>
      <c r="D35" s="617"/>
      <c r="E35" s="617"/>
      <c r="F35" s="617"/>
      <c r="G35" s="209">
        <v>10290</v>
      </c>
      <c r="H35" s="888"/>
      <c r="I35" s="61"/>
    </row>
    <row r="36" spans="1:10" ht="20" customHeight="1">
      <c r="A36" s="144" t="s">
        <v>1312</v>
      </c>
      <c r="B36" s="55" t="s">
        <v>19</v>
      </c>
      <c r="C36" s="617"/>
      <c r="D36" s="617"/>
      <c r="E36" s="617"/>
      <c r="F36" s="617"/>
      <c r="G36" s="209">
        <v>33230</v>
      </c>
      <c r="H36" s="888"/>
      <c r="I36" s="61"/>
    </row>
    <row r="37" spans="1:10" ht="20" customHeight="1">
      <c r="A37" s="145"/>
      <c r="B37" s="116" t="s">
        <v>702</v>
      </c>
      <c r="C37" s="613"/>
      <c r="D37" s="613"/>
      <c r="E37" s="613"/>
      <c r="F37" s="613"/>
      <c r="G37" s="532">
        <v>43520</v>
      </c>
      <c r="H37" s="752"/>
      <c r="I37" s="61"/>
    </row>
    <row r="38" spans="1:10" ht="14" customHeight="1">
      <c r="A38" s="1411"/>
      <c r="B38" s="51"/>
      <c r="C38" s="923"/>
      <c r="D38" s="923"/>
      <c r="E38" s="923"/>
      <c r="F38" s="923"/>
      <c r="G38" s="453"/>
      <c r="H38" s="536"/>
      <c r="I38" s="61"/>
    </row>
    <row r="39" spans="1:10" ht="20" customHeight="1">
      <c r="A39" s="884" t="s">
        <v>984</v>
      </c>
      <c r="B39" s="51"/>
      <c r="C39" s="923"/>
      <c r="D39" s="923"/>
      <c r="E39" s="923"/>
      <c r="F39" s="923"/>
      <c r="G39" s="453"/>
      <c r="H39" s="536"/>
      <c r="I39" s="61"/>
    </row>
    <row r="40" spans="1:10" ht="20" customHeight="1">
      <c r="A40" s="884" t="s">
        <v>985</v>
      </c>
      <c r="B40" s="605"/>
      <c r="C40" s="548"/>
      <c r="D40" s="548"/>
      <c r="E40" s="548"/>
      <c r="F40" s="548"/>
      <c r="G40" s="548"/>
      <c r="H40" s="548"/>
    </row>
    <row r="41" spans="1:10" ht="20" customHeight="1">
      <c r="A41" s="884" t="s">
        <v>986</v>
      </c>
      <c r="B41" s="605"/>
      <c r="C41" s="548"/>
      <c r="D41" s="548"/>
      <c r="E41" s="548"/>
      <c r="F41" s="548"/>
      <c r="G41" s="548"/>
      <c r="H41" s="548"/>
    </row>
    <row r="42" spans="1:10" ht="14" customHeight="1">
      <c r="A42" s="1412"/>
      <c r="B42" s="605"/>
      <c r="C42" s="548"/>
      <c r="D42" s="548"/>
      <c r="E42" s="548"/>
      <c r="F42" s="548"/>
      <c r="G42" s="548"/>
      <c r="H42" s="548"/>
    </row>
    <row r="43" spans="1:10" ht="20" customHeight="1">
      <c r="A43" s="884" t="s">
        <v>47</v>
      </c>
      <c r="B43" s="548"/>
      <c r="C43" s="548"/>
      <c r="D43" s="548"/>
      <c r="E43" s="548"/>
      <c r="F43" s="548"/>
      <c r="G43" s="548"/>
      <c r="H43" s="536"/>
    </row>
    <row r="44" spans="1:10" ht="20" customHeight="1">
      <c r="A44" s="884" t="s">
        <v>784</v>
      </c>
      <c r="B44" s="548"/>
      <c r="C44" s="548"/>
      <c r="D44" s="548"/>
      <c r="E44" s="548"/>
      <c r="F44" s="548"/>
      <c r="G44" s="548"/>
      <c r="H44" s="747"/>
      <c r="J44" s="548"/>
    </row>
    <row r="45" spans="1:10" ht="20" customHeight="1">
      <c r="A45" s="884" t="s">
        <v>980</v>
      </c>
      <c r="B45" s="551"/>
      <c r="C45" s="548"/>
      <c r="E45" s="548"/>
      <c r="F45" s="548"/>
      <c r="G45" s="548"/>
      <c r="H45" s="548"/>
    </row>
    <row r="46" spans="1:10" ht="20" customHeight="1">
      <c r="A46" s="884" t="s">
        <v>979</v>
      </c>
      <c r="B46" s="548"/>
      <c r="C46" s="548"/>
      <c r="D46" s="548"/>
      <c r="E46" s="548"/>
      <c r="F46" s="548"/>
      <c r="G46" s="548"/>
      <c r="H46" s="548"/>
    </row>
    <row r="47" spans="1:10" ht="20" customHeight="1">
      <c r="A47" s="884" t="s">
        <v>1010</v>
      </c>
      <c r="B47" s="548"/>
      <c r="C47" s="548"/>
      <c r="D47" s="548"/>
      <c r="E47" s="548"/>
      <c r="F47" s="548"/>
      <c r="G47" s="548"/>
      <c r="H47" s="548"/>
    </row>
    <row r="48" spans="1:10" ht="14" customHeight="1">
      <c r="A48" s="968"/>
      <c r="B48" s="548"/>
      <c r="C48" s="548"/>
      <c r="D48" s="548"/>
      <c r="E48" s="548"/>
      <c r="F48" s="548"/>
      <c r="G48" s="548"/>
      <c r="H48" s="548"/>
    </row>
    <row r="49" spans="1:8" ht="20" customHeight="1">
      <c r="A49" s="972" t="s">
        <v>638</v>
      </c>
      <c r="B49" s="548"/>
      <c r="C49" s="548"/>
      <c r="D49" s="548"/>
      <c r="E49" s="548"/>
      <c r="F49" s="548"/>
      <c r="G49" s="548"/>
      <c r="H49" s="548"/>
    </row>
    <row r="50" spans="1:8" ht="20" customHeight="1">
      <c r="A50" s="972" t="s">
        <v>981</v>
      </c>
      <c r="B50" s="770"/>
      <c r="C50" s="548"/>
      <c r="D50" s="548"/>
      <c r="E50" s="548"/>
      <c r="F50" s="548"/>
      <c r="G50" s="548"/>
      <c r="H50" s="548"/>
    </row>
    <row r="51" spans="1:8" ht="20" customHeight="1">
      <c r="A51" s="972" t="s">
        <v>701</v>
      </c>
      <c r="B51" s="963"/>
      <c r="C51" s="548"/>
      <c r="D51" s="548"/>
      <c r="E51" s="548"/>
      <c r="F51" s="548"/>
      <c r="G51" s="548"/>
      <c r="H51" s="548"/>
    </row>
    <row r="52" spans="1:8" ht="20" customHeight="1">
      <c r="A52" s="972" t="s">
        <v>465</v>
      </c>
      <c r="B52" s="548"/>
      <c r="C52" s="570"/>
      <c r="D52" s="548"/>
      <c r="E52" s="548"/>
      <c r="F52" s="548"/>
      <c r="G52" s="548"/>
      <c r="H52" s="472" t="s">
        <v>161</v>
      </c>
    </row>
    <row r="53" spans="1:8" ht="14" customHeight="1">
      <c r="A53" s="972"/>
      <c r="B53" s="548"/>
      <c r="C53" s="570"/>
      <c r="D53" s="548"/>
      <c r="E53" s="548"/>
      <c r="F53" s="548"/>
      <c r="G53" s="548"/>
      <c r="H53" s="472"/>
    </row>
    <row r="54" spans="1:8" ht="14" customHeight="1">
      <c r="A54" s="884" t="s">
        <v>976</v>
      </c>
      <c r="B54" s="570"/>
      <c r="C54" s="548"/>
      <c r="D54" s="548"/>
      <c r="E54" s="548"/>
      <c r="F54" s="548"/>
      <c r="G54" s="548"/>
      <c r="H54" s="548"/>
    </row>
    <row r="55" spans="1:8" ht="14" customHeight="1">
      <c r="A55" s="548"/>
      <c r="B55" s="548"/>
      <c r="C55" s="548"/>
      <c r="D55" s="548"/>
      <c r="E55" s="548"/>
      <c r="F55" s="548"/>
      <c r="G55" s="548"/>
      <c r="H55" s="548"/>
    </row>
    <row r="56" spans="1:8" ht="20" customHeight="1">
      <c r="A56" s="548"/>
      <c r="B56" s="548"/>
      <c r="C56" s="605"/>
      <c r="D56" s="548"/>
      <c r="E56" s="548"/>
      <c r="F56" s="548"/>
      <c r="G56" s="548"/>
      <c r="H56" s="548"/>
    </row>
    <row r="57" spans="1:8" ht="20" customHeight="1">
      <c r="A57" s="605"/>
      <c r="B57" s="631"/>
      <c r="C57" s="595"/>
      <c r="D57" s="548"/>
      <c r="E57" s="548"/>
      <c r="F57" s="548"/>
      <c r="G57" s="548"/>
      <c r="H57" s="548"/>
    </row>
    <row r="58" spans="1:8" ht="20" customHeight="1">
      <c r="A58" s="597"/>
      <c r="B58" s="597"/>
      <c r="C58" s="451"/>
      <c r="D58" s="548"/>
      <c r="E58" s="548"/>
      <c r="F58" s="548"/>
      <c r="G58" s="548"/>
      <c r="H58" s="548"/>
    </row>
    <row r="59" spans="1:8" ht="20" customHeight="1">
      <c r="A59" s="596"/>
      <c r="B59" s="596"/>
      <c r="C59" s="451"/>
      <c r="D59" s="548"/>
      <c r="E59" s="548"/>
      <c r="F59" s="548"/>
      <c r="G59" s="548"/>
      <c r="H59" s="548"/>
    </row>
    <row r="60" spans="1:8" ht="20" customHeight="1">
      <c r="A60" s="597"/>
      <c r="B60" s="597"/>
      <c r="C60" s="451"/>
      <c r="D60" s="548"/>
      <c r="E60" s="548"/>
      <c r="F60" s="548"/>
      <c r="G60" s="548"/>
      <c r="H60" s="548"/>
    </row>
    <row r="61" spans="1:8" ht="14" customHeight="1">
      <c r="A61" s="597"/>
      <c r="B61" s="451"/>
      <c r="C61" s="548"/>
      <c r="D61" s="548"/>
      <c r="E61" s="548"/>
      <c r="F61" s="548"/>
      <c r="G61" s="548"/>
      <c r="H61" s="548"/>
    </row>
    <row r="62" spans="1:8" ht="14" customHeight="1">
      <c r="A62" s="548"/>
      <c r="B62" s="548"/>
      <c r="C62" s="548"/>
      <c r="D62" s="548"/>
      <c r="E62" s="548"/>
      <c r="F62" s="548"/>
      <c r="G62" s="548"/>
      <c r="H62" s="548"/>
    </row>
    <row r="63" spans="1:8" ht="14" customHeight="1">
      <c r="A63" s="548"/>
      <c r="B63" s="548"/>
      <c r="C63" s="33"/>
      <c r="D63" s="33"/>
      <c r="E63" s="33"/>
      <c r="F63" s="33"/>
      <c r="G63" s="33"/>
      <c r="H63" s="33"/>
    </row>
    <row r="64" spans="1:8" ht="14" customHeight="1">
      <c r="A64" s="33"/>
      <c r="B64" s="33"/>
      <c r="C64" s="33"/>
      <c r="D64" s="33"/>
      <c r="E64" s="33"/>
      <c r="F64" s="33"/>
      <c r="G64" s="33"/>
      <c r="H64" s="33"/>
    </row>
    <row r="65" spans="1:8" ht="14" customHeight="1">
      <c r="A65" s="33"/>
      <c r="B65" s="33"/>
      <c r="C65" s="33"/>
      <c r="D65" s="33"/>
      <c r="E65" s="33"/>
      <c r="F65" s="33"/>
      <c r="G65" s="33"/>
      <c r="H65" s="33"/>
    </row>
    <row r="66" spans="1:8" ht="14" customHeight="1">
      <c r="A66" s="33"/>
      <c r="B66" s="33"/>
      <c r="C66" s="33"/>
      <c r="D66" s="33"/>
      <c r="E66" s="33"/>
      <c r="F66" s="33"/>
      <c r="G66" s="33"/>
      <c r="H66" s="33"/>
    </row>
    <row r="67" spans="1:8" ht="14" customHeight="1">
      <c r="A67" s="33"/>
      <c r="B67" s="33"/>
      <c r="C67" s="33"/>
      <c r="D67" s="33"/>
      <c r="E67" s="33"/>
      <c r="F67" s="33"/>
      <c r="G67" s="33"/>
      <c r="H67" s="33"/>
    </row>
    <row r="68" spans="1:8" ht="14" customHeight="1">
      <c r="A68" s="33"/>
      <c r="B68" s="33"/>
      <c r="C68" s="33"/>
      <c r="D68" s="33"/>
      <c r="E68" s="33"/>
      <c r="F68" s="33"/>
      <c r="G68" s="33"/>
      <c r="H68" s="33"/>
    </row>
    <row r="69" spans="1:8" ht="14" customHeight="1">
      <c r="A69" s="33"/>
      <c r="B69" s="33"/>
      <c r="C69" s="33"/>
      <c r="D69" s="33"/>
      <c r="E69" s="33"/>
      <c r="F69" s="33"/>
      <c r="G69" s="33"/>
      <c r="H69" s="33"/>
    </row>
    <row r="70" spans="1:8" ht="14" customHeight="1">
      <c r="A70" s="33"/>
      <c r="B70" s="33"/>
      <c r="C70" s="33"/>
      <c r="D70" s="33"/>
      <c r="E70" s="33"/>
      <c r="F70" s="33"/>
      <c r="G70" s="33"/>
      <c r="H70" s="33"/>
    </row>
    <row r="71" spans="1:8" ht="14" customHeight="1">
      <c r="A71" s="33"/>
      <c r="B71" s="33"/>
      <c r="C71" s="33"/>
      <c r="D71" s="33"/>
      <c r="E71" s="33"/>
      <c r="F71" s="33"/>
      <c r="G71" s="33"/>
      <c r="H71" s="33"/>
    </row>
    <row r="72" spans="1:8" ht="14" customHeight="1">
      <c r="A72" s="33"/>
      <c r="B72" s="33"/>
      <c r="C72" s="33"/>
      <c r="D72" s="33"/>
      <c r="E72" s="33"/>
      <c r="F72" s="33"/>
      <c r="G72" s="33"/>
      <c r="H72" s="33"/>
    </row>
    <row r="73" spans="1:8" ht="14" customHeight="1">
      <c r="A73" s="33"/>
      <c r="B73" s="33"/>
      <c r="C73" s="33"/>
      <c r="D73" s="33"/>
      <c r="E73" s="33"/>
      <c r="F73" s="33"/>
      <c r="G73" s="33"/>
      <c r="H73" s="33"/>
    </row>
    <row r="74" spans="1:8" ht="14" customHeight="1"/>
    <row r="75" spans="1:8" ht="14" customHeight="1"/>
    <row r="76" spans="1:8" ht="14" customHeight="1"/>
    <row r="77" spans="1:8" ht="14" customHeight="1"/>
    <row r="78" spans="1:8" ht="14" customHeight="1"/>
    <row r="79" spans="1:8" ht="14" customHeight="1"/>
    <row r="80" spans="1:8" ht="14" customHeight="1"/>
    <row r="81" ht="14" customHeight="1"/>
    <row r="82" ht="14" customHeight="1"/>
    <row r="83" ht="14" customHeight="1"/>
    <row r="84" ht="14" customHeight="1"/>
    <row r="85" ht="14" customHeight="1"/>
    <row r="86" ht="14" customHeight="1"/>
    <row r="87" ht="14" customHeight="1"/>
    <row r="88" ht="14" customHeight="1"/>
    <row r="89" ht="14" customHeight="1"/>
    <row r="90" ht="14" customHeight="1"/>
    <row r="91" ht="14" customHeight="1"/>
    <row r="92" ht="14" customHeight="1"/>
    <row r="93" ht="14" customHeight="1"/>
    <row r="94" ht="14" customHeight="1"/>
    <row r="95" ht="14" customHeight="1"/>
    <row r="96" ht="14" customHeight="1"/>
    <row r="97" ht="14" customHeight="1"/>
    <row r="98" ht="14" customHeight="1"/>
    <row r="99" ht="14" customHeight="1"/>
    <row r="100" ht="14" customHeight="1"/>
    <row r="101" ht="14" customHeight="1"/>
    <row r="102" ht="14" customHeight="1"/>
    <row r="103" ht="14" customHeight="1"/>
    <row r="104" ht="14" customHeight="1"/>
    <row r="105" ht="14" customHeight="1"/>
    <row r="106" ht="14" customHeight="1"/>
    <row r="107" ht="14" customHeight="1"/>
    <row r="108" ht="14" customHeight="1"/>
    <row r="109" ht="14" customHeight="1"/>
    <row r="110" ht="14" customHeight="1"/>
    <row r="111" ht="14" customHeight="1"/>
    <row r="112" ht="14" customHeight="1"/>
    <row r="113" ht="14" customHeight="1"/>
    <row r="114" ht="14" customHeight="1"/>
    <row r="115" ht="14" customHeight="1"/>
    <row r="116" ht="14" customHeight="1"/>
    <row r="117" ht="14" customHeight="1"/>
    <row r="118" ht="14" customHeight="1"/>
    <row r="119" ht="14" customHeight="1"/>
    <row r="120" ht="14" customHeight="1"/>
    <row r="121" ht="14" customHeight="1"/>
    <row r="122" ht="14" customHeight="1"/>
    <row r="123" ht="14" customHeight="1"/>
    <row r="124" ht="14" customHeight="1"/>
    <row r="125" ht="14" customHeight="1"/>
    <row r="126" ht="14" customHeight="1"/>
    <row r="127" ht="14" customHeight="1"/>
    <row r="128" ht="14" customHeight="1"/>
    <row r="129" ht="14" customHeight="1"/>
    <row r="130" ht="14" customHeight="1"/>
    <row r="131" ht="14" customHeight="1"/>
    <row r="132" ht="14" customHeight="1"/>
    <row r="133" ht="14" customHeight="1"/>
    <row r="134" ht="14" customHeight="1"/>
    <row r="135" ht="14" customHeight="1"/>
    <row r="136" ht="14" customHeight="1"/>
    <row r="137" ht="14" customHeight="1"/>
    <row r="138" ht="14" customHeight="1"/>
    <row r="139" ht="14" customHeight="1"/>
    <row r="140" ht="14" customHeight="1"/>
    <row r="141" ht="14" customHeight="1"/>
    <row r="142" ht="14" customHeight="1"/>
    <row r="143" ht="14" customHeight="1"/>
    <row r="144" ht="14" customHeight="1"/>
    <row r="145" ht="14" customHeight="1"/>
    <row r="146" ht="14" customHeight="1"/>
    <row r="147" ht="14" customHeight="1"/>
    <row r="148" ht="14" customHeight="1"/>
    <row r="149" ht="14" customHeight="1"/>
    <row r="150" ht="14" customHeight="1"/>
    <row r="151" ht="14" customHeight="1"/>
    <row r="152" ht="14" customHeight="1"/>
    <row r="153" ht="14" customHeight="1"/>
    <row r="154" ht="14" customHeight="1"/>
    <row r="155" ht="14" customHeight="1"/>
    <row r="156" ht="14" customHeight="1"/>
    <row r="157" ht="14" customHeight="1"/>
    <row r="158" ht="14" customHeight="1"/>
    <row r="159" ht="14" customHeight="1"/>
    <row r="160" ht="14" customHeight="1"/>
    <row r="161" ht="14" customHeight="1"/>
    <row r="162" ht="14" customHeight="1"/>
    <row r="163" ht="14" customHeight="1"/>
    <row r="164" ht="14" customHeight="1"/>
    <row r="165" ht="14" customHeight="1"/>
    <row r="166" ht="14" customHeight="1"/>
    <row r="167" ht="14" customHeight="1"/>
    <row r="168" ht="14" customHeight="1"/>
    <row r="169" ht="14" customHeight="1"/>
    <row r="170" ht="14" customHeight="1"/>
    <row r="171" ht="14" customHeight="1"/>
    <row r="172" ht="14" customHeight="1"/>
    <row r="173" ht="14" customHeight="1"/>
    <row r="174" ht="14" customHeight="1"/>
    <row r="175" ht="14" customHeight="1"/>
    <row r="176" ht="14" customHeight="1"/>
    <row r="177" ht="14" customHeight="1"/>
    <row r="178" ht="14" customHeight="1"/>
    <row r="179" ht="14" customHeight="1"/>
    <row r="180" ht="14" customHeight="1"/>
    <row r="181" ht="14" customHeight="1"/>
    <row r="182" ht="14" customHeight="1"/>
    <row r="183" ht="14" customHeight="1"/>
    <row r="184" ht="14" customHeight="1"/>
    <row r="185" ht="14" customHeight="1"/>
    <row r="186" ht="14" customHeight="1"/>
    <row r="187" ht="14" customHeight="1"/>
    <row r="188" ht="14" customHeight="1"/>
    <row r="189" ht="14" customHeight="1"/>
    <row r="190" ht="14" customHeight="1"/>
    <row r="191" ht="14" customHeight="1"/>
  </sheetData>
  <mergeCells count="2">
    <mergeCell ref="B5:C5"/>
    <mergeCell ref="J9:L9"/>
  </mergeCells>
  <hyperlinks>
    <hyperlink ref="A24" r:id="rId1" display="Carers Census" xr:uid="{A3E9567C-6B3D-4ABF-AD43-0CAA3016EFD7}"/>
    <hyperlink ref="H1" location="Contents!A1" display="back to contents" xr:uid="{74531CC5-45E3-4679-98A3-C07FCCA98AC6}"/>
    <hyperlink ref="H28" location="Contents!A1" display="back to contents" xr:uid="{FEB721FC-485F-4265-9E1C-C6499AADAC19}"/>
    <hyperlink ref="H52" location="Contents!A1" display="back to contents" xr:uid="{F74CEB79-73B5-4A0D-906B-994AC42ED682}"/>
    <hyperlink ref="A23" r:id="rId2" display="https://www.gov.scot/publications/health-and-wellbeing-census-scotland-2021-22/documents/" xr:uid="{2C6E5070-E35B-455A-8CFC-19E1DA6AD061}"/>
    <hyperlink ref="A21" r:id="rId3" location="/search-by" display="Scotland's Census 2022" xr:uid="{7ABB5616-1103-4150-9C1A-26D5E4919367}"/>
    <hyperlink ref="A49" r:id="rId4" location="/search-by" display="Scotland's Census 2022" xr:uid="{56ADF6DD-BD94-4BF8-ADF0-F43E6A307B8F}"/>
    <hyperlink ref="A50" r:id="rId5" xr:uid="{CF8ADC00-D984-425B-A398-4B9C48CB903F}"/>
    <hyperlink ref="A51" r:id="rId6" display="Carers Census" xr:uid="{B03733C7-861C-45F7-8615-F0580ABBBBE5}"/>
    <hyperlink ref="A52" r:id="rId7" xr:uid="{500D7873-D960-48B6-A2EC-BD249EBFBC94}"/>
    <hyperlink ref="A22" r:id="rId8" xr:uid="{E6BE439A-95B7-4A50-A4B6-3D108FE45EDA}"/>
  </hyperlinks>
  <pageMargins left="0.70866141732283472" right="0.70866141732283472" top="0.74803149606299213" bottom="0.74803149606299213" header="0.31496062992125984" footer="0.31496062992125984"/>
  <pageSetup paperSize="9" scale="71" fitToHeight="2" orientation="landscape" r:id="rId9"/>
  <headerFooter>
    <oddHeader>&amp;C&amp;"Arial,Regular"&amp;12&amp;B&amp;K000000OFFICIAL</oddHeader>
    <oddFooter>&amp;C&amp;"Arial,Regular"&amp;12&amp;B&amp;K000000OFFICIAL</oddFooter>
    <evenHeader>&amp;C&amp;"Arial,Regular"&amp;12&amp;B&amp;K000000OFFICIAL</evenHeader>
    <evenFooter>&amp;C&amp;"Arial,Regular"&amp;12&amp;B&amp;K000000OFFICIAL</evenFooter>
    <firstHeader>&amp;C&amp;"Arial,Regular"&amp;12&amp;B&amp;K000000OFFICIAL</firstHeader>
    <firstFooter>&amp;C&amp;"Arial,Regular"&amp;12&amp;B&amp;K000000OFFICIAL</first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1A32A1-DD2C-426B-8860-04FC825C2A57}">
  <sheetPr>
    <pageSetUpPr autoPageBreaks="0" fitToPage="1"/>
  </sheetPr>
  <dimension ref="A1:G27"/>
  <sheetViews>
    <sheetView showGridLines="0" topLeftCell="A11" zoomScaleNormal="100" workbookViewId="0">
      <selection activeCell="A17" sqref="A17"/>
    </sheetView>
  </sheetViews>
  <sheetFormatPr defaultRowHeight="14.5"/>
  <cols>
    <col min="1" max="1" width="56.6328125" customWidth="1"/>
    <col min="2" max="2" width="20" customWidth="1"/>
    <col min="3" max="4" width="15.6328125" customWidth="1"/>
    <col min="5" max="5" width="50.6328125" customWidth="1"/>
  </cols>
  <sheetData>
    <row r="1" spans="1:7" ht="20" customHeight="1">
      <c r="A1" s="347" t="s">
        <v>1174</v>
      </c>
      <c r="B1" s="551"/>
      <c r="C1" s="551"/>
      <c r="D1" s="899"/>
      <c r="E1" s="472" t="s">
        <v>161</v>
      </c>
      <c r="F1" s="674"/>
      <c r="G1" s="674"/>
    </row>
    <row r="2" spans="1:7" ht="14" customHeight="1">
      <c r="A2" s="693"/>
      <c r="B2" s="551"/>
      <c r="C2" s="551"/>
      <c r="D2" s="551"/>
      <c r="E2" s="551"/>
      <c r="F2" s="674"/>
      <c r="G2" s="674"/>
    </row>
    <row r="3" spans="1:7" ht="20" customHeight="1">
      <c r="A3" s="131"/>
      <c r="B3" s="131"/>
      <c r="C3" s="1487" t="s">
        <v>1313</v>
      </c>
      <c r="D3" s="1489"/>
      <c r="E3" s="131"/>
      <c r="F3" s="674"/>
      <c r="G3" s="674"/>
    </row>
    <row r="4" spans="1:7" ht="20" customHeight="1">
      <c r="A4" s="227" t="s">
        <v>25</v>
      </c>
      <c r="B4" s="555"/>
      <c r="C4" s="576" t="s">
        <v>1</v>
      </c>
      <c r="D4" s="193" t="s">
        <v>23</v>
      </c>
      <c r="E4" s="686" t="s">
        <v>50</v>
      </c>
      <c r="F4" s="674"/>
      <c r="G4" s="674"/>
    </row>
    <row r="5" spans="1:7" ht="50" customHeight="1">
      <c r="A5" s="483" t="s">
        <v>1315</v>
      </c>
      <c r="B5" s="484"/>
      <c r="C5" s="694">
        <v>2931</v>
      </c>
      <c r="D5" s="178">
        <v>15046</v>
      </c>
      <c r="E5" s="153" t="s">
        <v>997</v>
      </c>
      <c r="F5" s="674"/>
      <c r="G5" s="674"/>
    </row>
    <row r="6" spans="1:7" ht="50" customHeight="1">
      <c r="A6" s="483" t="s">
        <v>332</v>
      </c>
      <c r="B6" s="484"/>
      <c r="C6" s="452">
        <v>3160</v>
      </c>
      <c r="D6" s="208">
        <v>10180</v>
      </c>
      <c r="E6" s="153" t="s">
        <v>1398</v>
      </c>
      <c r="F6" s="674"/>
      <c r="G6" s="674"/>
    </row>
    <row r="7" spans="1:7" ht="20" customHeight="1">
      <c r="A7" s="71" t="s">
        <v>991</v>
      </c>
      <c r="B7" s="294" t="s">
        <v>101</v>
      </c>
      <c r="C7" s="208">
        <v>6665</v>
      </c>
      <c r="D7" s="208">
        <v>34065</v>
      </c>
      <c r="E7" s="490" t="s">
        <v>992</v>
      </c>
      <c r="F7" s="674"/>
      <c r="G7" s="674"/>
    </row>
    <row r="8" spans="1:7" ht="35" customHeight="1">
      <c r="A8" s="1037" t="s">
        <v>467</v>
      </c>
      <c r="B8" s="784" t="s">
        <v>996</v>
      </c>
      <c r="C8" s="405">
        <v>223</v>
      </c>
      <c r="D8" s="405">
        <v>133</v>
      </c>
      <c r="E8" s="1079" t="s">
        <v>994</v>
      </c>
      <c r="F8" s="548"/>
      <c r="G8" s="674"/>
    </row>
    <row r="9" spans="1:7" ht="20" customHeight="1">
      <c r="A9" s="71" t="s">
        <v>991</v>
      </c>
      <c r="B9" s="54" t="s">
        <v>101</v>
      </c>
      <c r="C9" s="452">
        <v>2701</v>
      </c>
      <c r="D9" s="209">
        <v>17224</v>
      </c>
      <c r="E9" s="71" t="s">
        <v>993</v>
      </c>
      <c r="F9" s="674"/>
      <c r="G9" s="674"/>
    </row>
    <row r="10" spans="1:7" ht="40" customHeight="1">
      <c r="A10" s="1038" t="s">
        <v>1314</v>
      </c>
      <c r="B10" s="1466" t="s">
        <v>704</v>
      </c>
      <c r="C10" s="1031">
        <v>0.40525131282820703</v>
      </c>
      <c r="D10" s="1031">
        <v>0.50562160575370618</v>
      </c>
      <c r="E10" s="73"/>
      <c r="F10" s="674"/>
      <c r="G10" s="674"/>
    </row>
    <row r="11" spans="1:7" ht="40" customHeight="1">
      <c r="A11" s="966" t="s">
        <v>466</v>
      </c>
      <c r="B11" s="1080"/>
      <c r="C11" s="452">
        <v>4127</v>
      </c>
      <c r="D11" s="209">
        <v>17240</v>
      </c>
      <c r="E11" s="71" t="s">
        <v>995</v>
      </c>
      <c r="F11" s="674"/>
      <c r="G11" s="1276"/>
    </row>
    <row r="12" spans="1:7" ht="31">
      <c r="A12" s="966" t="s">
        <v>468</v>
      </c>
      <c r="B12" s="54" t="s">
        <v>101</v>
      </c>
      <c r="C12" s="208">
        <v>4120</v>
      </c>
      <c r="D12" s="245">
        <v>24030</v>
      </c>
      <c r="E12" s="1277"/>
      <c r="F12" s="674"/>
      <c r="G12" s="674"/>
    </row>
    <row r="13" spans="1:7" ht="31">
      <c r="A13" s="565" t="s">
        <v>1316</v>
      </c>
      <c r="B13" s="145" t="s">
        <v>3</v>
      </c>
      <c r="C13" s="446">
        <v>0.76600000000000001</v>
      </c>
      <c r="D13" s="604">
        <v>0.82399999999999995</v>
      </c>
      <c r="E13" s="1278"/>
      <c r="F13" s="674"/>
      <c r="G13" s="674"/>
    </row>
    <row r="14" spans="1:7" ht="14" customHeight="1">
      <c r="A14" s="548"/>
      <c r="B14" s="548"/>
      <c r="C14" s="548"/>
      <c r="D14" s="548"/>
      <c r="E14" s="548"/>
      <c r="F14" s="674"/>
      <c r="G14" s="674"/>
    </row>
    <row r="15" spans="1:7" ht="20" customHeight="1">
      <c r="A15" s="884" t="s">
        <v>990</v>
      </c>
      <c r="B15" s="451"/>
      <c r="C15" s="548"/>
      <c r="D15" s="548"/>
      <c r="E15" s="548"/>
      <c r="F15" s="674"/>
      <c r="G15" s="674"/>
    </row>
    <row r="16" spans="1:7" ht="14" customHeight="1">
      <c r="A16" s="451"/>
      <c r="B16" s="548"/>
      <c r="C16" s="548"/>
      <c r="D16" s="548"/>
      <c r="E16" s="548"/>
      <c r="F16" s="674"/>
      <c r="G16" s="674"/>
    </row>
    <row r="17" spans="1:7" ht="20" customHeight="1">
      <c r="A17" s="1280" t="s">
        <v>703</v>
      </c>
      <c r="B17" s="548"/>
      <c r="C17" s="335"/>
      <c r="D17" s="548"/>
      <c r="E17" s="548"/>
      <c r="F17" s="674"/>
      <c r="G17" s="674"/>
    </row>
    <row r="18" spans="1:7" ht="14" customHeight="1">
      <c r="A18" s="500"/>
      <c r="B18" s="548"/>
      <c r="C18" s="548"/>
      <c r="D18" s="548"/>
      <c r="E18" s="548"/>
      <c r="F18" s="674"/>
      <c r="G18" s="674"/>
    </row>
    <row r="19" spans="1:7" ht="20" customHeight="1">
      <c r="A19" s="884" t="s">
        <v>989</v>
      </c>
      <c r="B19" s="570"/>
      <c r="C19" s="570"/>
      <c r="D19" s="548"/>
      <c r="E19" s="472" t="s">
        <v>161</v>
      </c>
      <c r="F19" s="674"/>
      <c r="G19" s="674"/>
    </row>
    <row r="20" spans="1:7" ht="14" customHeight="1">
      <c r="A20" s="548"/>
      <c r="B20" s="548"/>
      <c r="C20" s="548"/>
      <c r="D20" s="548"/>
      <c r="E20" s="548"/>
      <c r="F20" s="674"/>
      <c r="G20" s="674"/>
    </row>
    <row r="21" spans="1:7" ht="14" customHeight="1">
      <c r="A21" s="548"/>
      <c r="B21" s="548"/>
      <c r="C21" s="548"/>
      <c r="D21" s="548"/>
      <c r="E21" s="548"/>
      <c r="F21" s="674"/>
      <c r="G21" s="674"/>
    </row>
    <row r="22" spans="1:7" s="33" customFormat="1" ht="20" customHeight="1">
      <c r="A22" s="605"/>
      <c r="B22" s="631"/>
      <c r="C22" s="605"/>
      <c r="D22" s="548"/>
      <c r="E22" s="548"/>
      <c r="F22" s="548"/>
      <c r="G22" s="548"/>
    </row>
    <row r="23" spans="1:7" s="33" customFormat="1" ht="20" customHeight="1">
      <c r="A23" s="597"/>
      <c r="B23" s="597"/>
      <c r="C23" s="595"/>
      <c r="D23" s="548"/>
      <c r="E23" s="548"/>
      <c r="F23" s="548"/>
      <c r="G23" s="548"/>
    </row>
    <row r="24" spans="1:7" s="33" customFormat="1" ht="20" customHeight="1">
      <c r="A24" s="596"/>
      <c r="B24" s="596"/>
      <c r="C24" s="451"/>
      <c r="D24" s="548"/>
      <c r="E24" s="548"/>
      <c r="F24" s="548"/>
      <c r="G24" s="548"/>
    </row>
    <row r="25" spans="1:7" s="33" customFormat="1" ht="20" customHeight="1">
      <c r="A25" s="597"/>
      <c r="B25" s="597"/>
      <c r="C25" s="451"/>
      <c r="D25" s="548"/>
      <c r="E25" s="548"/>
      <c r="F25" s="548"/>
      <c r="G25" s="548"/>
    </row>
    <row r="26" spans="1:7" s="33" customFormat="1" ht="20" customHeight="1">
      <c r="A26" s="597"/>
      <c r="B26" s="451"/>
      <c r="C26" s="451"/>
      <c r="D26" s="548"/>
      <c r="E26" s="548"/>
      <c r="F26" s="548"/>
      <c r="G26" s="548"/>
    </row>
    <row r="27" spans="1:7" ht="14" customHeight="1">
      <c r="A27" s="548"/>
      <c r="B27" s="548"/>
      <c r="C27" s="548"/>
      <c r="D27" s="548"/>
      <c r="E27" s="548"/>
      <c r="F27" s="674"/>
      <c r="G27" s="674"/>
    </row>
  </sheetData>
  <mergeCells count="1">
    <mergeCell ref="C3:D3"/>
  </mergeCells>
  <hyperlinks>
    <hyperlink ref="E1" location="Contents!A1" display="back to contents" xr:uid="{D72B3528-4BE2-4EE4-B8A3-DD13251B7C83}"/>
    <hyperlink ref="E19" location="Contents!A1" display="back to contents" xr:uid="{0FA37D28-D2A8-47E2-A5CF-96A9AD79FB7E}"/>
    <hyperlink ref="A17" r:id="rId1" xr:uid="{119F361B-B732-4D2C-9C2B-3D021FBC8E8A}"/>
  </hyperlinks>
  <pageMargins left="0.7" right="0.7" top="0.75" bottom="0.75" header="0.3" footer="0.3"/>
  <pageSetup paperSize="9" scale="82" orientation="landscape" r:id="rId2"/>
  <headerFooter>
    <oddHeader>&amp;C&amp;"Arial,Regular"&amp;12&amp;B&amp;K000000OFFICIAL</oddHeader>
    <oddFooter>&amp;C&amp;"Arial,Regular"&amp;12&amp;B&amp;K000000OFFICIAL</oddFooter>
    <evenHeader>&amp;C&amp;"Arial,Regular"&amp;12&amp;B&amp;K000000OFFICIAL</evenHeader>
    <evenFooter>&amp;C&amp;"Arial,Regular"&amp;12&amp;B&amp;K000000OFFICIAL</evenFooter>
    <firstHeader>&amp;C&amp;"Arial,Regular"&amp;12&amp;B&amp;K000000OFFICIAL</firstHeader>
    <firstFooter>&amp;C&amp;"Arial,Regular"&amp;12&amp;B&amp;K000000OFFICIAL</first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autoPageBreaks="0" fitToPage="1"/>
  </sheetPr>
  <dimension ref="A1:I103"/>
  <sheetViews>
    <sheetView showGridLines="0" topLeftCell="A3" zoomScaleNormal="100" workbookViewId="0">
      <selection activeCell="A62" sqref="A62"/>
    </sheetView>
  </sheetViews>
  <sheetFormatPr defaultRowHeight="24.9" customHeight="1"/>
  <cols>
    <col min="1" max="1" width="43.54296875" customWidth="1"/>
    <col min="2" max="2" width="10" customWidth="1"/>
    <col min="3" max="6" width="15" customWidth="1"/>
    <col min="7" max="7" width="48.54296875" customWidth="1"/>
  </cols>
  <sheetData>
    <row r="1" spans="1:9" ht="24.9" customHeight="1">
      <c r="A1" s="263" t="s">
        <v>1175</v>
      </c>
    </row>
    <row r="2" spans="1:9" ht="14" customHeight="1">
      <c r="A2" s="899"/>
    </row>
    <row r="3" spans="1:9" ht="24.9" customHeight="1">
      <c r="A3" s="44" t="s">
        <v>1176</v>
      </c>
      <c r="B3" s="660"/>
      <c r="C3" s="660"/>
      <c r="D3" s="660"/>
      <c r="E3" s="660"/>
      <c r="F3" s="660"/>
      <c r="G3" s="660"/>
      <c r="H3" s="53"/>
    </row>
    <row r="4" spans="1:9" ht="14" customHeight="1">
      <c r="A4" s="42"/>
      <c r="B4" s="82"/>
      <c r="C4" s="695"/>
      <c r="D4" s="695"/>
      <c r="E4" s="40"/>
      <c r="F4" s="660"/>
      <c r="G4" s="472" t="s">
        <v>161</v>
      </c>
    </row>
    <row r="5" spans="1:9" ht="24.9" customHeight="1">
      <c r="A5" s="34"/>
      <c r="B5" s="34"/>
      <c r="C5" s="217" t="s">
        <v>558</v>
      </c>
      <c r="D5" s="217"/>
      <c r="E5" s="70"/>
      <c r="F5" s="70"/>
      <c r="G5" s="70"/>
    </row>
    <row r="6" spans="1:9" ht="24.9" customHeight="1">
      <c r="A6" s="227" t="s">
        <v>25</v>
      </c>
      <c r="B6" s="555"/>
      <c r="C6" s="464" t="s">
        <v>1</v>
      </c>
      <c r="D6" s="462" t="s">
        <v>23</v>
      </c>
      <c r="E6" s="320" t="s">
        <v>50</v>
      </c>
      <c r="F6" s="268"/>
      <c r="G6" s="576"/>
    </row>
    <row r="7" spans="1:9" ht="20" customHeight="1">
      <c r="A7" s="112" t="s">
        <v>548</v>
      </c>
      <c r="B7" s="210" t="s">
        <v>18</v>
      </c>
      <c r="C7" s="668">
        <f>1-15.3%</f>
        <v>0.84699999999999998</v>
      </c>
      <c r="D7" s="668">
        <f>1-16.9%</f>
        <v>0.83099999999999996</v>
      </c>
      <c r="E7" s="294" t="s">
        <v>553</v>
      </c>
      <c r="F7" s="859"/>
      <c r="G7" s="857"/>
    </row>
    <row r="8" spans="1:9" ht="20" customHeight="1">
      <c r="A8" s="137" t="s">
        <v>1390</v>
      </c>
      <c r="B8" s="211" t="s">
        <v>19</v>
      </c>
      <c r="C8" s="849">
        <f>1-20.8%</f>
        <v>0.79200000000000004</v>
      </c>
      <c r="D8" s="849">
        <f>1-20.9%</f>
        <v>0.79100000000000004</v>
      </c>
      <c r="E8" s="48" t="s">
        <v>554</v>
      </c>
      <c r="F8" s="848"/>
      <c r="G8" s="860"/>
    </row>
    <row r="9" spans="1:9" ht="20" customHeight="1">
      <c r="A9" s="138" t="s">
        <v>564</v>
      </c>
      <c r="B9" s="212" t="s">
        <v>0</v>
      </c>
      <c r="C9" s="824">
        <f>1-18.1%</f>
        <v>0.81899999999999995</v>
      </c>
      <c r="D9" s="824">
        <f>1-18.8%</f>
        <v>0.81200000000000006</v>
      </c>
      <c r="E9" s="861"/>
      <c r="F9" s="822"/>
      <c r="G9" s="862"/>
      <c r="H9" s="858"/>
      <c r="I9" s="858"/>
    </row>
    <row r="10" spans="1:9" ht="20" customHeight="1">
      <c r="A10" s="112" t="s">
        <v>549</v>
      </c>
      <c r="B10" s="210" t="s">
        <v>18</v>
      </c>
      <c r="C10" s="668">
        <v>0.83</v>
      </c>
      <c r="D10" s="668">
        <v>0.878</v>
      </c>
      <c r="E10" s="294" t="s">
        <v>555</v>
      </c>
      <c r="F10" s="859"/>
      <c r="G10" s="857"/>
    </row>
    <row r="11" spans="1:9" ht="20" customHeight="1">
      <c r="A11" s="137" t="s">
        <v>550</v>
      </c>
      <c r="B11" s="211" t="s">
        <v>19</v>
      </c>
      <c r="C11" s="849">
        <v>0.81699999999999995</v>
      </c>
      <c r="D11" s="849">
        <v>0.86099999999999999</v>
      </c>
      <c r="E11" s="48" t="s">
        <v>556</v>
      </c>
      <c r="F11" s="848"/>
      <c r="G11" s="860"/>
    </row>
    <row r="12" spans="1:9" ht="20" customHeight="1">
      <c r="A12" s="138" t="s">
        <v>528</v>
      </c>
      <c r="B12" s="212" t="s">
        <v>0</v>
      </c>
      <c r="C12" s="824">
        <v>0.82299999999999995</v>
      </c>
      <c r="D12" s="824">
        <v>0.87</v>
      </c>
      <c r="E12" s="863"/>
      <c r="F12" s="822"/>
      <c r="G12" s="862"/>
    </row>
    <row r="13" spans="1:9" ht="20" customHeight="1">
      <c r="A13" s="112" t="s">
        <v>551</v>
      </c>
      <c r="B13" s="210" t="s">
        <v>18</v>
      </c>
      <c r="C13" s="668">
        <v>0.59299999999999997</v>
      </c>
      <c r="D13" s="668">
        <v>0.66900000000000004</v>
      </c>
      <c r="E13" s="294" t="s">
        <v>553</v>
      </c>
      <c r="F13" s="859"/>
      <c r="G13" s="857"/>
    </row>
    <row r="14" spans="1:9" ht="20" customHeight="1">
      <c r="A14" s="137" t="s">
        <v>563</v>
      </c>
      <c r="B14" s="211" t="s">
        <v>19</v>
      </c>
      <c r="C14" s="849">
        <v>0.56699999999999995</v>
      </c>
      <c r="D14" s="849">
        <v>0.63900000000000001</v>
      </c>
      <c r="E14" s="48" t="s">
        <v>557</v>
      </c>
      <c r="F14" s="848"/>
      <c r="G14" s="860"/>
    </row>
    <row r="15" spans="1:9" ht="20" customHeight="1">
      <c r="A15" s="137"/>
      <c r="B15" s="655" t="s">
        <v>0</v>
      </c>
      <c r="C15" s="829">
        <v>0.57899999999999996</v>
      </c>
      <c r="D15" s="829">
        <v>0.65500000000000003</v>
      </c>
      <c r="E15" s="534"/>
      <c r="F15" s="847"/>
      <c r="G15" s="867"/>
    </row>
    <row r="16" spans="1:9" ht="20" customHeight="1">
      <c r="A16" s="143" t="s">
        <v>552</v>
      </c>
      <c r="B16" s="871"/>
      <c r="C16" s="210"/>
      <c r="D16" s="210"/>
      <c r="E16" s="533" t="s">
        <v>559</v>
      </c>
      <c r="F16" s="868"/>
      <c r="G16" s="869"/>
    </row>
    <row r="17" spans="1:7" ht="20" customHeight="1">
      <c r="A17" s="144" t="s">
        <v>562</v>
      </c>
      <c r="B17" s="872" t="s">
        <v>0</v>
      </c>
      <c r="C17" s="211">
        <v>0.97899999999999998</v>
      </c>
      <c r="D17" s="211">
        <v>0.98299999999999998</v>
      </c>
      <c r="E17" s="534" t="s">
        <v>560</v>
      </c>
      <c r="F17" s="866"/>
      <c r="G17" s="870"/>
    </row>
    <row r="18" spans="1:7" ht="20" customHeight="1">
      <c r="A18" s="145"/>
      <c r="B18" s="873"/>
      <c r="C18" s="446"/>
      <c r="D18" s="446"/>
      <c r="E18" s="604" t="s">
        <v>561</v>
      </c>
      <c r="F18" s="864"/>
      <c r="G18" s="865"/>
    </row>
    <row r="19" spans="1:7" ht="14" customHeight="1">
      <c r="A19" s="660"/>
      <c r="B19" s="660"/>
      <c r="C19" s="660"/>
      <c r="D19" s="660"/>
      <c r="E19" s="660"/>
      <c r="F19" s="660"/>
      <c r="G19" s="660"/>
    </row>
    <row r="20" spans="1:7" ht="20" customHeight="1">
      <c r="A20" s="884" t="s">
        <v>527</v>
      </c>
      <c r="B20" s="660"/>
      <c r="C20" s="660"/>
      <c r="D20" s="660"/>
      <c r="E20" s="660"/>
      <c r="F20" s="660"/>
      <c r="G20" s="660"/>
    </row>
    <row r="21" spans="1:7" ht="14" customHeight="1">
      <c r="A21" s="36"/>
      <c r="B21" s="570"/>
      <c r="C21" s="570"/>
      <c r="D21" s="660"/>
      <c r="E21" s="660"/>
      <c r="F21" s="660"/>
      <c r="G21" s="660"/>
    </row>
    <row r="22" spans="1:7" ht="20" customHeight="1">
      <c r="A22" s="1280" t="s">
        <v>616</v>
      </c>
      <c r="B22" s="570"/>
      <c r="C22" s="570"/>
      <c r="D22" s="570"/>
      <c r="E22" s="660"/>
      <c r="F22" s="660"/>
      <c r="G22" s="660"/>
    </row>
    <row r="23" spans="1:7" ht="14" customHeight="1">
      <c r="A23" s="103"/>
      <c r="B23" s="570"/>
      <c r="C23" s="570"/>
      <c r="D23" s="660"/>
      <c r="E23" s="660"/>
      <c r="F23" s="660"/>
      <c r="G23" s="660"/>
    </row>
    <row r="24" spans="1:7" ht="20" customHeight="1">
      <c r="A24" s="884" t="s">
        <v>469</v>
      </c>
      <c r="B24" s="569"/>
      <c r="C24" s="569"/>
      <c r="D24" s="660"/>
      <c r="E24" s="660"/>
      <c r="F24" s="660"/>
      <c r="G24" s="660"/>
    </row>
    <row r="25" spans="1:7" s="33" customFormat="1" ht="20" customHeight="1">
      <c r="A25" s="605"/>
      <c r="B25" s="631"/>
      <c r="C25" s="605"/>
      <c r="D25" s="570"/>
      <c r="E25" s="570"/>
      <c r="F25" s="570"/>
      <c r="G25" s="472" t="s">
        <v>161</v>
      </c>
    </row>
    <row r="26" spans="1:7" s="33" customFormat="1" ht="20" customHeight="1">
      <c r="A26" s="596"/>
      <c r="B26" s="631"/>
      <c r="C26" s="595"/>
      <c r="D26" s="570"/>
      <c r="E26" s="570"/>
      <c r="F26" s="570"/>
      <c r="G26" s="570"/>
    </row>
    <row r="27" spans="1:7" ht="20" customHeight="1">
      <c r="A27" s="44" t="s">
        <v>1177</v>
      </c>
      <c r="B27" s="660"/>
      <c r="C27" s="660"/>
      <c r="D27" s="660"/>
      <c r="E27" s="660"/>
      <c r="F27" s="660"/>
      <c r="G27" s="660"/>
    </row>
    <row r="28" spans="1:7" ht="20" customHeight="1">
      <c r="A28" s="42"/>
      <c r="B28" s="82"/>
      <c r="C28" s="695"/>
      <c r="D28" s="695"/>
      <c r="E28" s="40"/>
      <c r="F28" s="660"/>
      <c r="G28" s="660"/>
    </row>
    <row r="29" spans="1:7" ht="20" customHeight="1">
      <c r="A29" s="34"/>
      <c r="B29" s="34"/>
      <c r="C29" s="320" t="s">
        <v>625</v>
      </c>
      <c r="D29" s="321"/>
      <c r="E29" s="321"/>
      <c r="F29" s="322"/>
      <c r="G29" s="70"/>
    </row>
    <row r="30" spans="1:7" ht="20" customHeight="1">
      <c r="A30" s="227" t="s">
        <v>25</v>
      </c>
      <c r="B30" s="555"/>
      <c r="C30" s="267" t="s">
        <v>4</v>
      </c>
      <c r="D30" s="267" t="s">
        <v>5</v>
      </c>
      <c r="E30" s="267" t="s">
        <v>6</v>
      </c>
      <c r="F30" s="273" t="s">
        <v>1</v>
      </c>
      <c r="G30" s="217" t="s">
        <v>50</v>
      </c>
    </row>
    <row r="31" spans="1:7" ht="50" customHeight="1">
      <c r="A31" s="565" t="s">
        <v>739</v>
      </c>
      <c r="B31" s="484"/>
      <c r="C31" s="498">
        <v>0.23</v>
      </c>
      <c r="D31" s="446">
        <v>0.28000000000000003</v>
      </c>
      <c r="E31" s="446">
        <v>0.23</v>
      </c>
      <c r="F31" s="1040">
        <v>0.25</v>
      </c>
      <c r="G31" s="1041" t="s">
        <v>705</v>
      </c>
    </row>
    <row r="32" spans="1:7" ht="40" customHeight="1">
      <c r="A32" s="483" t="s">
        <v>740</v>
      </c>
      <c r="B32" s="484"/>
      <c r="C32" s="682">
        <v>0.15</v>
      </c>
      <c r="D32" s="495">
        <v>0.21</v>
      </c>
      <c r="E32" s="495">
        <v>0.2</v>
      </c>
      <c r="F32" s="495">
        <v>0.19</v>
      </c>
      <c r="G32" s="153" t="s">
        <v>999</v>
      </c>
    </row>
    <row r="33" spans="1:7" ht="20" customHeight="1">
      <c r="A33" s="143" t="s">
        <v>394</v>
      </c>
      <c r="B33" s="295" t="s">
        <v>18</v>
      </c>
      <c r="C33" s="210">
        <v>0.81</v>
      </c>
      <c r="D33" s="210">
        <v>0.77</v>
      </c>
      <c r="E33" s="210">
        <v>0.8</v>
      </c>
      <c r="F33" s="533">
        <v>0.79</v>
      </c>
      <c r="G33" s="71" t="s">
        <v>741</v>
      </c>
    </row>
    <row r="34" spans="1:7" ht="20" customHeight="1">
      <c r="A34" s="144" t="s">
        <v>395</v>
      </c>
      <c r="B34" s="296" t="s">
        <v>19</v>
      </c>
      <c r="C34" s="211">
        <v>0.89</v>
      </c>
      <c r="D34" s="211">
        <v>0.81</v>
      </c>
      <c r="E34" s="211">
        <v>0.85</v>
      </c>
      <c r="F34" s="534">
        <v>0.85</v>
      </c>
      <c r="G34" s="72" t="s">
        <v>742</v>
      </c>
    </row>
    <row r="35" spans="1:7" ht="20" customHeight="1">
      <c r="A35" s="145" t="s">
        <v>744</v>
      </c>
      <c r="B35" s="692" t="s">
        <v>0</v>
      </c>
      <c r="C35" s="212">
        <v>0.84</v>
      </c>
      <c r="D35" s="212">
        <v>0.79</v>
      </c>
      <c r="E35" s="212">
        <v>0.83</v>
      </c>
      <c r="F35" s="1005">
        <v>0.82</v>
      </c>
      <c r="G35" s="73" t="s">
        <v>743</v>
      </c>
    </row>
    <row r="36" spans="1:7" ht="20" customHeight="1">
      <c r="A36" s="143" t="s">
        <v>393</v>
      </c>
      <c r="B36" s="54" t="s">
        <v>18</v>
      </c>
      <c r="C36" s="603"/>
      <c r="D36" s="210">
        <v>0.63</v>
      </c>
      <c r="E36" s="603"/>
      <c r="F36" s="533">
        <v>0.69</v>
      </c>
      <c r="G36" s="71" t="s">
        <v>746</v>
      </c>
    </row>
    <row r="37" spans="1:7" ht="20" customHeight="1">
      <c r="A37" s="144" t="s">
        <v>745</v>
      </c>
      <c r="B37" s="55" t="s">
        <v>19</v>
      </c>
      <c r="C37" s="656"/>
      <c r="D37" s="211">
        <v>0.7</v>
      </c>
      <c r="E37" s="656"/>
      <c r="F37" s="534">
        <v>0.72</v>
      </c>
      <c r="G37" s="72" t="s">
        <v>747</v>
      </c>
    </row>
    <row r="38" spans="1:7" ht="20" customHeight="1">
      <c r="A38" s="145"/>
      <c r="B38" s="116" t="s">
        <v>0</v>
      </c>
      <c r="C38" s="212">
        <v>0.73</v>
      </c>
      <c r="D38" s="212">
        <v>0.66</v>
      </c>
      <c r="E38" s="212">
        <v>0.73</v>
      </c>
      <c r="F38" s="1005">
        <v>0.71</v>
      </c>
      <c r="G38" s="73"/>
    </row>
    <row r="39" spans="1:7" ht="80" customHeight="1">
      <c r="A39" s="554" t="s">
        <v>998</v>
      </c>
      <c r="B39" s="1039"/>
      <c r="C39" s="647"/>
      <c r="D39" s="642"/>
      <c r="E39" s="642"/>
      <c r="F39" s="1040">
        <v>0.92</v>
      </c>
      <c r="G39" s="153" t="s">
        <v>886</v>
      </c>
    </row>
    <row r="40" spans="1:7" ht="40" customHeight="1">
      <c r="A40" s="483" t="s">
        <v>710</v>
      </c>
      <c r="B40" s="484"/>
      <c r="C40" s="682">
        <v>0.20300000000000001</v>
      </c>
      <c r="D40" s="495">
        <v>0.23699999999999999</v>
      </c>
      <c r="E40" s="495">
        <v>0.22</v>
      </c>
      <c r="F40" s="556">
        <v>0.221</v>
      </c>
      <c r="G40" s="153" t="s">
        <v>706</v>
      </c>
    </row>
    <row r="41" spans="1:7" ht="20" customHeight="1">
      <c r="A41" s="143" t="s">
        <v>396</v>
      </c>
      <c r="B41" s="296" t="s">
        <v>18</v>
      </c>
      <c r="C41" s="647"/>
      <c r="D41" s="647"/>
      <c r="E41" s="647"/>
      <c r="F41" s="533">
        <v>0.24</v>
      </c>
      <c r="G41" s="71" t="s">
        <v>707</v>
      </c>
    </row>
    <row r="42" spans="1:7" ht="20" customHeight="1">
      <c r="A42" s="144" t="s">
        <v>711</v>
      </c>
      <c r="B42" s="296" t="s">
        <v>19</v>
      </c>
      <c r="C42" s="647"/>
      <c r="D42" s="647"/>
      <c r="E42" s="647"/>
      <c r="F42" s="534">
        <v>0.3</v>
      </c>
      <c r="G42" s="72" t="s">
        <v>708</v>
      </c>
    </row>
    <row r="43" spans="1:7" ht="20" customHeight="1">
      <c r="A43" s="145"/>
      <c r="B43" s="692" t="s">
        <v>0</v>
      </c>
      <c r="C43" s="212">
        <v>0.29099999999999998</v>
      </c>
      <c r="D43" s="212">
        <v>0.30099999999999999</v>
      </c>
      <c r="E43" s="212">
        <v>0.23300000000000001</v>
      </c>
      <c r="F43" s="1005">
        <v>0.27400000000000002</v>
      </c>
      <c r="G43" s="73" t="s">
        <v>709</v>
      </c>
    </row>
    <row r="44" spans="1:7" ht="14" customHeight="1">
      <c r="A44" s="570"/>
      <c r="B44" s="570"/>
      <c r="C44" s="570"/>
      <c r="D44" s="570"/>
      <c r="E44" s="570"/>
      <c r="F44" s="570"/>
      <c r="G44" s="570"/>
    </row>
    <row r="45" spans="1:7" ht="20" customHeight="1">
      <c r="A45" s="1413" t="s">
        <v>47</v>
      </c>
      <c r="B45" s="570"/>
      <c r="C45" s="570"/>
      <c r="D45" s="570"/>
      <c r="E45" s="570"/>
      <c r="F45" s="570"/>
      <c r="G45" s="570"/>
    </row>
    <row r="46" spans="1:7" ht="20" customHeight="1">
      <c r="A46" s="884" t="s">
        <v>736</v>
      </c>
      <c r="B46" s="570"/>
      <c r="C46" s="570"/>
      <c r="D46" s="570"/>
      <c r="E46" s="570"/>
      <c r="F46" s="570"/>
      <c r="G46" s="570"/>
    </row>
    <row r="47" spans="1:7" ht="20" customHeight="1">
      <c r="A47" s="1413" t="s">
        <v>1000</v>
      </c>
      <c r="B47" s="570"/>
      <c r="C47" s="570"/>
      <c r="D47" s="570"/>
      <c r="E47" s="570"/>
      <c r="F47" s="570"/>
      <c r="G47" s="570"/>
    </row>
    <row r="48" spans="1:7" ht="14" customHeight="1">
      <c r="A48" s="36"/>
      <c r="B48" s="570"/>
      <c r="C48" s="570"/>
      <c r="D48" s="570"/>
      <c r="E48" s="570"/>
      <c r="F48" s="570"/>
      <c r="G48" s="570"/>
    </row>
    <row r="49" spans="1:7" ht="20" customHeight="1">
      <c r="A49" s="972" t="s">
        <v>689</v>
      </c>
      <c r="B49" s="570"/>
      <c r="C49" s="570"/>
      <c r="D49" s="570"/>
      <c r="E49" s="570"/>
      <c r="F49" s="570"/>
      <c r="G49" s="570"/>
    </row>
    <row r="50" spans="1:7" ht="20" customHeight="1">
      <c r="A50" s="972" t="s">
        <v>738</v>
      </c>
      <c r="B50" s="570"/>
      <c r="C50" s="570"/>
      <c r="D50" s="570"/>
      <c r="E50" s="570"/>
      <c r="F50" s="570"/>
      <c r="G50" s="570"/>
    </row>
    <row r="51" spans="1:7" ht="20" customHeight="1">
      <c r="A51" s="972" t="s">
        <v>737</v>
      </c>
      <c r="B51" s="570"/>
      <c r="C51" s="570"/>
      <c r="D51" s="570"/>
      <c r="E51" s="570"/>
      <c r="F51" s="570"/>
      <c r="G51" s="570"/>
    </row>
    <row r="52" spans="1:7" ht="20" customHeight="1">
      <c r="A52" s="972" t="s">
        <v>760</v>
      </c>
      <c r="B52" s="570"/>
      <c r="C52" s="570"/>
      <c r="D52" s="570"/>
      <c r="E52" s="570"/>
      <c r="F52" s="570"/>
      <c r="G52" s="570"/>
    </row>
    <row r="53" spans="1:7" ht="20" customHeight="1">
      <c r="A53" s="972" t="s">
        <v>682</v>
      </c>
      <c r="B53" s="570"/>
      <c r="C53" s="570"/>
      <c r="D53" s="570"/>
      <c r="E53" s="570"/>
      <c r="F53" s="570"/>
      <c r="G53" s="570"/>
    </row>
    <row r="54" spans="1:7" ht="14" customHeight="1">
      <c r="A54" s="570"/>
      <c r="B54" s="570"/>
      <c r="C54" s="570"/>
      <c r="D54" s="570"/>
      <c r="E54" s="570"/>
      <c r="F54" s="570"/>
      <c r="G54" s="472" t="s">
        <v>161</v>
      </c>
    </row>
    <row r="55" spans="1:7" ht="20" customHeight="1">
      <c r="A55" s="1413" t="s">
        <v>1001</v>
      </c>
      <c r="B55" s="570"/>
      <c r="C55" s="570"/>
      <c r="D55" s="570"/>
      <c r="E55" s="570"/>
      <c r="F55" s="570"/>
      <c r="G55" s="570"/>
    </row>
    <row r="56" spans="1:7" ht="14" customHeight="1">
      <c r="A56" s="570"/>
      <c r="B56" s="570"/>
      <c r="C56" s="570"/>
      <c r="D56" s="570"/>
      <c r="E56" s="570"/>
      <c r="F56" s="570"/>
      <c r="G56" s="570"/>
    </row>
    <row r="57" spans="1:7" ht="14" customHeight="1">
      <c r="A57" s="33"/>
      <c r="B57" s="33"/>
      <c r="C57" s="33"/>
      <c r="D57" s="33"/>
      <c r="E57" s="33"/>
      <c r="F57" s="33"/>
      <c r="G57" s="33"/>
    </row>
    <row r="58" spans="1:7" ht="14" customHeight="1">
      <c r="A58" s="33"/>
      <c r="B58" s="33"/>
      <c r="C58" s="33"/>
      <c r="D58" s="33"/>
      <c r="E58" s="33"/>
      <c r="F58" s="33"/>
      <c r="G58" s="33"/>
    </row>
    <row r="59" spans="1:7" ht="14" customHeight="1">
      <c r="A59" s="33"/>
      <c r="B59" s="33"/>
      <c r="C59" s="33"/>
      <c r="D59" s="33"/>
      <c r="E59" s="33"/>
      <c r="F59" s="33"/>
      <c r="G59" s="33"/>
    </row>
    <row r="60" spans="1:7" ht="14" customHeight="1">
      <c r="A60" s="33"/>
      <c r="B60" s="33"/>
      <c r="C60" s="33"/>
      <c r="D60" s="33"/>
      <c r="E60" s="33"/>
      <c r="F60" s="33"/>
      <c r="G60" s="33"/>
    </row>
    <row r="61" spans="1:7" ht="14" customHeight="1">
      <c r="A61" s="33"/>
      <c r="B61" s="33"/>
      <c r="C61" s="33"/>
      <c r="D61" s="33"/>
      <c r="E61" s="33"/>
      <c r="F61" s="33"/>
      <c r="G61" s="33"/>
    </row>
    <row r="62" spans="1:7" ht="14" customHeight="1">
      <c r="A62" s="33"/>
      <c r="B62" s="33"/>
      <c r="C62" s="33"/>
      <c r="D62" s="33"/>
      <c r="E62" s="33"/>
      <c r="F62" s="33"/>
      <c r="G62" s="33"/>
    </row>
    <row r="63" spans="1:7" ht="14" customHeight="1">
      <c r="A63" s="33"/>
      <c r="B63" s="33"/>
      <c r="C63" s="33"/>
      <c r="D63" s="33"/>
      <c r="E63" s="33"/>
      <c r="F63" s="33"/>
      <c r="G63" s="33"/>
    </row>
    <row r="64" spans="1:7" ht="14" customHeight="1">
      <c r="A64" s="33"/>
      <c r="B64" s="33"/>
      <c r="C64" s="33"/>
      <c r="D64" s="33"/>
      <c r="E64" s="33"/>
      <c r="F64" s="33"/>
      <c r="G64" s="33"/>
    </row>
    <row r="65" spans="1:7" ht="14" customHeight="1">
      <c r="A65" s="33"/>
      <c r="B65" s="33"/>
      <c r="C65" s="33"/>
      <c r="D65" s="33"/>
      <c r="E65" s="33"/>
      <c r="F65" s="33"/>
      <c r="G65" s="33"/>
    </row>
    <row r="66" spans="1:7" ht="14" customHeight="1">
      <c r="A66" s="33"/>
      <c r="B66" s="33"/>
      <c r="C66" s="33"/>
      <c r="D66" s="33"/>
      <c r="E66" s="33"/>
      <c r="F66" s="33"/>
      <c r="G66" s="33"/>
    </row>
    <row r="67" spans="1:7" ht="14" customHeight="1">
      <c r="A67" s="33"/>
      <c r="B67" s="33"/>
      <c r="C67" s="33"/>
      <c r="D67" s="33"/>
      <c r="E67" s="33"/>
      <c r="F67" s="33"/>
      <c r="G67" s="33"/>
    </row>
    <row r="68" spans="1:7" ht="14" customHeight="1">
      <c r="A68" s="33"/>
      <c r="B68" s="33"/>
      <c r="C68" s="33"/>
      <c r="D68" s="33"/>
      <c r="E68" s="33"/>
      <c r="F68" s="33"/>
      <c r="G68" s="33"/>
    </row>
    <row r="69" spans="1:7" ht="14" customHeight="1">
      <c r="A69" s="33"/>
      <c r="B69" s="33"/>
      <c r="C69" s="33"/>
      <c r="D69" s="33"/>
      <c r="E69" s="33"/>
      <c r="F69" s="33"/>
      <c r="G69" s="33"/>
    </row>
    <row r="70" spans="1:7" ht="14" customHeight="1">
      <c r="A70" s="33"/>
      <c r="B70" s="33"/>
      <c r="C70" s="33"/>
      <c r="D70" s="33"/>
      <c r="E70" s="33"/>
      <c r="F70" s="33"/>
      <c r="G70" s="33"/>
    </row>
    <row r="71" spans="1:7" ht="14" customHeight="1">
      <c r="A71" s="33"/>
      <c r="B71" s="33"/>
      <c r="C71" s="33"/>
      <c r="D71" s="33"/>
      <c r="E71" s="33"/>
      <c r="F71" s="33"/>
      <c r="G71" s="33"/>
    </row>
    <row r="72" spans="1:7" ht="14" customHeight="1">
      <c r="A72" s="33"/>
      <c r="B72" s="33"/>
      <c r="C72" s="33"/>
      <c r="D72" s="33"/>
      <c r="E72" s="33"/>
      <c r="F72" s="33"/>
      <c r="G72" s="33"/>
    </row>
    <row r="73" spans="1:7" ht="14" customHeight="1">
      <c r="A73" s="33"/>
      <c r="B73" s="33"/>
      <c r="C73" s="33"/>
      <c r="D73" s="33"/>
      <c r="E73" s="33"/>
      <c r="F73" s="33"/>
      <c r="G73" s="33"/>
    </row>
    <row r="74" spans="1:7" ht="14" customHeight="1">
      <c r="A74" s="33"/>
      <c r="B74" s="33"/>
      <c r="C74" s="33"/>
      <c r="D74" s="33"/>
      <c r="E74" s="33"/>
      <c r="F74" s="33"/>
      <c r="G74" s="33"/>
    </row>
    <row r="75" spans="1:7" ht="14" customHeight="1">
      <c r="A75" s="33"/>
      <c r="B75" s="33"/>
      <c r="C75" s="33"/>
      <c r="D75" s="33"/>
      <c r="E75" s="33"/>
      <c r="F75" s="33"/>
      <c r="G75" s="33"/>
    </row>
    <row r="76" spans="1:7" ht="14" customHeight="1">
      <c r="A76" s="33"/>
      <c r="B76" s="33"/>
      <c r="C76" s="33"/>
      <c r="D76" s="33"/>
      <c r="E76" s="33"/>
      <c r="F76" s="33"/>
      <c r="G76" s="33"/>
    </row>
    <row r="77" spans="1:7" ht="14" customHeight="1">
      <c r="A77" s="33"/>
      <c r="B77" s="33"/>
      <c r="C77" s="33"/>
      <c r="D77" s="33"/>
      <c r="E77" s="33"/>
      <c r="F77" s="33"/>
      <c r="G77" s="33"/>
    </row>
    <row r="78" spans="1:7" ht="14" customHeight="1">
      <c r="A78" s="33"/>
      <c r="B78" s="33"/>
      <c r="C78" s="33"/>
      <c r="D78" s="33"/>
      <c r="E78" s="33"/>
      <c r="F78" s="33"/>
      <c r="G78" s="33"/>
    </row>
    <row r="79" spans="1:7" ht="14" customHeight="1">
      <c r="A79" s="33"/>
      <c r="B79" s="33"/>
      <c r="C79" s="33"/>
      <c r="D79" s="33"/>
      <c r="E79" s="33"/>
      <c r="F79" s="33"/>
      <c r="G79" s="33"/>
    </row>
    <row r="80" spans="1:7" ht="14" customHeight="1">
      <c r="A80" s="33"/>
      <c r="B80" s="33"/>
      <c r="C80" s="33"/>
      <c r="D80" s="33"/>
      <c r="E80" s="33"/>
      <c r="F80" s="33"/>
      <c r="G80" s="33"/>
    </row>
    <row r="81" spans="1:7" ht="14" customHeight="1">
      <c r="A81" s="33"/>
      <c r="B81" s="33"/>
      <c r="C81" s="33"/>
      <c r="D81" s="33"/>
      <c r="E81" s="33"/>
      <c r="F81" s="33"/>
      <c r="G81" s="33"/>
    </row>
    <row r="82" spans="1:7" ht="14" customHeight="1">
      <c r="A82" s="33"/>
      <c r="B82" s="33"/>
      <c r="C82" s="33"/>
      <c r="D82" s="33"/>
      <c r="E82" s="33"/>
      <c r="F82" s="33"/>
      <c r="G82" s="33"/>
    </row>
    <row r="83" spans="1:7" ht="14" customHeight="1">
      <c r="A83" s="33"/>
      <c r="B83" s="33"/>
      <c r="C83" s="33"/>
      <c r="D83" s="33"/>
      <c r="E83" s="33"/>
      <c r="F83" s="33"/>
      <c r="G83" s="33"/>
    </row>
    <row r="84" spans="1:7" ht="14" customHeight="1">
      <c r="A84" s="33"/>
      <c r="B84" s="33"/>
      <c r="C84" s="33"/>
      <c r="D84" s="33"/>
      <c r="E84" s="33"/>
      <c r="F84" s="33"/>
      <c r="G84" s="33"/>
    </row>
    <row r="85" spans="1:7" ht="14" customHeight="1">
      <c r="A85" s="33"/>
      <c r="B85" s="33"/>
      <c r="C85" s="33"/>
      <c r="D85" s="33"/>
      <c r="E85" s="33"/>
      <c r="F85" s="33"/>
      <c r="G85" s="33"/>
    </row>
    <row r="86" spans="1:7" ht="14" customHeight="1">
      <c r="A86" s="33"/>
      <c r="B86" s="33"/>
      <c r="C86" s="33"/>
      <c r="D86" s="33"/>
      <c r="E86" s="33"/>
      <c r="F86" s="33"/>
      <c r="G86" s="33"/>
    </row>
    <row r="87" spans="1:7" ht="14" customHeight="1">
      <c r="A87" s="33"/>
      <c r="B87" s="33"/>
      <c r="C87" s="33"/>
      <c r="D87" s="33"/>
      <c r="E87" s="33"/>
      <c r="F87" s="33"/>
      <c r="G87" s="33"/>
    </row>
    <row r="88" spans="1:7" ht="14" customHeight="1">
      <c r="A88" s="33"/>
      <c r="B88" s="33"/>
      <c r="C88" s="33"/>
      <c r="D88" s="33"/>
      <c r="E88" s="33"/>
      <c r="F88" s="33"/>
      <c r="G88" s="33"/>
    </row>
    <row r="89" spans="1:7" ht="14" customHeight="1">
      <c r="A89" s="33"/>
      <c r="B89" s="33"/>
      <c r="C89" s="33"/>
      <c r="D89" s="33"/>
      <c r="E89" s="33"/>
      <c r="F89" s="33"/>
      <c r="G89" s="33"/>
    </row>
    <row r="90" spans="1:7" ht="14" customHeight="1">
      <c r="A90" s="33"/>
      <c r="B90" s="33"/>
      <c r="C90" s="33"/>
      <c r="D90" s="33"/>
      <c r="E90" s="33"/>
      <c r="F90" s="33"/>
      <c r="G90" s="33"/>
    </row>
    <row r="91" spans="1:7" ht="14" customHeight="1">
      <c r="A91" s="33"/>
      <c r="B91" s="33"/>
      <c r="C91" s="33"/>
      <c r="D91" s="33"/>
      <c r="E91" s="33"/>
      <c r="F91" s="33"/>
      <c r="G91" s="33"/>
    </row>
    <row r="92" spans="1:7" ht="14" customHeight="1">
      <c r="A92" s="33"/>
      <c r="B92" s="33"/>
      <c r="C92" s="33"/>
      <c r="D92" s="33"/>
      <c r="E92" s="33"/>
      <c r="F92" s="33"/>
      <c r="G92" s="33"/>
    </row>
    <row r="93" spans="1:7" ht="14" customHeight="1">
      <c r="A93" s="33"/>
      <c r="B93" s="33"/>
      <c r="C93" s="33"/>
      <c r="D93" s="33"/>
      <c r="E93" s="33"/>
      <c r="F93" s="33"/>
      <c r="G93" s="33"/>
    </row>
    <row r="94" spans="1:7" ht="14" customHeight="1">
      <c r="A94" s="33"/>
      <c r="B94" s="33"/>
      <c r="C94" s="33"/>
      <c r="D94" s="33"/>
      <c r="E94" s="33"/>
      <c r="F94" s="33"/>
      <c r="G94" s="33"/>
    </row>
    <row r="95" spans="1:7" ht="14" customHeight="1">
      <c r="A95" s="33"/>
      <c r="B95" s="33"/>
      <c r="C95" s="33"/>
      <c r="D95" s="33"/>
      <c r="E95" s="33"/>
      <c r="F95" s="33"/>
      <c r="G95" s="33"/>
    </row>
    <row r="96" spans="1:7" ht="14" customHeight="1"/>
    <row r="97" ht="14" customHeight="1"/>
    <row r="98" ht="14" customHeight="1"/>
    <row r="99" ht="14" customHeight="1"/>
    <row r="100" ht="14" customHeight="1"/>
    <row r="101" ht="14" customHeight="1"/>
    <row r="102" ht="14" customHeight="1"/>
    <row r="103" ht="14" customHeight="1"/>
  </sheetData>
  <hyperlinks>
    <hyperlink ref="A22" r:id="rId1" display="Health and Wellbeing Census (Schools) Scotland 2021-22" xr:uid="{AC6E54FF-8656-436A-B687-49CAA56D7761}"/>
    <hyperlink ref="G4" location="Contents!A1" display="back to contents" xr:uid="{88C82856-8A0D-4D85-A7C9-69A949DE0F21}"/>
    <hyperlink ref="G54" location="Contents!A1" display="back to contents" xr:uid="{9F0D5DA0-498E-48FE-A2E7-E9859CBF8358}"/>
    <hyperlink ref="G25" location="Contents!A1" display="back to contents" xr:uid="{138588AD-50CC-4A53-9CEA-6B4FE7669733}"/>
    <hyperlink ref="A53" r:id="rId2" xr:uid="{2D854667-59C2-46A5-89EE-A76A013D235E}"/>
    <hyperlink ref="A49" r:id="rId3" display="https://www.stor.scot.nhs.uk/handle/11289/580373" xr:uid="{483A4707-B6A6-4148-8F23-8C585F87B0A3}"/>
    <hyperlink ref="A52" r:id="rId4" display="NHSGGC Adult Helath and Well-Being Survey 2022-23 - South Report" xr:uid="{19DC215A-BA5F-4915-B80D-C2F8CD91AF17}"/>
    <hyperlink ref="A50" r:id="rId5" display="NHSGGC Adult Helath and Wellbeing NE rport" xr:uid="{3852F018-2EA1-4F90-BD16-D05247256762}"/>
    <hyperlink ref="A51" r:id="rId6" display="NHSGGC Adult Health and Well-being Survey 2022-23 - Glasgow North West Report" xr:uid="{7C6B357C-883A-46FA-B69E-65C8832878B0}"/>
  </hyperlinks>
  <pageMargins left="0.70866141732283472" right="0.70866141732283472" top="0.74803149606299213" bottom="0.74803149606299213" header="0.31496062992125984" footer="0.31496062992125984"/>
  <pageSetup paperSize="9" scale="70" orientation="landscape" r:id="rId7"/>
  <headerFooter>
    <oddHeader>&amp;C&amp;"Arial,Regular"&amp;12&amp;B&amp;K000000OFFICIAL</oddHeader>
    <oddFooter>&amp;C&amp;"Arial,Regular"&amp;12&amp;B&amp;K000000OFFICIAL</oddFooter>
    <evenHeader>&amp;C&amp;"Arial,Regular"&amp;12&amp;B&amp;K000000OFFICIAL</evenHeader>
    <evenFooter>&amp;C&amp;"Arial,Regular"&amp;12&amp;B&amp;K000000OFFICIAL</evenFooter>
    <firstHeader>&amp;C&amp;"Arial,Regular"&amp;12&amp;B&amp;K000000OFFICIAL</firstHeader>
    <firstFooter>&amp;C&amp;"Arial,Regular"&amp;12&amp;B&amp;K000000OFFICIAL</first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autoPageBreaks="0"/>
  </sheetPr>
  <dimension ref="A1:P115"/>
  <sheetViews>
    <sheetView showGridLines="0" topLeftCell="A91" zoomScaleNormal="100" workbookViewId="0">
      <selection activeCell="B81" sqref="B81"/>
    </sheetView>
  </sheetViews>
  <sheetFormatPr defaultRowHeight="24.9" customHeight="1"/>
  <cols>
    <col min="1" max="1" width="51" customWidth="1"/>
    <col min="2" max="2" width="6.36328125" customWidth="1"/>
    <col min="3" max="9" width="15.6328125" customWidth="1"/>
    <col min="10" max="10" width="8.1796875" customWidth="1"/>
    <col min="11" max="15" width="15.453125" customWidth="1"/>
  </cols>
  <sheetData>
    <row r="1" spans="1:14" ht="20" customHeight="1">
      <c r="A1" s="709" t="s">
        <v>1178</v>
      </c>
      <c r="B1" s="140"/>
      <c r="C1" s="140"/>
      <c r="D1" s="140"/>
      <c r="E1" s="140"/>
      <c r="F1" s="140"/>
      <c r="G1" s="140"/>
      <c r="H1" s="140"/>
      <c r="I1" s="140"/>
    </row>
    <row r="2" spans="1:14" ht="20" customHeight="1">
      <c r="A2" s="709" t="s">
        <v>397</v>
      </c>
      <c r="B2" s="140"/>
      <c r="C2" s="140"/>
      <c r="D2" s="140"/>
      <c r="E2" s="899"/>
      <c r="F2" s="140"/>
      <c r="G2" s="140"/>
      <c r="H2" s="140"/>
      <c r="I2" s="140"/>
    </row>
    <row r="3" spans="1:14" ht="14" customHeight="1">
      <c r="A3" s="697"/>
      <c r="B3" s="140"/>
      <c r="C3" s="140"/>
      <c r="D3" s="140"/>
      <c r="E3" s="140"/>
      <c r="F3" s="140"/>
      <c r="G3" s="140"/>
      <c r="H3" s="140"/>
      <c r="I3" s="140"/>
    </row>
    <row r="4" spans="1:14" s="14" customFormat="1" ht="20" customHeight="1">
      <c r="A4" s="884" t="s">
        <v>398</v>
      </c>
      <c r="B4" s="706"/>
      <c r="C4" s="706"/>
      <c r="D4" s="706"/>
      <c r="E4" s="706"/>
      <c r="F4" s="706"/>
      <c r="G4" s="706"/>
      <c r="H4" s="706"/>
      <c r="I4" s="706"/>
    </row>
    <row r="5" spans="1:14" s="14" customFormat="1" ht="20" customHeight="1">
      <c r="A5" s="884" t="s">
        <v>399</v>
      </c>
      <c r="B5" s="706"/>
      <c r="C5" s="706"/>
      <c r="D5" s="706"/>
      <c r="E5" s="706"/>
      <c r="F5" s="706"/>
      <c r="G5" s="706"/>
      <c r="H5" s="706"/>
      <c r="I5" s="706"/>
    </row>
    <row r="6" spans="1:14" s="14" customFormat="1" ht="20" customHeight="1">
      <c r="A6" s="884" t="s">
        <v>400</v>
      </c>
      <c r="B6" s="706"/>
      <c r="C6" s="706"/>
      <c r="D6" s="706"/>
      <c r="E6" s="706"/>
      <c r="F6" s="706"/>
      <c r="G6" s="706"/>
      <c r="H6" s="706"/>
      <c r="I6" s="706"/>
    </row>
    <row r="7" spans="1:14" s="14" customFormat="1" ht="20" customHeight="1">
      <c r="A7" s="884" t="s">
        <v>401</v>
      </c>
      <c r="B7" s="706"/>
      <c r="C7" s="706"/>
      <c r="D7" s="706"/>
      <c r="E7" s="706"/>
      <c r="F7" s="706"/>
      <c r="G7" s="706"/>
      <c r="H7" s="706"/>
      <c r="I7" s="706"/>
    </row>
    <row r="8" spans="1:14" s="14" customFormat="1" ht="20" customHeight="1">
      <c r="A8" s="884" t="s">
        <v>402</v>
      </c>
      <c r="B8" s="706"/>
      <c r="C8" s="706"/>
      <c r="D8" s="706"/>
      <c r="E8" s="706"/>
      <c r="F8" s="706"/>
      <c r="G8" s="706"/>
      <c r="H8" s="706"/>
      <c r="I8" s="706"/>
    </row>
    <row r="9" spans="1:14" ht="25.25" customHeight="1">
      <c r="A9" s="972" t="s">
        <v>93</v>
      </c>
      <c r="B9" s="140"/>
      <c r="C9" s="140"/>
      <c r="D9" s="140"/>
      <c r="E9" s="140"/>
      <c r="F9" s="140"/>
      <c r="G9" s="140"/>
      <c r="H9" s="140"/>
      <c r="I9" s="140"/>
    </row>
    <row r="10" spans="1:14" ht="14" customHeight="1">
      <c r="A10" s="660"/>
      <c r="B10" s="660"/>
      <c r="C10" s="660"/>
      <c r="D10" s="660"/>
      <c r="E10" s="660"/>
      <c r="F10" s="660"/>
      <c r="G10" s="660"/>
      <c r="H10" s="660"/>
      <c r="I10" s="660"/>
    </row>
    <row r="11" spans="1:14" ht="30" customHeight="1">
      <c r="A11" s="44" t="s">
        <v>1179</v>
      </c>
      <c r="B11" s="69"/>
      <c r="C11" s="69"/>
      <c r="D11" s="69"/>
      <c r="E11" s="69"/>
      <c r="F11" s="69"/>
      <c r="G11" s="69"/>
      <c r="H11" s="472"/>
      <c r="I11" s="472"/>
      <c r="J11" s="472" t="s">
        <v>161</v>
      </c>
      <c r="K11" s="65"/>
      <c r="L11" s="66"/>
      <c r="M11" s="53"/>
      <c r="N11" s="66"/>
    </row>
    <row r="12" spans="1:14" ht="30" customHeight="1">
      <c r="A12" s="884" t="s">
        <v>174</v>
      </c>
      <c r="B12" s="135"/>
      <c r="C12" s="135"/>
      <c r="D12" s="135"/>
      <c r="E12" s="135"/>
      <c r="F12" s="135"/>
      <c r="G12" s="135"/>
      <c r="H12" s="698"/>
      <c r="I12" s="703"/>
      <c r="J12" s="66"/>
      <c r="K12" s="65"/>
      <c r="L12" s="66"/>
      <c r="M12" s="65"/>
      <c r="N12" s="66"/>
    </row>
    <row r="13" spans="1:14" ht="14" customHeight="1">
      <c r="A13" s="699"/>
      <c r="B13" s="698"/>
      <c r="C13" s="703"/>
      <c r="D13" s="703"/>
      <c r="E13" s="698"/>
      <c r="F13" s="703"/>
      <c r="G13" s="703"/>
      <c r="H13" s="698"/>
      <c r="I13" s="703"/>
      <c r="J13" s="66"/>
      <c r="K13" s="65"/>
      <c r="L13" s="66"/>
      <c r="M13" s="65"/>
      <c r="N13" s="66"/>
    </row>
    <row r="14" spans="1:14" ht="24.9" customHeight="1">
      <c r="A14" s="486" t="s">
        <v>179</v>
      </c>
      <c r="B14" s="479"/>
      <c r="C14" s="465"/>
      <c r="D14" s="466"/>
      <c r="E14" s="268" t="s">
        <v>57</v>
      </c>
      <c r="F14" s="268"/>
      <c r="G14" s="268"/>
      <c r="H14" s="268"/>
      <c r="I14" s="269"/>
      <c r="J14" s="13"/>
      <c r="K14" s="13"/>
      <c r="L14" s="13"/>
      <c r="M14" s="13"/>
      <c r="N14" s="13"/>
    </row>
    <row r="15" spans="1:14" ht="24.9" customHeight="1">
      <c r="A15" s="705"/>
      <c r="B15" s="494"/>
      <c r="C15" s="468"/>
      <c r="D15" s="415"/>
      <c r="E15" s="269" t="s">
        <v>4</v>
      </c>
      <c r="F15" s="273" t="s">
        <v>5</v>
      </c>
      <c r="G15" s="273" t="s">
        <v>6</v>
      </c>
      <c r="H15" s="273" t="s">
        <v>1</v>
      </c>
      <c r="I15" s="273" t="s">
        <v>23</v>
      </c>
      <c r="J15" s="66"/>
      <c r="K15" s="65"/>
      <c r="L15" s="66"/>
      <c r="M15" s="65"/>
      <c r="N15" s="66"/>
    </row>
    <row r="16" spans="1:14" ht="25" customHeight="1">
      <c r="A16" s="222" t="s">
        <v>306</v>
      </c>
      <c r="B16" s="731"/>
      <c r="C16" s="732"/>
      <c r="D16" s="694"/>
      <c r="E16" s="694">
        <v>128</v>
      </c>
      <c r="F16" s="178">
        <v>99</v>
      </c>
      <c r="G16" s="178">
        <v>112</v>
      </c>
      <c r="H16" s="184">
        <v>339</v>
      </c>
      <c r="I16" s="184">
        <v>1395</v>
      </c>
      <c r="J16" s="66"/>
      <c r="K16" s="65"/>
      <c r="L16" s="66"/>
      <c r="M16" s="65"/>
      <c r="N16" s="66"/>
    </row>
    <row r="17" spans="1:14" ht="25" customHeight="1">
      <c r="A17" s="222" t="s">
        <v>175</v>
      </c>
      <c r="B17" s="731"/>
      <c r="C17" s="732"/>
      <c r="D17" s="694"/>
      <c r="E17" s="694">
        <v>219</v>
      </c>
      <c r="F17" s="178">
        <v>248</v>
      </c>
      <c r="G17" s="178">
        <v>279</v>
      </c>
      <c r="H17" s="184">
        <v>746</v>
      </c>
      <c r="I17" s="184">
        <v>6976</v>
      </c>
      <c r="J17" s="66"/>
      <c r="K17" s="65"/>
      <c r="L17" s="66"/>
      <c r="M17" s="65"/>
      <c r="N17" s="66"/>
    </row>
    <row r="18" spans="1:14" ht="25" customHeight="1">
      <c r="A18" s="222" t="s">
        <v>307</v>
      </c>
      <c r="B18" s="733"/>
      <c r="C18" s="734"/>
      <c r="D18" s="710"/>
      <c r="E18" s="710">
        <v>0.58447488584474883</v>
      </c>
      <c r="F18" s="711">
        <v>0.39919354838709675</v>
      </c>
      <c r="G18" s="711">
        <v>0.40143369175627241</v>
      </c>
      <c r="H18" s="712">
        <v>0.45442359249329761</v>
      </c>
      <c r="I18" s="713">
        <v>0.19997133027522937</v>
      </c>
      <c r="J18" s="66"/>
      <c r="K18" s="65"/>
      <c r="L18" s="66"/>
      <c r="M18" s="65"/>
      <c r="N18" s="66"/>
    </row>
    <row r="19" spans="1:14" ht="25" customHeight="1">
      <c r="A19" s="707" t="s">
        <v>306</v>
      </c>
      <c r="B19" s="735"/>
      <c r="C19" s="736"/>
      <c r="D19" s="714"/>
      <c r="E19" s="714">
        <v>128</v>
      </c>
      <c r="F19" s="341">
        <v>99</v>
      </c>
      <c r="G19" s="341">
        <v>112</v>
      </c>
      <c r="H19" s="715">
        <v>339</v>
      </c>
      <c r="I19" s="716"/>
      <c r="J19" s="66"/>
      <c r="K19" s="65"/>
      <c r="L19" s="66"/>
      <c r="M19" s="65"/>
      <c r="N19" s="66"/>
    </row>
    <row r="20" spans="1:14" ht="25" customHeight="1">
      <c r="A20" s="707" t="s">
        <v>308</v>
      </c>
      <c r="B20" s="735"/>
      <c r="C20" s="736"/>
      <c r="D20" s="714"/>
      <c r="E20" s="714">
        <v>339</v>
      </c>
      <c r="F20" s="341">
        <v>339</v>
      </c>
      <c r="G20" s="341">
        <v>339</v>
      </c>
      <c r="H20" s="715">
        <v>339</v>
      </c>
      <c r="I20" s="717"/>
      <c r="J20" s="66"/>
      <c r="K20" s="65"/>
      <c r="L20" s="66"/>
      <c r="M20" s="65"/>
      <c r="N20" s="66"/>
    </row>
    <row r="21" spans="1:14" ht="25" customHeight="1">
      <c r="A21" s="707" t="s">
        <v>1391</v>
      </c>
      <c r="B21" s="735"/>
      <c r="C21" s="737"/>
      <c r="D21" s="718"/>
      <c r="E21" s="718">
        <v>0.3775811209439528</v>
      </c>
      <c r="F21" s="719">
        <v>0.29203539823008851</v>
      </c>
      <c r="G21" s="719">
        <v>0.3303834808259587</v>
      </c>
      <c r="H21" s="720">
        <v>1</v>
      </c>
      <c r="I21" s="721"/>
    </row>
    <row r="22" spans="1:14" ht="25" customHeight="1">
      <c r="A22" s="708" t="s">
        <v>176</v>
      </c>
      <c r="B22" s="738"/>
      <c r="C22" s="739"/>
      <c r="D22" s="722"/>
      <c r="E22" s="722">
        <v>219</v>
      </c>
      <c r="F22" s="723">
        <v>248</v>
      </c>
      <c r="G22" s="723">
        <v>279</v>
      </c>
      <c r="H22" s="724">
        <v>746</v>
      </c>
      <c r="I22" s="725"/>
    </row>
    <row r="23" spans="1:14" ht="25" customHeight="1">
      <c r="A23" s="708" t="s">
        <v>177</v>
      </c>
      <c r="B23" s="738"/>
      <c r="C23" s="739"/>
      <c r="D23" s="722"/>
      <c r="E23" s="722">
        <v>746</v>
      </c>
      <c r="F23" s="723">
        <v>746</v>
      </c>
      <c r="G23" s="723">
        <v>746</v>
      </c>
      <c r="H23" s="724">
        <v>746</v>
      </c>
      <c r="I23" s="726"/>
    </row>
    <row r="24" spans="1:14" ht="25" customHeight="1">
      <c r="A24" s="708" t="s">
        <v>178</v>
      </c>
      <c r="B24" s="738"/>
      <c r="C24" s="740"/>
      <c r="D24" s="727"/>
      <c r="E24" s="727">
        <v>0.29356568364611257</v>
      </c>
      <c r="F24" s="728">
        <v>0.33243967828418231</v>
      </c>
      <c r="G24" s="728">
        <v>0.37399463806970512</v>
      </c>
      <c r="H24" s="729">
        <v>1</v>
      </c>
      <c r="I24" s="730"/>
    </row>
    <row r="25" spans="1:14" ht="14" customHeight="1">
      <c r="A25" s="47"/>
      <c r="B25" s="103"/>
      <c r="C25" s="103"/>
      <c r="D25" s="660"/>
      <c r="E25" s="660"/>
      <c r="F25" s="47"/>
      <c r="G25" s="660"/>
      <c r="H25" s="660"/>
      <c r="I25" s="660"/>
      <c r="M25" s="6"/>
    </row>
    <row r="26" spans="1:14" ht="14" customHeight="1">
      <c r="A26" s="884" t="s">
        <v>411</v>
      </c>
      <c r="B26" s="884"/>
      <c r="C26" s="884"/>
      <c r="D26" s="884"/>
      <c r="E26" s="884"/>
      <c r="F26" s="884"/>
      <c r="G26" s="884"/>
      <c r="H26" s="884" t="s">
        <v>631</v>
      </c>
      <c r="I26" s="660"/>
      <c r="M26" s="6"/>
    </row>
    <row r="27" spans="1:14" ht="14" customHeight="1">
      <c r="A27" s="47"/>
      <c r="B27" s="103"/>
      <c r="C27" s="103"/>
      <c r="D27" s="660"/>
      <c r="E27" s="660"/>
      <c r="F27" s="660"/>
      <c r="G27" s="660"/>
      <c r="H27" s="660"/>
      <c r="I27" s="660"/>
    </row>
    <row r="28" spans="1:14" ht="20" customHeight="1">
      <c r="A28" s="972" t="s">
        <v>93</v>
      </c>
      <c r="B28" s="103"/>
      <c r="C28" s="103"/>
      <c r="D28" s="660"/>
      <c r="E28" s="660"/>
      <c r="F28" s="660"/>
      <c r="G28" s="660"/>
      <c r="H28" s="660"/>
      <c r="I28" s="660"/>
    </row>
    <row r="29" spans="1:14" ht="14" customHeight="1">
      <c r="A29" s="103"/>
      <c r="B29" s="103"/>
      <c r="C29" s="103"/>
      <c r="D29" s="660"/>
      <c r="E29" s="660"/>
      <c r="F29" s="660"/>
      <c r="G29" s="660"/>
      <c r="H29" s="660"/>
      <c r="I29" s="660"/>
    </row>
    <row r="30" spans="1:14" ht="14" customHeight="1">
      <c r="A30" s="884" t="s">
        <v>463</v>
      </c>
      <c r="B30" s="569"/>
      <c r="C30" s="569"/>
      <c r="D30" s="660"/>
      <c r="E30" s="660"/>
      <c r="F30" s="660"/>
      <c r="G30" s="660"/>
      <c r="H30" s="660"/>
      <c r="I30" s="660"/>
    </row>
    <row r="31" spans="1:14" ht="14" customHeight="1">
      <c r="A31" s="701"/>
      <c r="B31" s="700"/>
      <c r="C31" s="704"/>
      <c r="D31" s="704"/>
      <c r="E31" s="700"/>
      <c r="F31" s="704"/>
      <c r="G31" s="704"/>
      <c r="H31" s="700"/>
      <c r="I31" s="704"/>
      <c r="J31" s="37"/>
      <c r="K31" s="67"/>
      <c r="L31" s="37"/>
      <c r="M31" s="67"/>
      <c r="N31" s="6"/>
    </row>
    <row r="32" spans="1:14" ht="14" customHeight="1">
      <c r="A32" s="701"/>
      <c r="B32" s="700"/>
      <c r="C32" s="704"/>
      <c r="D32" s="704"/>
      <c r="E32" s="700"/>
      <c r="F32" s="704"/>
      <c r="G32" s="704"/>
      <c r="H32" s="700"/>
      <c r="I32" s="704"/>
      <c r="J32" s="37"/>
      <c r="K32" s="67"/>
      <c r="L32" s="37"/>
      <c r="M32" s="67"/>
      <c r="N32" s="37"/>
    </row>
    <row r="33" spans="1:16" ht="20" customHeight="1">
      <c r="A33" s="44" t="s">
        <v>1358</v>
      </c>
      <c r="B33" s="69"/>
      <c r="C33" s="69"/>
      <c r="D33" s="69"/>
      <c r="E33" s="69"/>
      <c r="F33" s="69"/>
      <c r="G33" s="69"/>
      <c r="H33" s="513"/>
      <c r="I33" s="472"/>
      <c r="J33" s="472" t="s">
        <v>161</v>
      </c>
      <c r="K33" s="67"/>
      <c r="L33" s="37"/>
      <c r="M33" s="53"/>
      <c r="N33" s="37"/>
    </row>
    <row r="34" spans="1:16" ht="20" customHeight="1">
      <c r="A34" s="44" t="s">
        <v>410</v>
      </c>
      <c r="B34" s="69"/>
      <c r="C34" s="69"/>
      <c r="D34" s="69"/>
      <c r="E34" s="69"/>
      <c r="F34" s="69"/>
      <c r="G34" s="69"/>
      <c r="H34" s="513"/>
      <c r="I34" s="704"/>
      <c r="J34" s="37"/>
      <c r="K34" s="67"/>
      <c r="L34" s="37"/>
      <c r="M34" s="53"/>
      <c r="N34" s="37"/>
    </row>
    <row r="35" spans="1:16" ht="25.25" customHeight="1">
      <c r="A35" s="884" t="s">
        <v>174</v>
      </c>
      <c r="B35" s="135"/>
      <c r="C35" s="135"/>
      <c r="D35" s="135"/>
      <c r="E35" s="135"/>
      <c r="F35" s="135"/>
      <c r="G35" s="135"/>
      <c r="H35" s="700"/>
      <c r="I35" s="704"/>
      <c r="J35" s="37"/>
      <c r="K35" s="67"/>
      <c r="L35" s="37"/>
      <c r="M35" s="53"/>
      <c r="N35" s="37"/>
    </row>
    <row r="36" spans="1:16" ht="14" customHeight="1">
      <c r="A36" s="570"/>
      <c r="B36" s="570"/>
      <c r="C36" s="570"/>
      <c r="D36" s="660"/>
      <c r="E36" s="660"/>
      <c r="F36" s="660"/>
      <c r="G36" s="660"/>
      <c r="H36" s="660"/>
      <c r="I36" s="660"/>
    </row>
    <row r="37" spans="1:16" ht="25.25" customHeight="1">
      <c r="A37" s="486" t="s">
        <v>119</v>
      </c>
      <c r="B37" s="491"/>
      <c r="C37" s="487"/>
      <c r="D37" s="479" t="s">
        <v>55</v>
      </c>
      <c r="E37" s="267" t="s">
        <v>57</v>
      </c>
      <c r="F37" s="268"/>
      <c r="G37" s="268"/>
      <c r="H37" s="268"/>
      <c r="I37" s="269"/>
    </row>
    <row r="38" spans="1:16" ht="25.25" customHeight="1">
      <c r="A38" s="760"/>
      <c r="B38" s="761"/>
      <c r="C38" s="767"/>
      <c r="D38" s="768"/>
      <c r="E38" s="431" t="s">
        <v>4</v>
      </c>
      <c r="F38" s="431" t="s">
        <v>5</v>
      </c>
      <c r="G38" s="431" t="s">
        <v>6</v>
      </c>
      <c r="H38" s="1443" t="s">
        <v>1</v>
      </c>
      <c r="I38" s="431" t="s">
        <v>23</v>
      </c>
    </row>
    <row r="39" spans="1:16" ht="20" customHeight="1">
      <c r="A39" s="489" t="s">
        <v>403</v>
      </c>
      <c r="B39" s="762"/>
      <c r="C39" s="930"/>
      <c r="D39" s="490" t="s">
        <v>38</v>
      </c>
      <c r="E39" s="208">
        <v>21774</v>
      </c>
      <c r="F39" s="208">
        <v>16678</v>
      </c>
      <c r="G39" s="245">
        <v>20379</v>
      </c>
      <c r="H39" s="208">
        <v>58831</v>
      </c>
      <c r="I39" s="1181">
        <v>219488</v>
      </c>
      <c r="J39" s="33"/>
      <c r="L39" s="4"/>
      <c r="M39" s="4"/>
      <c r="N39" s="4"/>
      <c r="O39" s="4"/>
    </row>
    <row r="40" spans="1:16" ht="20" customHeight="1">
      <c r="A40" s="537" t="s">
        <v>404</v>
      </c>
      <c r="B40" s="156"/>
      <c r="C40" s="901"/>
      <c r="D40" s="876" t="s">
        <v>39</v>
      </c>
      <c r="E40" s="209">
        <v>68261</v>
      </c>
      <c r="F40" s="209">
        <v>59225</v>
      </c>
      <c r="G40" s="246">
        <v>64650</v>
      </c>
      <c r="H40" s="209">
        <v>192136</v>
      </c>
      <c r="I40" s="452">
        <v>679529</v>
      </c>
      <c r="J40" s="33"/>
      <c r="L40" s="1048"/>
      <c r="M40" s="1048"/>
      <c r="N40" s="1048"/>
      <c r="O40" s="1048"/>
    </row>
    <row r="41" spans="1:16" ht="30" customHeight="1">
      <c r="A41" s="932"/>
      <c r="B41" s="156"/>
      <c r="C41" s="901"/>
      <c r="D41" s="1133" t="s">
        <v>40</v>
      </c>
      <c r="E41" s="405">
        <v>15102</v>
      </c>
      <c r="F41" s="405">
        <v>11404</v>
      </c>
      <c r="G41" s="1134">
        <v>13305</v>
      </c>
      <c r="H41" s="405">
        <v>39811</v>
      </c>
      <c r="I41" s="1081">
        <v>174709</v>
      </c>
      <c r="J41" s="33"/>
    </row>
    <row r="42" spans="1:16" ht="20" customHeight="1">
      <c r="A42" s="933"/>
      <c r="B42" s="763"/>
      <c r="C42" s="934"/>
      <c r="D42" s="503" t="s">
        <v>35</v>
      </c>
      <c r="E42" s="184">
        <v>105137</v>
      </c>
      <c r="F42" s="184">
        <v>87307</v>
      </c>
      <c r="G42" s="1442">
        <v>98334</v>
      </c>
      <c r="H42" s="184">
        <v>290778</v>
      </c>
      <c r="I42" s="339">
        <v>1073726</v>
      </c>
      <c r="J42" s="33"/>
      <c r="P42" s="29"/>
    </row>
    <row r="43" spans="1:16" ht="20" customHeight="1">
      <c r="A43" s="489" t="s">
        <v>120</v>
      </c>
      <c r="B43" s="764"/>
      <c r="C43" s="931"/>
      <c r="D43" s="490" t="s">
        <v>38</v>
      </c>
      <c r="E43" s="208">
        <v>33750</v>
      </c>
      <c r="F43" s="208">
        <v>33818</v>
      </c>
      <c r="G43" s="208">
        <v>43642</v>
      </c>
      <c r="H43" s="209">
        <v>111210</v>
      </c>
      <c r="I43" s="208">
        <v>1019613</v>
      </c>
      <c r="J43" s="33"/>
    </row>
    <row r="44" spans="1:16" ht="20" customHeight="1">
      <c r="A44" s="932"/>
      <c r="B44" s="156"/>
      <c r="C44" s="901"/>
      <c r="D44" s="876" t="s">
        <v>39</v>
      </c>
      <c r="E44" s="209">
        <v>120953</v>
      </c>
      <c r="F44" s="209">
        <v>170113</v>
      </c>
      <c r="G44" s="209">
        <v>157021</v>
      </c>
      <c r="H44" s="209">
        <v>448087</v>
      </c>
      <c r="I44" s="209">
        <v>3388411</v>
      </c>
      <c r="J44" s="33"/>
    </row>
    <row r="45" spans="1:16" ht="30" customHeight="1">
      <c r="A45" s="932"/>
      <c r="B45" s="156"/>
      <c r="C45" s="901"/>
      <c r="D45" s="875" t="s">
        <v>40</v>
      </c>
      <c r="E45" s="405">
        <v>26567</v>
      </c>
      <c r="F45" s="405">
        <v>29395</v>
      </c>
      <c r="G45" s="405">
        <v>35041</v>
      </c>
      <c r="H45" s="405">
        <v>91003</v>
      </c>
      <c r="I45" s="405">
        <v>1138876</v>
      </c>
      <c r="J45" s="33"/>
    </row>
    <row r="46" spans="1:16" ht="20" customHeight="1">
      <c r="A46" s="932"/>
      <c r="B46" s="625"/>
      <c r="C46" s="935"/>
      <c r="D46" s="503" t="s">
        <v>35</v>
      </c>
      <c r="E46" s="184">
        <v>181270</v>
      </c>
      <c r="F46" s="184">
        <v>233326</v>
      </c>
      <c r="G46" s="184">
        <v>235704</v>
      </c>
      <c r="H46" s="184">
        <v>650300</v>
      </c>
      <c r="I46" s="184">
        <v>5546900</v>
      </c>
      <c r="J46" s="33"/>
    </row>
    <row r="47" spans="1:16" ht="20" customHeight="1">
      <c r="A47" s="489" t="s">
        <v>405</v>
      </c>
      <c r="B47" s="764"/>
      <c r="C47" s="936"/>
      <c r="D47" s="813" t="s">
        <v>38</v>
      </c>
      <c r="E47" s="1135">
        <v>0.64515555555555559</v>
      </c>
      <c r="F47" s="1135">
        <v>0.49316931811461351</v>
      </c>
      <c r="G47" s="1135">
        <v>0.46695843453553915</v>
      </c>
      <c r="H47" s="1135">
        <v>0.52900818271738148</v>
      </c>
      <c r="I47" s="1135">
        <v>0.21526598817394443</v>
      </c>
      <c r="J47" s="33"/>
    </row>
    <row r="48" spans="1:16" ht="20" customHeight="1">
      <c r="A48" s="537" t="s">
        <v>404</v>
      </c>
      <c r="B48" s="156"/>
      <c r="C48" s="937"/>
      <c r="D48" s="47" t="s">
        <v>39</v>
      </c>
      <c r="E48" s="1136">
        <v>0.5643597099699883</v>
      </c>
      <c r="F48" s="1136">
        <v>0.34815093496675736</v>
      </c>
      <c r="G48" s="1136">
        <v>0.41172836754319486</v>
      </c>
      <c r="H48" s="1136">
        <v>0.42879173017739858</v>
      </c>
      <c r="I48" s="1136">
        <v>0.20054503423581141</v>
      </c>
      <c r="J48" s="33"/>
    </row>
    <row r="49" spans="1:10" ht="30" customHeight="1">
      <c r="A49" s="932"/>
      <c r="B49" s="156"/>
      <c r="C49" s="937"/>
      <c r="D49" s="1137" t="s">
        <v>40</v>
      </c>
      <c r="E49" s="1031">
        <v>0.56844958030639514</v>
      </c>
      <c r="F49" s="1031">
        <v>0.38795713556727335</v>
      </c>
      <c r="G49" s="1031">
        <v>0.37969806797751204</v>
      </c>
      <c r="H49" s="1031">
        <v>0.4374690944254585</v>
      </c>
      <c r="I49" s="1031">
        <v>0.15340476048314303</v>
      </c>
      <c r="J49" s="33"/>
    </row>
    <row r="50" spans="1:10" ht="20" customHeight="1">
      <c r="A50" s="932"/>
      <c r="B50" s="625"/>
      <c r="C50" s="938"/>
      <c r="D50" s="1138" t="s">
        <v>35</v>
      </c>
      <c r="E50" s="713">
        <v>0.58000220665305902</v>
      </c>
      <c r="F50" s="713">
        <v>0.37418461723082724</v>
      </c>
      <c r="G50" s="713">
        <v>0.41719275022910091</v>
      </c>
      <c r="H50" s="713">
        <v>0.44714439489466401</v>
      </c>
      <c r="I50" s="712">
        <v>0.19357226558978888</v>
      </c>
      <c r="J50" s="33"/>
    </row>
    <row r="51" spans="1:10" ht="20" customHeight="1">
      <c r="A51" s="1145" t="s">
        <v>403</v>
      </c>
      <c r="B51" s="765"/>
      <c r="C51" s="939"/>
      <c r="D51" s="1139" t="s">
        <v>38</v>
      </c>
      <c r="E51" s="1140">
        <v>21774</v>
      </c>
      <c r="F51" s="1140">
        <v>16678</v>
      </c>
      <c r="G51" s="1140">
        <v>20379</v>
      </c>
      <c r="H51" s="1140">
        <v>58831</v>
      </c>
      <c r="I51" s="940"/>
      <c r="J51" s="33"/>
    </row>
    <row r="52" spans="1:10" ht="20" customHeight="1">
      <c r="A52" s="1146" t="s">
        <v>404</v>
      </c>
      <c r="B52" s="766"/>
      <c r="C52" s="942"/>
      <c r="D52" s="1141" t="s">
        <v>39</v>
      </c>
      <c r="E52" s="1142">
        <v>68261</v>
      </c>
      <c r="F52" s="1142">
        <v>59225</v>
      </c>
      <c r="G52" s="1142">
        <v>64650</v>
      </c>
      <c r="H52" s="1142">
        <v>192136</v>
      </c>
      <c r="I52" s="940"/>
      <c r="J52" s="33"/>
    </row>
    <row r="53" spans="1:10" ht="30" customHeight="1">
      <c r="A53" s="941"/>
      <c r="B53" s="766"/>
      <c r="C53" s="942"/>
      <c r="D53" s="1143" t="s">
        <v>40</v>
      </c>
      <c r="E53" s="1144">
        <v>15102</v>
      </c>
      <c r="F53" s="1144">
        <v>11404</v>
      </c>
      <c r="G53" s="1144">
        <v>13305</v>
      </c>
      <c r="H53" s="1144">
        <v>39811</v>
      </c>
      <c r="I53" s="940"/>
      <c r="J53" s="33"/>
    </row>
    <row r="54" spans="1:10" ht="20" customHeight="1">
      <c r="A54" s="760"/>
      <c r="B54" s="761"/>
      <c r="C54" s="943"/>
      <c r="D54" s="105" t="s">
        <v>35</v>
      </c>
      <c r="E54" s="359">
        <v>105137</v>
      </c>
      <c r="F54" s="359">
        <v>87307</v>
      </c>
      <c r="G54" s="359">
        <v>98334</v>
      </c>
      <c r="H54" s="359">
        <v>290778</v>
      </c>
      <c r="I54" s="944"/>
      <c r="J54" s="33"/>
    </row>
    <row r="55" spans="1:10" ht="20" customHeight="1">
      <c r="A55" s="1145" t="s">
        <v>406</v>
      </c>
      <c r="B55" s="1139"/>
      <c r="C55" s="1147"/>
      <c r="D55" s="1147" t="s">
        <v>38</v>
      </c>
      <c r="E55" s="1148">
        <v>58831</v>
      </c>
      <c r="F55" s="1148">
        <v>58831</v>
      </c>
      <c r="G55" s="1148">
        <v>58831</v>
      </c>
      <c r="H55" s="1148">
        <v>58831</v>
      </c>
      <c r="I55" s="945"/>
      <c r="J55" s="33"/>
    </row>
    <row r="56" spans="1:10" ht="20" customHeight="1">
      <c r="A56" s="1146" t="s">
        <v>407</v>
      </c>
      <c r="B56" s="1141"/>
      <c r="C56" s="1149"/>
      <c r="D56" s="1149" t="s">
        <v>39</v>
      </c>
      <c r="E56" s="1150">
        <v>192136</v>
      </c>
      <c r="F56" s="1150">
        <v>192136</v>
      </c>
      <c r="G56" s="1150">
        <v>192136</v>
      </c>
      <c r="H56" s="1150">
        <v>192136</v>
      </c>
      <c r="I56" s="945"/>
      <c r="J56" s="33"/>
    </row>
    <row r="57" spans="1:10" ht="30" customHeight="1">
      <c r="A57" s="1146"/>
      <c r="B57" s="1141"/>
      <c r="C57" s="1149"/>
      <c r="D57" s="1151" t="s">
        <v>40</v>
      </c>
      <c r="E57" s="1152">
        <v>39811</v>
      </c>
      <c r="F57" s="1152">
        <v>39811</v>
      </c>
      <c r="G57" s="1152">
        <v>39811</v>
      </c>
      <c r="H57" s="1152">
        <v>39811</v>
      </c>
      <c r="I57" s="945"/>
      <c r="J57" s="33"/>
    </row>
    <row r="58" spans="1:10" ht="20" customHeight="1">
      <c r="A58" s="1153"/>
      <c r="B58" s="1154"/>
      <c r="C58" s="767"/>
      <c r="D58" s="105" t="s">
        <v>35</v>
      </c>
      <c r="E58" s="359">
        <v>290778</v>
      </c>
      <c r="F58" s="359">
        <v>290778</v>
      </c>
      <c r="G58" s="359">
        <v>290778</v>
      </c>
      <c r="H58" s="359">
        <v>290778</v>
      </c>
      <c r="I58" s="944"/>
      <c r="J58" s="33"/>
    </row>
    <row r="59" spans="1:10" ht="20" customHeight="1">
      <c r="A59" s="1145" t="s">
        <v>408</v>
      </c>
      <c r="B59" s="1139"/>
      <c r="C59" s="1147"/>
      <c r="D59" s="1141" t="s">
        <v>38</v>
      </c>
      <c r="E59" s="1155">
        <v>0.37011099590352026</v>
      </c>
      <c r="F59" s="1155">
        <v>0.28348999677041015</v>
      </c>
      <c r="G59" s="1155">
        <v>0.3463990073260696</v>
      </c>
      <c r="H59" s="1155">
        <v>1</v>
      </c>
      <c r="I59" s="946"/>
      <c r="J59" s="33"/>
    </row>
    <row r="60" spans="1:10" ht="20" customHeight="1">
      <c r="A60" s="1146" t="s">
        <v>409</v>
      </c>
      <c r="B60" s="1141"/>
      <c r="C60" s="1149"/>
      <c r="D60" s="1141" t="s">
        <v>39</v>
      </c>
      <c r="E60" s="1156">
        <v>0.35527438897447638</v>
      </c>
      <c r="F60" s="1156">
        <v>0.30824520131573468</v>
      </c>
      <c r="G60" s="1156">
        <v>0.33648040970978887</v>
      </c>
      <c r="H60" s="1156">
        <v>1</v>
      </c>
      <c r="I60" s="946"/>
      <c r="J60" s="33"/>
    </row>
    <row r="61" spans="1:10" ht="30" customHeight="1">
      <c r="A61" s="1146"/>
      <c r="B61" s="1141"/>
      <c r="C61" s="1149"/>
      <c r="D61" s="1157" t="s">
        <v>40</v>
      </c>
      <c r="E61" s="1158">
        <v>0.3793423928060084</v>
      </c>
      <c r="F61" s="1158">
        <v>0.28645349275325915</v>
      </c>
      <c r="G61" s="1158">
        <v>0.33420411444073245</v>
      </c>
      <c r="H61" s="1158">
        <v>1</v>
      </c>
      <c r="I61" s="946"/>
      <c r="J61" s="33"/>
    </row>
    <row r="62" spans="1:10" ht="20" customHeight="1">
      <c r="A62" s="1153"/>
      <c r="B62" s="1154"/>
      <c r="C62" s="767"/>
      <c r="D62" s="531" t="s">
        <v>35</v>
      </c>
      <c r="E62" s="1159">
        <v>0.36157137059887612</v>
      </c>
      <c r="F62" s="1159">
        <v>0.3002531140595231</v>
      </c>
      <c r="G62" s="1159">
        <v>0.33817551534160079</v>
      </c>
      <c r="H62" s="1159">
        <v>1</v>
      </c>
      <c r="I62" s="947"/>
      <c r="J62" s="33"/>
    </row>
    <row r="63" spans="1:10" ht="20" customHeight="1">
      <c r="A63" s="1160" t="s">
        <v>120</v>
      </c>
      <c r="B63" s="1161"/>
      <c r="C63" s="1162"/>
      <c r="D63" s="1162" t="s">
        <v>38</v>
      </c>
      <c r="E63" s="1163">
        <v>33750</v>
      </c>
      <c r="F63" s="1163">
        <v>33818</v>
      </c>
      <c r="G63" s="1163">
        <v>43642</v>
      </c>
      <c r="H63" s="1163">
        <v>111210</v>
      </c>
      <c r="I63" s="948"/>
      <c r="J63" s="33"/>
    </row>
    <row r="64" spans="1:10" ht="20" customHeight="1">
      <c r="A64" s="1164"/>
      <c r="B64" s="1165"/>
      <c r="C64" s="1166"/>
      <c r="D64" s="1166" t="s">
        <v>39</v>
      </c>
      <c r="E64" s="1163">
        <v>120953</v>
      </c>
      <c r="F64" s="1163">
        <v>170113</v>
      </c>
      <c r="G64" s="1163">
        <v>157021</v>
      </c>
      <c r="H64" s="1163">
        <v>448087</v>
      </c>
      <c r="I64" s="945"/>
      <c r="J64" s="33"/>
    </row>
    <row r="65" spans="1:14" ht="30" customHeight="1">
      <c r="A65" s="1164"/>
      <c r="B65" s="1165"/>
      <c r="C65" s="1166"/>
      <c r="D65" s="1167" t="s">
        <v>40</v>
      </c>
      <c r="E65" s="1163">
        <v>26567</v>
      </c>
      <c r="F65" s="1163">
        <v>29395</v>
      </c>
      <c r="G65" s="1163">
        <v>35041</v>
      </c>
      <c r="H65" s="1163">
        <v>91003</v>
      </c>
      <c r="I65" s="945"/>
      <c r="J65" s="33"/>
    </row>
    <row r="66" spans="1:14" ht="20" customHeight="1">
      <c r="A66" s="1168"/>
      <c r="B66" s="1169"/>
      <c r="C66" s="1170"/>
      <c r="D66" s="1084" t="s">
        <v>35</v>
      </c>
      <c r="E66" s="1171">
        <v>181270</v>
      </c>
      <c r="F66" s="1171">
        <v>233326</v>
      </c>
      <c r="G66" s="1171">
        <v>235704</v>
      </c>
      <c r="H66" s="1171">
        <v>650300</v>
      </c>
      <c r="I66" s="944"/>
      <c r="J66" s="33"/>
    </row>
    <row r="67" spans="1:14" ht="20" customHeight="1">
      <c r="A67" s="1160" t="s">
        <v>172</v>
      </c>
      <c r="B67" s="1161"/>
      <c r="C67" s="1162"/>
      <c r="D67" s="1162" t="s">
        <v>38</v>
      </c>
      <c r="E67" s="1172">
        <v>111210</v>
      </c>
      <c r="F67" s="1172">
        <v>111210</v>
      </c>
      <c r="G67" s="1172">
        <v>111210</v>
      </c>
      <c r="H67" s="1172">
        <v>111210</v>
      </c>
      <c r="I67" s="945"/>
      <c r="J67" s="33"/>
    </row>
    <row r="68" spans="1:14" ht="20" customHeight="1">
      <c r="A68" s="1164"/>
      <c r="B68" s="1165"/>
      <c r="C68" s="1166"/>
      <c r="D68" s="1166" t="s">
        <v>39</v>
      </c>
      <c r="E68" s="1173">
        <v>448087</v>
      </c>
      <c r="F68" s="1173">
        <v>448087</v>
      </c>
      <c r="G68" s="1173">
        <v>448087</v>
      </c>
      <c r="H68" s="1173">
        <v>448087</v>
      </c>
      <c r="I68" s="945"/>
      <c r="J68" s="33"/>
    </row>
    <row r="69" spans="1:14" ht="30" customHeight="1">
      <c r="A69" s="1164"/>
      <c r="B69" s="1165"/>
      <c r="C69" s="1166"/>
      <c r="D69" s="1167" t="s">
        <v>40</v>
      </c>
      <c r="E69" s="1174">
        <v>91003</v>
      </c>
      <c r="F69" s="1174">
        <v>91003</v>
      </c>
      <c r="G69" s="1174">
        <v>91003</v>
      </c>
      <c r="H69" s="1174">
        <v>91003</v>
      </c>
      <c r="I69" s="945"/>
      <c r="J69" s="33"/>
    </row>
    <row r="70" spans="1:14" ht="20" customHeight="1">
      <c r="A70" s="1168"/>
      <c r="B70" s="1169"/>
      <c r="C70" s="1170"/>
      <c r="D70" s="1084" t="s">
        <v>35</v>
      </c>
      <c r="E70" s="1175">
        <v>650300</v>
      </c>
      <c r="F70" s="1175">
        <v>650300</v>
      </c>
      <c r="G70" s="1175">
        <v>650300</v>
      </c>
      <c r="H70" s="1175">
        <v>650300</v>
      </c>
      <c r="I70" s="944"/>
      <c r="J70" s="33"/>
    </row>
    <row r="71" spans="1:14" ht="20" customHeight="1">
      <c r="A71" s="1160" t="s">
        <v>173</v>
      </c>
      <c r="B71" s="1161"/>
      <c r="C71" s="1162"/>
      <c r="D71" s="1161" t="s">
        <v>38</v>
      </c>
      <c r="E71" s="1176">
        <v>0.30347990288643106</v>
      </c>
      <c r="F71" s="1176">
        <v>0.3040913586907652</v>
      </c>
      <c r="G71" s="1176">
        <v>0.39242873842280368</v>
      </c>
      <c r="H71" s="1176">
        <v>1</v>
      </c>
      <c r="I71" s="946"/>
      <c r="J71" s="33"/>
    </row>
    <row r="72" spans="1:14" ht="20" customHeight="1">
      <c r="A72" s="1164"/>
      <c r="B72" s="1165"/>
      <c r="C72" s="1166"/>
      <c r="D72" s="1165" t="s">
        <v>39</v>
      </c>
      <c r="E72" s="1177">
        <v>0.26993195517834706</v>
      </c>
      <c r="F72" s="1177">
        <v>0.3796427925826904</v>
      </c>
      <c r="G72" s="1177">
        <v>0.35042525223896254</v>
      </c>
      <c r="H72" s="1177">
        <v>1</v>
      </c>
      <c r="I72" s="946"/>
      <c r="J72" s="33"/>
    </row>
    <row r="73" spans="1:14" ht="30" customHeight="1">
      <c r="A73" s="1164"/>
      <c r="B73" s="1165"/>
      <c r="C73" s="1166"/>
      <c r="D73" s="1178" t="s">
        <v>40</v>
      </c>
      <c r="E73" s="1179">
        <v>0.29193543070008682</v>
      </c>
      <c r="F73" s="1179">
        <v>0.32301132929683635</v>
      </c>
      <c r="G73" s="1179">
        <v>0.38505324000307684</v>
      </c>
      <c r="H73" s="1179">
        <v>1</v>
      </c>
      <c r="I73" s="946"/>
      <c r="J73" s="33"/>
    </row>
    <row r="74" spans="1:14" ht="20" customHeight="1">
      <c r="A74" s="1168"/>
      <c r="B74" s="1169"/>
      <c r="C74" s="1170"/>
      <c r="D74" s="1083" t="s">
        <v>35</v>
      </c>
      <c r="E74" s="1180">
        <v>0.27874827002921726</v>
      </c>
      <c r="F74" s="1180">
        <v>0.35879747808703677</v>
      </c>
      <c r="G74" s="1180">
        <v>0.36245425188374597</v>
      </c>
      <c r="H74" s="1180">
        <v>1</v>
      </c>
      <c r="I74" s="949"/>
      <c r="J74" s="33"/>
    </row>
    <row r="75" spans="1:14" ht="14" customHeight="1">
      <c r="A75" s="570"/>
      <c r="B75" s="570"/>
      <c r="C75" s="570"/>
      <c r="D75" s="570"/>
      <c r="E75" s="570"/>
      <c r="F75" s="156"/>
      <c r="G75" s="156"/>
      <c r="H75" s="884" t="s">
        <v>879</v>
      </c>
      <c r="I75" s="570"/>
      <c r="J75" s="33"/>
    </row>
    <row r="76" spans="1:14" ht="20" customHeight="1">
      <c r="A76" s="884" t="s">
        <v>1230</v>
      </c>
      <c r="B76" s="886"/>
      <c r="C76" s="886"/>
      <c r="D76" s="886"/>
      <c r="E76" s="886"/>
      <c r="F76" s="886"/>
      <c r="G76" s="156"/>
      <c r="H76" s="570"/>
      <c r="I76" s="570"/>
      <c r="J76" s="33"/>
    </row>
    <row r="77" spans="1:14" ht="20" customHeight="1">
      <c r="A77" s="884" t="s">
        <v>1229</v>
      </c>
      <c r="B77" s="886"/>
      <c r="C77" s="886"/>
      <c r="D77" s="886"/>
      <c r="E77" s="886"/>
      <c r="F77" s="886"/>
      <c r="G77" s="950"/>
      <c r="H77" s="156"/>
      <c r="I77" s="156"/>
      <c r="J77" s="256"/>
      <c r="K77" s="59"/>
      <c r="L77" s="59"/>
      <c r="M77" s="6"/>
      <c r="N77" s="59"/>
    </row>
    <row r="78" spans="1:14" ht="14" customHeight="1">
      <c r="A78" s="36"/>
      <c r="B78" s="36"/>
      <c r="C78" s="36"/>
      <c r="D78" s="951"/>
      <c r="E78" s="951"/>
      <c r="F78" s="951"/>
      <c r="G78" s="950"/>
      <c r="H78" s="156"/>
      <c r="I78" s="156"/>
      <c r="J78" s="256"/>
      <c r="M78" s="6"/>
    </row>
    <row r="79" spans="1:14" ht="20" customHeight="1">
      <c r="A79" s="1104" t="s">
        <v>818</v>
      </c>
      <c r="B79" s="156"/>
      <c r="C79" s="570"/>
      <c r="D79" s="884"/>
      <c r="E79" s="570"/>
      <c r="F79" s="570"/>
      <c r="G79" s="570"/>
      <c r="H79" s="570"/>
      <c r="I79" s="570"/>
      <c r="J79" s="33"/>
    </row>
    <row r="80" spans="1:14" ht="20" customHeight="1">
      <c r="A80" s="972" t="s">
        <v>93</v>
      </c>
      <c r="B80" s="570"/>
      <c r="C80" s="570"/>
      <c r="D80" s="884"/>
      <c r="E80" s="570"/>
      <c r="F80" s="570"/>
      <c r="G80" s="570"/>
      <c r="H80" s="570"/>
      <c r="I80" s="570"/>
      <c r="J80" s="33"/>
    </row>
    <row r="81" spans="1:15" ht="14" customHeight="1">
      <c r="A81" s="570"/>
      <c r="B81" s="570"/>
      <c r="C81" s="570"/>
      <c r="D81" s="1104"/>
      <c r="E81" s="570"/>
      <c r="F81" s="570"/>
      <c r="G81" s="570"/>
      <c r="H81" s="570"/>
      <c r="I81" s="570"/>
      <c r="J81" s="33"/>
    </row>
    <row r="82" spans="1:15" ht="14" customHeight="1">
      <c r="A82" s="884" t="s">
        <v>819</v>
      </c>
      <c r="B82" s="570"/>
      <c r="C82" s="570"/>
      <c r="D82" s="884"/>
      <c r="E82" s="570"/>
      <c r="F82" s="570"/>
      <c r="G82" s="570"/>
      <c r="H82" s="570"/>
      <c r="I82" s="570"/>
      <c r="J82" s="33"/>
    </row>
    <row r="83" spans="1:15" ht="14" customHeight="1">
      <c r="A83" s="570"/>
      <c r="B83" s="570"/>
      <c r="C83" s="570"/>
      <c r="D83" s="570"/>
      <c r="E83" s="570"/>
      <c r="F83" s="570"/>
      <c r="G83" s="570"/>
      <c r="H83" s="570"/>
      <c r="I83" s="570"/>
      <c r="J83" s="33"/>
    </row>
    <row r="84" spans="1:15" ht="14" customHeight="1">
      <c r="A84" s="570"/>
      <c r="B84" s="570"/>
      <c r="C84" s="570"/>
      <c r="D84" s="570"/>
      <c r="E84" s="570"/>
      <c r="F84" s="570"/>
      <c r="G84" s="570"/>
      <c r="H84" s="570"/>
      <c r="I84" s="570"/>
      <c r="J84" s="33"/>
    </row>
    <row r="85" spans="1:15" ht="24.9" customHeight="1">
      <c r="A85" s="44" t="s">
        <v>1180</v>
      </c>
      <c r="B85" s="569"/>
      <c r="C85" s="569"/>
      <c r="D85" s="569"/>
      <c r="E85" s="569"/>
      <c r="F85" s="569"/>
      <c r="G85" s="569"/>
      <c r="H85" s="513"/>
      <c r="I85" s="472"/>
      <c r="J85" s="472" t="s">
        <v>161</v>
      </c>
      <c r="K85" s="472"/>
    </row>
    <row r="86" spans="1:15" ht="14" customHeight="1">
      <c r="A86" s="41"/>
      <c r="B86" s="569"/>
      <c r="C86" s="569"/>
      <c r="D86" s="569"/>
      <c r="E86" s="569"/>
      <c r="F86" s="569"/>
      <c r="G86" s="569"/>
      <c r="H86" s="570"/>
      <c r="I86" s="570"/>
      <c r="J86" s="33"/>
    </row>
    <row r="87" spans="1:15" ht="24.9" customHeight="1">
      <c r="A87" s="41"/>
      <c r="B87" s="47"/>
      <c r="C87" s="486" t="s">
        <v>149</v>
      </c>
      <c r="D87" s="491"/>
      <c r="E87" s="491"/>
      <c r="F87" s="491"/>
      <c r="G87" s="487"/>
      <c r="H87" s="156"/>
      <c r="I87" s="156"/>
      <c r="J87" s="156"/>
      <c r="K87" s="47"/>
      <c r="L87" s="47"/>
    </row>
    <row r="88" spans="1:15" ht="14" customHeight="1">
      <c r="A88" s="486" t="s">
        <v>25</v>
      </c>
      <c r="B88" s="487"/>
      <c r="C88" s="1082" t="s">
        <v>148</v>
      </c>
      <c r="D88" s="1083"/>
      <c r="E88" s="1083"/>
      <c r="F88" s="1083"/>
      <c r="G88" s="1461" t="s">
        <v>152</v>
      </c>
      <c r="H88" s="952"/>
      <c r="I88" s="952"/>
      <c r="J88" s="952"/>
      <c r="K88" s="118"/>
      <c r="L88" s="119"/>
      <c r="M88" s="110"/>
      <c r="N88" s="111"/>
      <c r="O88" s="111"/>
    </row>
    <row r="89" spans="1:15" ht="24.9" customHeight="1">
      <c r="A89" s="488"/>
      <c r="B89" s="768"/>
      <c r="C89" s="431" t="s">
        <v>143</v>
      </c>
      <c r="D89" s="431" t="s">
        <v>144</v>
      </c>
      <c r="E89" s="431" t="s">
        <v>145</v>
      </c>
      <c r="F89" s="431" t="s">
        <v>146</v>
      </c>
      <c r="G89" s="431" t="s">
        <v>147</v>
      </c>
      <c r="H89" s="193" t="s">
        <v>108</v>
      </c>
      <c r="I89" s="193" t="s">
        <v>0</v>
      </c>
      <c r="J89" s="952"/>
      <c r="K89" s="118"/>
      <c r="L89" s="118"/>
      <c r="M89" s="111"/>
      <c r="N89" s="111"/>
    </row>
    <row r="90" spans="1:15" ht="24.9" customHeight="1">
      <c r="A90" s="71" t="s">
        <v>150</v>
      </c>
      <c r="B90" s="1085" t="s">
        <v>101</v>
      </c>
      <c r="C90" s="1086">
        <v>40886</v>
      </c>
      <c r="D90" s="1086">
        <v>12621</v>
      </c>
      <c r="E90" s="1086">
        <v>6843</v>
      </c>
      <c r="F90" s="1086">
        <v>6517</v>
      </c>
      <c r="G90" s="1086">
        <v>4685</v>
      </c>
      <c r="H90" s="1089">
        <v>29</v>
      </c>
      <c r="I90" s="1090">
        <v>71581</v>
      </c>
      <c r="J90" s="952"/>
      <c r="K90" s="118"/>
      <c r="L90" s="120"/>
      <c r="M90" s="111"/>
    </row>
    <row r="91" spans="1:15" ht="24.9" customHeight="1">
      <c r="A91" s="73"/>
      <c r="B91" s="1087" t="s">
        <v>3</v>
      </c>
      <c r="C91" s="1031">
        <v>0.57118509101577231</v>
      </c>
      <c r="D91" s="1031">
        <v>0.17631773794722064</v>
      </c>
      <c r="E91" s="1031">
        <v>9.5597993881057816E-2</v>
      </c>
      <c r="F91" s="1031">
        <v>9.1043712717061784E-2</v>
      </c>
      <c r="G91" s="1031">
        <v>6.5450328997918444E-2</v>
      </c>
      <c r="H91" s="1031">
        <v>4.0513544096897221E-4</v>
      </c>
      <c r="I91" s="1091">
        <v>1</v>
      </c>
      <c r="J91" s="952"/>
      <c r="K91" s="118"/>
      <c r="L91" s="120"/>
      <c r="M91" s="111"/>
    </row>
    <row r="92" spans="1:15" ht="24.9" customHeight="1">
      <c r="A92" s="71" t="s">
        <v>151</v>
      </c>
      <c r="B92" s="1085" t="s">
        <v>101</v>
      </c>
      <c r="C92" s="1088">
        <v>154250</v>
      </c>
      <c r="D92" s="1088">
        <v>134988</v>
      </c>
      <c r="E92" s="1088">
        <v>125933</v>
      </c>
      <c r="F92" s="1088">
        <v>147963</v>
      </c>
      <c r="G92" s="1088">
        <v>132259</v>
      </c>
      <c r="H92" s="1089">
        <v>530</v>
      </c>
      <c r="I92" s="1090">
        <v>695923</v>
      </c>
      <c r="J92" s="953"/>
      <c r="K92" s="117"/>
      <c r="L92" s="122"/>
      <c r="M92" s="123"/>
    </row>
    <row r="93" spans="1:15" ht="24.9" customHeight="1">
      <c r="A93" s="73"/>
      <c r="B93" s="1087" t="s">
        <v>3</v>
      </c>
      <c r="C93" s="1031">
        <v>0.22164808463005245</v>
      </c>
      <c r="D93" s="1031">
        <v>0.1939697351574815</v>
      </c>
      <c r="E93" s="1031">
        <v>0.18095823819589235</v>
      </c>
      <c r="F93" s="1031">
        <v>0.21261403919686517</v>
      </c>
      <c r="G93" s="1031">
        <v>0.19004832431174137</v>
      </c>
      <c r="H93" s="1031">
        <v>7.6157850796711711E-4</v>
      </c>
      <c r="I93" s="1091">
        <v>1</v>
      </c>
      <c r="J93" s="953"/>
      <c r="K93" s="117"/>
      <c r="L93" s="122"/>
      <c r="M93" s="123"/>
    </row>
    <row r="94" spans="1:15" s="1412" customFormat="1" ht="14" customHeight="1">
      <c r="A94" s="1414"/>
      <c r="B94" s="1415"/>
      <c r="C94" s="1416"/>
      <c r="D94" s="1416"/>
      <c r="E94" s="1416"/>
      <c r="F94" s="1416"/>
      <c r="G94" s="1416"/>
      <c r="H94" s="1414"/>
      <c r="I94" s="1414"/>
      <c r="J94" s="1417"/>
      <c r="K94" s="1417"/>
      <c r="L94" s="1418"/>
      <c r="M94" s="1419"/>
    </row>
    <row r="95" spans="1:15" s="1412" customFormat="1" ht="20" customHeight="1">
      <c r="A95" s="884" t="s">
        <v>412</v>
      </c>
      <c r="B95" s="1413"/>
      <c r="C95" s="1413"/>
      <c r="D95" s="1413"/>
      <c r="E95" s="1413"/>
      <c r="F95" s="1413"/>
      <c r="G95" s="1413"/>
      <c r="H95" s="1413"/>
      <c r="I95" s="1413"/>
      <c r="J95" s="1420"/>
      <c r="K95" s="1420"/>
    </row>
    <row r="96" spans="1:15" s="1412" customFormat="1" ht="20" customHeight="1">
      <c r="A96" s="884" t="s">
        <v>630</v>
      </c>
      <c r="B96" s="1421"/>
      <c r="C96" s="1421"/>
      <c r="D96" s="1421"/>
      <c r="E96" s="1421"/>
      <c r="F96" s="1421"/>
      <c r="G96" s="1421"/>
      <c r="H96" s="1421"/>
      <c r="I96" s="1421"/>
    </row>
    <row r="97" spans="1:10" s="1412" customFormat="1" ht="14" customHeight="1">
      <c r="A97" s="884"/>
      <c r="B97" s="1421"/>
      <c r="C97" s="1421"/>
      <c r="D97" s="1421"/>
      <c r="E97" s="1421"/>
      <c r="F97" s="1421"/>
      <c r="G97" s="1421"/>
      <c r="H97" s="1421"/>
      <c r="I97" s="1421"/>
    </row>
    <row r="98" spans="1:10" s="1412" customFormat="1" ht="20" customHeight="1">
      <c r="A98" s="884" t="s">
        <v>922</v>
      </c>
      <c r="B98" s="883"/>
      <c r="C98" s="1421"/>
      <c r="D98" s="1421"/>
      <c r="E98" s="1421"/>
      <c r="F98" s="1421"/>
      <c r="G98" s="1421"/>
      <c r="H98" s="1421"/>
      <c r="I98" s="1421"/>
    </row>
    <row r="99" spans="1:10" ht="14" customHeight="1">
      <c r="A99" s="536"/>
      <c r="B99" s="536"/>
      <c r="C99" s="570"/>
      <c r="D99" s="570"/>
      <c r="E99" s="570"/>
      <c r="F99" s="570"/>
      <c r="G99" s="570"/>
      <c r="H99" s="570"/>
      <c r="I99" s="570"/>
      <c r="J99" s="33"/>
    </row>
    <row r="100" spans="1:10" ht="20" customHeight="1">
      <c r="A100" s="972" t="s">
        <v>126</v>
      </c>
      <c r="B100" s="536"/>
      <c r="C100" s="570"/>
      <c r="D100" s="570"/>
      <c r="E100" s="570"/>
      <c r="F100" s="570"/>
      <c r="G100" s="570"/>
      <c r="H100" s="570"/>
      <c r="I100" s="472"/>
      <c r="J100" s="472" t="s">
        <v>161</v>
      </c>
    </row>
    <row r="101" spans="1:10" ht="14" customHeight="1">
      <c r="A101" s="596"/>
      <c r="B101" s="536"/>
      <c r="C101" s="570"/>
      <c r="D101" s="570"/>
      <c r="E101" s="570"/>
      <c r="F101" s="570"/>
      <c r="G101" s="570"/>
      <c r="H101" s="570"/>
      <c r="I101" s="570"/>
      <c r="J101" s="33"/>
    </row>
    <row r="102" spans="1:10" ht="20" customHeight="1">
      <c r="A102" s="884" t="s">
        <v>893</v>
      </c>
      <c r="B102" s="536"/>
      <c r="C102" s="570"/>
      <c r="D102" s="570"/>
      <c r="E102" s="570"/>
      <c r="F102" s="570"/>
      <c r="G102" s="570"/>
      <c r="H102" s="570"/>
      <c r="I102" s="570"/>
      <c r="J102" s="33"/>
    </row>
    <row r="103" spans="1:10" ht="14" customHeight="1">
      <c r="A103" s="570"/>
      <c r="B103" s="625"/>
      <c r="C103" s="570"/>
      <c r="D103" s="570"/>
      <c r="E103" s="570"/>
      <c r="F103" s="570"/>
      <c r="G103" s="570"/>
      <c r="H103" s="570"/>
      <c r="I103" s="570"/>
      <c r="J103" s="33"/>
    </row>
    <row r="104" spans="1:10" ht="14" customHeight="1">
      <c r="A104" s="570"/>
      <c r="B104" s="625"/>
      <c r="C104" s="570"/>
      <c r="D104" s="570"/>
      <c r="E104" s="570"/>
      <c r="F104" s="570"/>
      <c r="G104" s="570"/>
      <c r="H104" s="570"/>
      <c r="I104" s="570"/>
      <c r="J104" s="33"/>
    </row>
    <row r="105" spans="1:10" s="33" customFormat="1" ht="20" customHeight="1">
      <c r="A105" s="625"/>
      <c r="B105" s="702"/>
      <c r="C105" s="625"/>
      <c r="D105" s="570"/>
      <c r="E105" s="570"/>
      <c r="F105" s="570"/>
      <c r="G105" s="570"/>
      <c r="H105" s="570"/>
      <c r="I105" s="570"/>
    </row>
    <row r="106" spans="1:10" s="33" customFormat="1" ht="20" customHeight="1">
      <c r="A106" s="741"/>
      <c r="B106" s="702"/>
      <c r="C106" s="742"/>
      <c r="D106" s="570"/>
      <c r="E106" s="570"/>
      <c r="F106" s="570"/>
      <c r="G106" s="570"/>
      <c r="H106" s="570"/>
      <c r="I106" s="570"/>
    </row>
    <row r="107" spans="1:10" s="33" customFormat="1" ht="20" customHeight="1">
      <c r="A107" s="150"/>
      <c r="B107" s="625"/>
      <c r="C107" s="570"/>
      <c r="D107" s="570"/>
      <c r="E107" s="570"/>
      <c r="F107" s="570"/>
      <c r="G107" s="570"/>
      <c r="H107" s="570"/>
      <c r="I107" s="570"/>
    </row>
    <row r="108" spans="1:10" s="33" customFormat="1" ht="20" customHeight="1">
      <c r="A108" s="150"/>
      <c r="B108" s="625"/>
      <c r="C108" s="570"/>
      <c r="D108" s="570"/>
      <c r="E108" s="570"/>
      <c r="F108" s="570"/>
      <c r="G108" s="570"/>
      <c r="H108" s="570"/>
      <c r="I108" s="570"/>
    </row>
    <row r="109" spans="1:10" ht="14" customHeight="1">
      <c r="A109" s="660"/>
      <c r="B109" s="69"/>
      <c r="C109" s="660"/>
      <c r="D109" s="660"/>
      <c r="E109" s="660"/>
      <c r="F109" s="660"/>
      <c r="G109" s="660"/>
      <c r="H109" s="660"/>
      <c r="I109" s="660"/>
    </row>
    <row r="110" spans="1:10" ht="14" customHeight="1">
      <c r="A110" s="660"/>
      <c r="B110" s="625"/>
      <c r="C110" s="660"/>
      <c r="D110" s="660"/>
      <c r="E110" s="660"/>
      <c r="F110" s="660"/>
      <c r="G110" s="660"/>
      <c r="H110" s="660"/>
      <c r="I110" s="660"/>
    </row>
    <row r="111" spans="1:10" ht="14" customHeight="1">
      <c r="A111" s="660"/>
      <c r="B111" s="625"/>
      <c r="C111" s="660"/>
      <c r="D111" s="660"/>
      <c r="E111" s="660"/>
      <c r="F111" s="660"/>
      <c r="G111" s="660"/>
      <c r="H111" s="660"/>
      <c r="I111" s="660"/>
    </row>
    <row r="112" spans="1:10" ht="14" customHeight="1">
      <c r="A112" s="660"/>
      <c r="B112" s="660"/>
      <c r="C112" s="660"/>
      <c r="D112" s="660"/>
      <c r="E112" s="660"/>
      <c r="F112" s="660"/>
      <c r="G112" s="660"/>
      <c r="H112" s="660"/>
      <c r="I112" s="660"/>
    </row>
    <row r="113" spans="1:9" ht="14" customHeight="1">
      <c r="A113" s="660"/>
      <c r="B113" s="660"/>
      <c r="C113" s="660"/>
      <c r="D113" s="660"/>
      <c r="E113" s="660"/>
      <c r="F113" s="660"/>
      <c r="G113" s="660"/>
      <c r="H113" s="660"/>
      <c r="I113" s="660"/>
    </row>
    <row r="114" spans="1:9" ht="14" customHeight="1">
      <c r="A114" s="660"/>
      <c r="B114" s="660"/>
      <c r="C114" s="660"/>
      <c r="D114" s="660"/>
      <c r="E114" s="660"/>
      <c r="F114" s="660"/>
      <c r="G114" s="660"/>
      <c r="H114" s="660"/>
      <c r="I114" s="660"/>
    </row>
    <row r="115" spans="1:9" ht="14" customHeight="1"/>
  </sheetData>
  <hyperlinks>
    <hyperlink ref="A28" r:id="rId1" display="https://www.gov.scot/collections/scottish-index-of-multiple-deprivation-2020/" xr:uid="{00000000-0004-0000-1E00-000000000000}"/>
    <hyperlink ref="A80" r:id="rId2" display="https://www.gov.scot/collections/scottish-index-of-multiple-deprivation-2020/" xr:uid="{00000000-0004-0000-1E00-000001000000}"/>
    <hyperlink ref="A9" r:id="rId3" display="https://www.gov.scot/collections/scottish-index-of-multiple-deprivation-2020/" xr:uid="{00000000-0004-0000-1E00-000004000000}"/>
    <hyperlink ref="A100" r:id="rId4" display="https://www.gov.scot/publications/pupil-census-supplementary-statistics/" xr:uid="{0F2608F2-EC64-477D-BD6F-F79E11549852}"/>
    <hyperlink ref="A79" r:id="rId5" xr:uid="{4606D69B-5BF1-45B8-890D-C1FE9DBC7125}"/>
    <hyperlink ref="J33" location="Contents!A1" display="back to contents" xr:uid="{29FDCDF6-4146-4CC1-B42E-2A9B0AB08F03}"/>
    <hyperlink ref="J11" location="Contents!A1" display="back to contents" xr:uid="{6A836047-609D-4D61-9B15-74D6A5CD2570}"/>
    <hyperlink ref="J85" location="Contents!A1" display="back to contents" xr:uid="{B73E5D91-8FB5-4B47-A050-5A9420A1DA7C}"/>
    <hyperlink ref="J100" location="Contents!A1" display="back to contents" xr:uid="{5C303510-3882-438A-8A42-5449CA946B4E}"/>
  </hyperlinks>
  <pageMargins left="0.70866141732283472" right="0.70866141732283472" top="0.74803149606299213" bottom="0.74803149606299213" header="0.31496062992125984" footer="0.31496062992125984"/>
  <pageSetup paperSize="9" scale="75" fitToHeight="2" orientation="landscape" r:id="rId6"/>
  <headerFooter>
    <oddHeader>&amp;C&amp;"Arial,Regular"&amp;12&amp;B&amp;K000000OFFICIAL</oddHeader>
    <oddFooter>&amp;C&amp;"Arial,Regular"&amp;12&amp;B&amp;K000000OFFICIAL</oddFooter>
    <evenHeader>&amp;C&amp;"Arial,Regular"&amp;12&amp;B&amp;K000000OFFICIAL</evenHeader>
    <evenFooter>&amp;C&amp;"Arial,Regular"&amp;12&amp;B&amp;K000000OFFICIAL</evenFooter>
    <firstHeader>&amp;C&amp;"Arial,Regular"&amp;12&amp;B&amp;K000000OFFICIAL</firstHeader>
    <firstFooter>&amp;C&amp;"Arial,Regular"&amp;12&amp;B&amp;K000000OFFICIAL</first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autoPageBreaks="0" fitToPage="1"/>
  </sheetPr>
  <dimension ref="A1:L53"/>
  <sheetViews>
    <sheetView showGridLines="0" zoomScaleNormal="100" workbookViewId="0"/>
  </sheetViews>
  <sheetFormatPr defaultRowHeight="24.9" customHeight="1"/>
  <cols>
    <col min="1" max="1" width="47.08984375" customWidth="1"/>
    <col min="2" max="2" width="16.36328125" customWidth="1"/>
    <col min="3" max="4" width="15.6328125" customWidth="1"/>
    <col min="5" max="5" width="63.453125" customWidth="1"/>
    <col min="8" max="8" width="21.36328125" customWidth="1"/>
    <col min="9" max="10" width="15.54296875" customWidth="1"/>
  </cols>
  <sheetData>
    <row r="1" spans="1:10" ht="24.9" customHeight="1">
      <c r="A1" s="347" t="s">
        <v>1181</v>
      </c>
      <c r="B1" s="693"/>
      <c r="C1" s="674"/>
      <c r="D1" s="899"/>
      <c r="E1" s="472" t="s">
        <v>161</v>
      </c>
      <c r="F1" s="472"/>
    </row>
    <row r="2" spans="1:10" ht="14" customHeight="1">
      <c r="A2" s="693"/>
      <c r="B2" s="693"/>
      <c r="C2" s="674"/>
      <c r="D2" s="674"/>
      <c r="E2" s="674"/>
    </row>
    <row r="3" spans="1:10" ht="24.9" customHeight="1">
      <c r="A3" s="1511"/>
      <c r="B3" s="1512"/>
      <c r="C3" s="1509" t="s">
        <v>569</v>
      </c>
      <c r="D3" s="1510"/>
      <c r="E3" s="743"/>
    </row>
    <row r="4" spans="1:10" ht="30" customHeight="1">
      <c r="A4" s="1491" t="s">
        <v>25</v>
      </c>
      <c r="B4" s="1493"/>
      <c r="C4" s="315" t="s">
        <v>1</v>
      </c>
      <c r="D4" s="315" t="s">
        <v>23</v>
      </c>
      <c r="E4" s="485" t="s">
        <v>50</v>
      </c>
    </row>
    <row r="5" spans="1:10" ht="40.25" customHeight="1">
      <c r="A5" s="1513" t="s">
        <v>712</v>
      </c>
      <c r="B5" s="1514"/>
      <c r="C5" s="495">
        <v>0.19800000000000001</v>
      </c>
      <c r="D5" s="495">
        <v>0.123</v>
      </c>
      <c r="E5" s="153" t="s">
        <v>1002</v>
      </c>
      <c r="H5" s="1"/>
      <c r="I5" s="1"/>
      <c r="J5" s="1"/>
    </row>
    <row r="6" spans="1:10" ht="40.25" customHeight="1">
      <c r="A6" s="1513" t="s">
        <v>748</v>
      </c>
      <c r="B6" s="1514"/>
      <c r="C6" s="495">
        <v>0.19800000000000001</v>
      </c>
      <c r="D6" s="495">
        <v>0.123</v>
      </c>
      <c r="E6" s="153" t="s">
        <v>1002</v>
      </c>
      <c r="H6" s="130"/>
      <c r="I6" s="130"/>
      <c r="J6" s="130"/>
    </row>
    <row r="7" spans="1:10" ht="40" customHeight="1">
      <c r="A7" s="1501" t="s">
        <v>713</v>
      </c>
      <c r="B7" s="1503"/>
      <c r="C7" s="495">
        <v>0.23300000000000001</v>
      </c>
      <c r="D7" s="495">
        <v>0.215</v>
      </c>
      <c r="E7" s="143" t="s">
        <v>1027</v>
      </c>
      <c r="H7" s="130"/>
      <c r="I7" s="124"/>
      <c r="J7" s="124"/>
    </row>
    <row r="8" spans="1:10" ht="20" customHeight="1">
      <c r="A8" s="143" t="s">
        <v>565</v>
      </c>
      <c r="B8" s="295" t="s">
        <v>464</v>
      </c>
      <c r="C8" s="210">
        <v>0.72699999999999998</v>
      </c>
      <c r="D8" s="533">
        <v>0.33400000000000002</v>
      </c>
      <c r="E8" s="1042"/>
      <c r="H8" s="1"/>
      <c r="I8" s="125"/>
      <c r="J8" s="126"/>
    </row>
    <row r="9" spans="1:10" ht="20" customHeight="1">
      <c r="A9" s="144" t="s">
        <v>1004</v>
      </c>
      <c r="B9" s="220" t="s">
        <v>111</v>
      </c>
      <c r="C9" s="211">
        <v>0.39400000000000002</v>
      </c>
      <c r="D9" s="534">
        <v>0.189</v>
      </c>
      <c r="E9" s="1043"/>
      <c r="I9" s="127"/>
      <c r="J9" s="128"/>
    </row>
    <row r="10" spans="1:10" ht="20" customHeight="1">
      <c r="A10" s="145"/>
      <c r="B10" s="220" t="s">
        <v>112</v>
      </c>
      <c r="C10" s="211">
        <v>1</v>
      </c>
      <c r="D10" s="534">
        <v>1</v>
      </c>
      <c r="E10" s="1043"/>
    </row>
    <row r="11" spans="1:10" ht="20" customHeight="1">
      <c r="A11" s="143" t="s">
        <v>566</v>
      </c>
      <c r="B11" s="1092" t="s">
        <v>18</v>
      </c>
      <c r="C11" s="533">
        <v>0.111</v>
      </c>
      <c r="D11" s="210">
        <v>9.7000000000000003E-2</v>
      </c>
      <c r="E11" s="54" t="s">
        <v>570</v>
      </c>
    </row>
    <row r="12" spans="1:10" ht="20" customHeight="1">
      <c r="A12" s="144" t="s">
        <v>567</v>
      </c>
      <c r="B12" s="39" t="s">
        <v>19</v>
      </c>
      <c r="C12" s="534">
        <v>0.112</v>
      </c>
      <c r="D12" s="211">
        <v>9.7000000000000003E-2</v>
      </c>
      <c r="E12" s="55" t="s">
        <v>571</v>
      </c>
    </row>
    <row r="13" spans="1:10" ht="20" customHeight="1">
      <c r="A13" s="145" t="s">
        <v>749</v>
      </c>
      <c r="B13" s="1093" t="s">
        <v>0</v>
      </c>
      <c r="C13" s="1005">
        <v>0.112</v>
      </c>
      <c r="D13" s="212">
        <v>9.7000000000000003E-2</v>
      </c>
      <c r="E13" s="1094"/>
    </row>
    <row r="14" spans="1:10" ht="20" customHeight="1">
      <c r="A14" s="143" t="s">
        <v>568</v>
      </c>
      <c r="B14" s="1092" t="s">
        <v>18</v>
      </c>
      <c r="C14" s="210">
        <v>0.35499999999999998</v>
      </c>
      <c r="D14" s="211">
        <v>0.33100000000000002</v>
      </c>
      <c r="E14" s="54" t="s">
        <v>572</v>
      </c>
    </row>
    <row r="15" spans="1:10" ht="20" customHeight="1">
      <c r="A15" s="144" t="s">
        <v>750</v>
      </c>
      <c r="B15" s="39" t="s">
        <v>19</v>
      </c>
      <c r="C15" s="211">
        <v>0.375</v>
      </c>
      <c r="D15" s="211">
        <v>0.35199999999999998</v>
      </c>
      <c r="E15" s="144" t="s">
        <v>573</v>
      </c>
    </row>
    <row r="16" spans="1:10" ht="20" customHeight="1">
      <c r="A16" s="144"/>
      <c r="B16" s="51" t="s">
        <v>0</v>
      </c>
      <c r="C16" s="655">
        <v>0.36499999999999999</v>
      </c>
      <c r="D16" s="655">
        <v>0.34100000000000003</v>
      </c>
      <c r="E16" s="144" t="s">
        <v>574</v>
      </c>
    </row>
    <row r="17" spans="1:8" ht="20" customHeight="1">
      <c r="A17" s="294" t="s">
        <v>1317</v>
      </c>
      <c r="B17" s="1282"/>
      <c r="C17" s="1284"/>
      <c r="D17" s="1284"/>
      <c r="E17" s="112" t="s">
        <v>1006</v>
      </c>
      <c r="H17" s="909"/>
    </row>
    <row r="18" spans="1:8" ht="20" customHeight="1">
      <c r="A18" s="49" t="s">
        <v>1318</v>
      </c>
      <c r="B18" s="1283"/>
      <c r="C18" s="405">
        <v>52875</v>
      </c>
      <c r="D18" s="405">
        <v>321375</v>
      </c>
      <c r="E18" s="145" t="s">
        <v>1399</v>
      </c>
    </row>
    <row r="19" spans="1:8" ht="14" customHeight="1">
      <c r="A19" s="927"/>
      <c r="B19" s="927"/>
      <c r="C19" s="923"/>
      <c r="D19" s="923"/>
      <c r="E19" s="451"/>
    </row>
    <row r="20" spans="1:8" ht="14" customHeight="1">
      <c r="A20" s="884" t="s">
        <v>110</v>
      </c>
      <c r="B20" s="1045"/>
      <c r="C20" s="551"/>
      <c r="D20" s="551"/>
      <c r="E20" s="548"/>
    </row>
    <row r="21" spans="1:8" ht="20" customHeight="1">
      <c r="A21" s="884" t="s">
        <v>413</v>
      </c>
      <c r="B21" s="1046"/>
      <c r="C21" s="1046"/>
      <c r="D21" s="1046"/>
      <c r="E21" s="954"/>
    </row>
    <row r="22" spans="1:8" ht="20" customHeight="1">
      <c r="A22" s="884" t="s">
        <v>414</v>
      </c>
      <c r="B22" s="1046"/>
      <c r="C22" s="1046"/>
      <c r="D22" s="1046"/>
      <c r="E22" s="954"/>
    </row>
    <row r="23" spans="1:8" ht="20" customHeight="1">
      <c r="A23" s="884" t="s">
        <v>415</v>
      </c>
      <c r="B23" s="1047"/>
      <c r="C23" s="1047"/>
      <c r="D23" s="1047"/>
      <c r="E23" s="243"/>
    </row>
    <row r="24" spans="1:8" ht="20" customHeight="1">
      <c r="A24" s="884" t="s">
        <v>416</v>
      </c>
      <c r="B24" s="1047"/>
      <c r="C24" s="1047"/>
      <c r="D24" s="1047"/>
      <c r="E24" s="243"/>
    </row>
    <row r="25" spans="1:8" ht="20" customHeight="1">
      <c r="A25" s="1422" t="s">
        <v>1319</v>
      </c>
      <c r="B25" s="1047"/>
      <c r="C25" s="1047"/>
      <c r="D25" s="1047"/>
      <c r="E25" s="243"/>
    </row>
    <row r="26" spans="1:8" ht="20" customHeight="1">
      <c r="A26" s="1422" t="s">
        <v>1320</v>
      </c>
      <c r="B26" s="1047"/>
      <c r="C26" s="1047"/>
      <c r="D26" s="1047"/>
      <c r="E26" s="243"/>
    </row>
    <row r="27" spans="1:8" ht="20" customHeight="1">
      <c r="A27" s="884" t="s">
        <v>1007</v>
      </c>
      <c r="B27" s="243"/>
      <c r="C27" s="243"/>
      <c r="D27" s="243"/>
      <c r="E27" s="243"/>
    </row>
    <row r="28" spans="1:8" ht="20" customHeight="1">
      <c r="A28" s="884" t="s">
        <v>1008</v>
      </c>
      <c r="B28" s="243"/>
      <c r="C28" s="243"/>
      <c r="D28" s="243"/>
      <c r="E28" s="243"/>
    </row>
    <row r="29" spans="1:8" ht="20" customHeight="1">
      <c r="A29" s="884" t="s">
        <v>1404</v>
      </c>
      <c r="B29" s="243"/>
      <c r="C29" s="243"/>
      <c r="D29" s="243"/>
      <c r="E29" s="243"/>
    </row>
    <row r="30" spans="1:8" ht="14" customHeight="1">
      <c r="A30" s="1422"/>
      <c r="B30" s="451"/>
      <c r="C30" s="451"/>
      <c r="D30" s="451"/>
    </row>
    <row r="31" spans="1:8" ht="20" customHeight="1">
      <c r="A31" s="884" t="s">
        <v>47</v>
      </c>
      <c r="B31" s="451"/>
      <c r="C31" s="548"/>
      <c r="D31" s="548"/>
    </row>
    <row r="32" spans="1:8" ht="20" customHeight="1">
      <c r="A32" s="884" t="s">
        <v>1003</v>
      </c>
      <c r="B32" s="451"/>
      <c r="C32" s="548"/>
      <c r="D32" s="548"/>
      <c r="E32" s="548"/>
    </row>
    <row r="33" spans="1:12" ht="20" customHeight="1">
      <c r="A33" s="884" t="s">
        <v>1026</v>
      </c>
      <c r="B33" s="451"/>
      <c r="C33" s="548"/>
      <c r="D33" s="548"/>
      <c r="E33" s="548"/>
      <c r="H33" s="18"/>
    </row>
    <row r="34" spans="1:12" ht="20" customHeight="1">
      <c r="A34" s="884" t="s">
        <v>851</v>
      </c>
      <c r="B34" s="451"/>
      <c r="C34" s="548"/>
      <c r="D34" s="548"/>
      <c r="E34" s="548"/>
      <c r="H34" s="129"/>
    </row>
    <row r="35" spans="1:12" ht="20" customHeight="1">
      <c r="A35" s="884" t="s">
        <v>575</v>
      </c>
      <c r="B35" s="451"/>
      <c r="C35" s="548"/>
      <c r="D35" s="548"/>
      <c r="E35" s="548"/>
      <c r="H35" s="129"/>
    </row>
    <row r="36" spans="1:12" ht="20" customHeight="1">
      <c r="A36" s="884" t="s">
        <v>1005</v>
      </c>
      <c r="B36" s="451"/>
      <c r="C36" s="548"/>
      <c r="D36" s="548"/>
      <c r="E36" s="548"/>
      <c r="H36" s="129"/>
    </row>
    <row r="37" spans="1:12" ht="14" customHeight="1">
      <c r="A37" s="451"/>
      <c r="B37" s="451"/>
      <c r="C37" s="548"/>
      <c r="D37" s="548"/>
      <c r="E37" s="548"/>
    </row>
    <row r="38" spans="1:12" ht="20" customHeight="1">
      <c r="A38" s="1104" t="s">
        <v>764</v>
      </c>
      <c r="B38" s="500"/>
      <c r="C38" s="548"/>
      <c r="D38" s="548"/>
      <c r="E38" s="335"/>
    </row>
    <row r="39" spans="1:12" ht="20" customHeight="1">
      <c r="A39" s="1104" t="s">
        <v>1028</v>
      </c>
      <c r="B39" s="500"/>
      <c r="C39" s="548"/>
      <c r="D39" s="1279"/>
      <c r="E39" s="335"/>
    </row>
    <row r="40" spans="1:12" ht="20" customHeight="1">
      <c r="A40" s="1280" t="s">
        <v>126</v>
      </c>
      <c r="B40" s="1281"/>
      <c r="C40" s="548"/>
      <c r="D40" s="963"/>
      <c r="E40" s="548"/>
    </row>
    <row r="41" spans="1:12" ht="20" customHeight="1">
      <c r="A41" s="1280" t="s">
        <v>616</v>
      </c>
      <c r="B41" s="1281"/>
      <c r="C41" s="548"/>
      <c r="D41" s="548"/>
      <c r="E41" s="548"/>
    </row>
    <row r="42" spans="1:12" ht="20" customHeight="1">
      <c r="A42" s="1104" t="s">
        <v>872</v>
      </c>
      <c r="B42" s="500"/>
      <c r="C42" s="335"/>
      <c r="D42" s="335"/>
      <c r="E42" s="548"/>
    </row>
    <row r="43" spans="1:12" ht="14" customHeight="1">
      <c r="A43" s="955"/>
      <c r="B43" s="955"/>
      <c r="C43" s="955"/>
      <c r="D43" s="955"/>
      <c r="E43" s="955"/>
    </row>
    <row r="44" spans="1:12" ht="20" customHeight="1">
      <c r="A44" s="884" t="s">
        <v>1265</v>
      </c>
      <c r="B44" s="570"/>
      <c r="C44" s="570"/>
      <c r="D44" s="570"/>
      <c r="E44" s="548"/>
    </row>
    <row r="45" spans="1:12" ht="20" customHeight="1">
      <c r="A45" s="548"/>
      <c r="B45" s="548"/>
      <c r="C45" s="548"/>
      <c r="D45" s="548"/>
      <c r="E45" s="548"/>
    </row>
    <row r="46" spans="1:12" s="33" customFormat="1" ht="20" customHeight="1">
      <c r="A46" s="605"/>
      <c r="B46" s="631"/>
      <c r="C46" s="605"/>
      <c r="D46" s="745"/>
      <c r="E46" s="745"/>
      <c r="F46" s="746"/>
      <c r="G46" s="746"/>
      <c r="H46" s="746"/>
      <c r="I46" s="746"/>
      <c r="J46" s="746"/>
      <c r="K46" s="746"/>
      <c r="L46" s="746"/>
    </row>
    <row r="47" spans="1:12" s="33" customFormat="1" ht="20" customHeight="1">
      <c r="A47" s="597"/>
      <c r="B47" s="631"/>
      <c r="C47" s="597"/>
      <c r="D47" s="745"/>
      <c r="E47" s="745"/>
      <c r="F47" s="746"/>
      <c r="G47" s="746"/>
      <c r="H47" s="746"/>
      <c r="I47" s="746"/>
      <c r="J47" s="746"/>
      <c r="K47" s="746"/>
      <c r="L47" s="746"/>
    </row>
    <row r="48" spans="1:12" s="33" customFormat="1" ht="20" customHeight="1">
      <c r="A48" s="744"/>
      <c r="B48" s="605"/>
      <c r="C48" s="744"/>
      <c r="D48" s="548"/>
      <c r="E48" s="548"/>
    </row>
    <row r="49" spans="1:5" s="33" customFormat="1" ht="20" customHeight="1">
      <c r="A49" s="744"/>
      <c r="B49" s="605"/>
      <c r="C49" s="744"/>
      <c r="D49" s="548"/>
      <c r="E49" s="548"/>
    </row>
    <row r="50" spans="1:5" s="33" customFormat="1" ht="14" customHeight="1">
      <c r="A50" s="744"/>
      <c r="B50" s="548"/>
      <c r="C50" s="548"/>
      <c r="D50" s="548"/>
      <c r="E50" s="548"/>
    </row>
    <row r="51" spans="1:5" s="33" customFormat="1" ht="14" customHeight="1">
      <c r="A51" s="548"/>
      <c r="B51" s="548"/>
      <c r="C51" s="548"/>
      <c r="D51" s="548"/>
      <c r="E51" s="548"/>
    </row>
    <row r="52" spans="1:5" ht="14" customHeight="1"/>
    <row r="53" spans="1:5" ht="14" customHeight="1"/>
  </sheetData>
  <mergeCells count="6">
    <mergeCell ref="A7:B7"/>
    <mergeCell ref="A4:B4"/>
    <mergeCell ref="C3:D3"/>
    <mergeCell ref="A3:B3"/>
    <mergeCell ref="A6:B6"/>
    <mergeCell ref="A5:B5"/>
  </mergeCells>
  <conditionalFormatting sqref="J8">
    <cfRule type="dataBar" priority="2">
      <dataBar>
        <cfvo type="num" val="0"/>
        <cfvo type="num" val="1"/>
        <color theme="4"/>
      </dataBar>
      <extLst>
        <ext xmlns:x14="http://schemas.microsoft.com/office/spreadsheetml/2009/9/main" uri="{B025F937-C7B1-47D3-B67F-A62EFF666E3E}">
          <x14:id>{97902849-C2A9-4BC4-A4F2-B505CCECB25D}</x14:id>
        </ext>
      </extLst>
    </cfRule>
  </conditionalFormatting>
  <conditionalFormatting sqref="J9">
    <cfRule type="dataBar" priority="1">
      <dataBar>
        <cfvo type="num" val="0"/>
        <cfvo type="num" val="1"/>
        <color theme="4"/>
      </dataBar>
      <extLst>
        <ext xmlns:x14="http://schemas.microsoft.com/office/spreadsheetml/2009/9/main" uri="{B025F937-C7B1-47D3-B67F-A62EFF666E3E}">
          <x14:id>{935828E7-5B16-4125-B263-222AB7A9761C}</x14:id>
        </ext>
      </extLst>
    </cfRule>
  </conditionalFormatting>
  <hyperlinks>
    <hyperlink ref="A40" r:id="rId1" display="https://www.gov.scot/publications/pupil-census-supplementary-statistics/" xr:uid="{00000000-0004-0000-1F00-000003000000}"/>
    <hyperlink ref="E1" location="Contents!A1" display="back to contents" xr:uid="{04B44D9B-1A2A-4675-9479-138EDA4EA934}"/>
    <hyperlink ref="A41" r:id="rId2" display="Health and Wellbeing Census (Schools) Scotland 2021-22" xr:uid="{D0A11926-291A-44CB-B1AD-E986FA5F3CCF}"/>
    <hyperlink ref="A42" r:id="rId3" xr:uid="{7786A1AE-08D7-4C24-99C6-62C3F8E00845}"/>
    <hyperlink ref="A38" r:id="rId4" xr:uid="{DD1B77C2-B972-416F-B1B7-23B364E8E5F0}"/>
    <hyperlink ref="A39" r:id="rId5" display="https://endchildpoverty.org.uk/child-poverty-2026/" xr:uid="{151274C7-8BC5-4615-AD91-54342DFB21B4}"/>
  </hyperlinks>
  <pageMargins left="0.70866141732283472" right="0.70866141732283472" top="0.74803149606299213" bottom="0.74803149606299213" header="0.31496062992125984" footer="0.31496062992125984"/>
  <pageSetup paperSize="9" scale="78" fitToHeight="2" orientation="landscape" r:id="rId6"/>
  <headerFooter>
    <oddHeader>&amp;C&amp;"Arial,Regular"&amp;12&amp;B&amp;K000000OFFICIAL</oddHeader>
    <oddFooter>&amp;C&amp;"Arial,Regular"&amp;12&amp;B&amp;K000000OFFICIAL</oddFooter>
    <evenHeader>&amp;C&amp;"Arial,Regular"&amp;12&amp;B&amp;K000000OFFICIAL</evenHeader>
    <evenFooter>&amp;C&amp;"Arial,Regular"&amp;12&amp;B&amp;K000000OFFICIAL</evenFooter>
    <firstHeader>&amp;C&amp;"Arial,Regular"&amp;12&amp;B&amp;K000000OFFICIAL</firstHeader>
    <firstFooter>&amp;C&amp;"Arial,Regular"&amp;12&amp;B&amp;K000000OFFICIAL</firstFooter>
  </headerFooter>
  <extLst>
    <ext xmlns:x14="http://schemas.microsoft.com/office/spreadsheetml/2009/9/main" uri="{78C0D931-6437-407d-A8EE-F0AAD7539E65}">
      <x14:conditionalFormattings>
        <x14:conditionalFormatting xmlns:xm="http://schemas.microsoft.com/office/excel/2006/main">
          <x14:cfRule type="dataBar" id="{97902849-C2A9-4BC4-A4F2-B505CCECB25D}">
            <x14:dataBar minLength="0" maxLength="100">
              <x14:cfvo type="num">
                <xm:f>0</xm:f>
              </x14:cfvo>
              <x14:cfvo type="num">
                <xm:f>1</xm:f>
              </x14:cfvo>
              <x14:negativeFillColor rgb="FFFF0000"/>
              <x14:axisColor rgb="FF000000"/>
            </x14:dataBar>
          </x14:cfRule>
          <xm:sqref>J8</xm:sqref>
        </x14:conditionalFormatting>
        <x14:conditionalFormatting xmlns:xm="http://schemas.microsoft.com/office/excel/2006/main">
          <x14:cfRule type="dataBar" id="{935828E7-5B16-4125-B263-222AB7A9761C}">
            <x14:dataBar minLength="0" maxLength="100">
              <x14:cfvo type="num">
                <xm:f>0</xm:f>
              </x14:cfvo>
              <x14:cfvo type="num">
                <xm:f>1</xm:f>
              </x14:cfvo>
              <x14:negativeFillColor rgb="FFFF0000"/>
              <x14:axisColor rgb="FF000000"/>
            </x14:dataBar>
          </x14:cfRule>
          <xm:sqref>J9</xm:sqref>
        </x14:conditionalFormatting>
      </x14:conditionalFormattings>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autoPageBreaks="0" fitToPage="1"/>
  </sheetPr>
  <dimension ref="A1:Q128"/>
  <sheetViews>
    <sheetView showGridLines="0" topLeftCell="A50" zoomScaleNormal="100" workbookViewId="0">
      <selection activeCell="A56" sqref="A56"/>
    </sheetView>
  </sheetViews>
  <sheetFormatPr defaultRowHeight="24.9" customHeight="1"/>
  <cols>
    <col min="1" max="1" width="35.26953125" customWidth="1"/>
    <col min="2" max="2" width="21.1796875" customWidth="1"/>
    <col min="3" max="4" width="15.6328125" customWidth="1"/>
    <col min="5" max="5" width="15.54296875" customWidth="1"/>
    <col min="6" max="7" width="15.6328125" customWidth="1"/>
    <col min="8" max="8" width="34.453125" customWidth="1"/>
    <col min="12" max="12" width="44.6328125" customWidth="1"/>
  </cols>
  <sheetData>
    <row r="1" spans="1:17" ht="24.9" customHeight="1">
      <c r="A1" s="164" t="s">
        <v>1182</v>
      </c>
      <c r="B1" s="755"/>
      <c r="C1" s="755"/>
      <c r="D1" s="755"/>
      <c r="E1" s="755"/>
      <c r="F1" s="899"/>
      <c r="G1" s="755"/>
      <c r="H1" s="755"/>
    </row>
    <row r="2" spans="1:17" ht="14" customHeight="1"/>
    <row r="3" spans="1:17" ht="24.9" customHeight="1">
      <c r="A3" s="44" t="s">
        <v>1183</v>
      </c>
      <c r="H3" s="472" t="s">
        <v>161</v>
      </c>
      <c r="I3" s="53"/>
    </row>
    <row r="4" spans="1:17" ht="14" customHeight="1">
      <c r="A4" s="349"/>
      <c r="B4" s="82"/>
      <c r="C4" s="695"/>
      <c r="D4" s="695"/>
      <c r="E4" s="40"/>
      <c r="F4" s="674"/>
      <c r="G4" s="674"/>
      <c r="H4" s="674"/>
      <c r="K4" s="42"/>
      <c r="L4" s="131"/>
      <c r="M4" s="131"/>
      <c r="N4" s="34"/>
    </row>
    <row r="5" spans="1:17" ht="24.9" customHeight="1">
      <c r="A5" s="80"/>
      <c r="B5" s="80"/>
      <c r="C5" s="267" t="s">
        <v>626</v>
      </c>
      <c r="D5" s="268"/>
      <c r="E5" s="268"/>
      <c r="F5" s="268"/>
      <c r="G5" s="269"/>
      <c r="H5" s="388"/>
      <c r="K5" s="36"/>
      <c r="L5" s="36"/>
      <c r="M5" s="36"/>
      <c r="N5" s="34"/>
    </row>
    <row r="6" spans="1:17" ht="24.9" customHeight="1">
      <c r="A6" s="433" t="s">
        <v>25</v>
      </c>
      <c r="B6" s="434"/>
      <c r="C6" s="464" t="s">
        <v>4</v>
      </c>
      <c r="D6" s="464" t="s">
        <v>5</v>
      </c>
      <c r="E6" s="464" t="s">
        <v>6</v>
      </c>
      <c r="F6" s="464" t="s">
        <v>1</v>
      </c>
      <c r="G6" s="273" t="s">
        <v>23</v>
      </c>
      <c r="H6" s="217" t="s">
        <v>50</v>
      </c>
      <c r="K6" s="133"/>
      <c r="L6" s="155"/>
      <c r="M6" s="80"/>
      <c r="N6" s="132"/>
      <c r="O6" s="134"/>
      <c r="P6" s="134"/>
      <c r="Q6" s="134"/>
    </row>
    <row r="7" spans="1:17" ht="30" customHeight="1">
      <c r="A7" s="294" t="s">
        <v>714</v>
      </c>
      <c r="B7" s="310"/>
      <c r="C7" s="644">
        <v>0.22800000000000001</v>
      </c>
      <c r="D7" s="210">
        <v>0.16800000000000001</v>
      </c>
      <c r="E7" s="210">
        <v>0.189</v>
      </c>
      <c r="F7" s="210">
        <v>0.193</v>
      </c>
      <c r="G7" s="210">
        <v>0.121</v>
      </c>
      <c r="H7" s="153"/>
      <c r="K7" s="135"/>
      <c r="L7" s="156"/>
      <c r="M7" s="115"/>
      <c r="N7" s="115"/>
      <c r="O7" s="136"/>
      <c r="P7" s="136"/>
      <c r="Q7" s="136"/>
    </row>
    <row r="8" spans="1:17" ht="20" customHeight="1">
      <c r="A8" s="294" t="s">
        <v>1406</v>
      </c>
      <c r="B8" s="310"/>
      <c r="C8" s="210">
        <v>0.161</v>
      </c>
      <c r="D8" s="210">
        <v>0.115</v>
      </c>
      <c r="E8" s="210">
        <v>0.13100000000000001</v>
      </c>
      <c r="F8" s="210">
        <v>0.13300000000000001</v>
      </c>
      <c r="G8" s="210">
        <v>9.2999999999999999E-2</v>
      </c>
      <c r="H8" s="1467"/>
      <c r="K8" s="135"/>
      <c r="L8" s="135"/>
      <c r="M8" s="115"/>
      <c r="N8" s="115"/>
      <c r="O8" s="136"/>
      <c r="P8" s="136"/>
      <c r="Q8" s="136"/>
    </row>
    <row r="9" spans="1:17" ht="20" customHeight="1">
      <c r="A9" s="48" t="s">
        <v>1405</v>
      </c>
      <c r="B9" s="220"/>
      <c r="C9" s="211"/>
      <c r="D9" s="211"/>
      <c r="E9" s="211"/>
      <c r="F9" s="211"/>
      <c r="G9" s="211"/>
      <c r="H9" s="776"/>
      <c r="K9" s="135"/>
      <c r="L9" s="135"/>
      <c r="M9" s="115"/>
      <c r="N9" s="115"/>
      <c r="O9" s="136"/>
      <c r="P9" s="136"/>
      <c r="Q9" s="136"/>
    </row>
    <row r="10" spans="1:17" ht="20" customHeight="1">
      <c r="A10" s="294" t="s">
        <v>1407</v>
      </c>
      <c r="B10" s="310"/>
      <c r="C10" s="210">
        <v>0.17499999999999999</v>
      </c>
      <c r="D10" s="210">
        <v>0.126</v>
      </c>
      <c r="E10" s="210">
        <v>0.126</v>
      </c>
      <c r="F10" s="210">
        <v>0.14099999999999999</v>
      </c>
      <c r="G10" s="612"/>
      <c r="H10" s="143" t="s">
        <v>1409</v>
      </c>
      <c r="K10" s="135"/>
      <c r="L10" s="135"/>
      <c r="M10" s="115"/>
      <c r="N10" s="115"/>
      <c r="O10" s="136"/>
      <c r="P10" s="136"/>
      <c r="Q10" s="136"/>
    </row>
    <row r="11" spans="1:17" ht="30" customHeight="1">
      <c r="A11" s="1468" t="s">
        <v>1408</v>
      </c>
      <c r="B11" s="220"/>
      <c r="C11" s="211"/>
      <c r="D11" s="211"/>
      <c r="E11" s="211"/>
      <c r="F11" s="211"/>
      <c r="G11" s="617"/>
      <c r="H11" s="144" t="s">
        <v>1410</v>
      </c>
      <c r="K11" s="135"/>
      <c r="L11" s="135"/>
      <c r="M11" s="115"/>
      <c r="N11" s="115"/>
      <c r="O11" s="136"/>
      <c r="P11" s="136"/>
      <c r="Q11" s="136"/>
    </row>
    <row r="12" spans="1:17" ht="20" customHeight="1">
      <c r="A12" s="294" t="s">
        <v>1411</v>
      </c>
      <c r="B12" s="310"/>
      <c r="C12" s="210">
        <v>0.46600000000000003</v>
      </c>
      <c r="D12" s="210">
        <v>0.437</v>
      </c>
      <c r="E12" s="210">
        <v>0.43099999999999999</v>
      </c>
      <c r="F12" s="210">
        <v>0.44400000000000001</v>
      </c>
      <c r="G12" s="603"/>
      <c r="H12" s="143" t="s">
        <v>1413</v>
      </c>
      <c r="K12" s="135"/>
      <c r="L12" s="135"/>
      <c r="M12" s="115"/>
      <c r="N12" s="115"/>
      <c r="O12" s="136"/>
      <c r="P12" s="136"/>
      <c r="Q12" s="136"/>
    </row>
    <row r="13" spans="1:17" ht="20" customHeight="1">
      <c r="A13" s="48" t="s">
        <v>1412</v>
      </c>
      <c r="B13" s="220"/>
      <c r="C13" s="211"/>
      <c r="D13" s="211"/>
      <c r="E13" s="211"/>
      <c r="F13" s="211"/>
      <c r="G13" s="656"/>
      <c r="H13" s="144" t="s">
        <v>1414</v>
      </c>
      <c r="K13" s="135"/>
      <c r="L13" s="135"/>
      <c r="M13" s="115"/>
      <c r="N13" s="115"/>
      <c r="O13" s="136"/>
      <c r="P13" s="136"/>
      <c r="Q13" s="136"/>
    </row>
    <row r="14" spans="1:17" ht="20" customHeight="1">
      <c r="A14" s="294" t="s">
        <v>1415</v>
      </c>
      <c r="B14" s="310"/>
      <c r="C14" s="210">
        <v>0.21299999999999999</v>
      </c>
      <c r="D14" s="210">
        <v>0.23899999999999999</v>
      </c>
      <c r="E14" s="210">
        <v>0.20300000000000001</v>
      </c>
      <c r="F14" s="210">
        <v>0.218</v>
      </c>
      <c r="G14" s="603"/>
      <c r="H14" s="143" t="s">
        <v>1417</v>
      </c>
    </row>
    <row r="15" spans="1:17" ht="20" customHeight="1">
      <c r="A15" s="49" t="s">
        <v>1416</v>
      </c>
      <c r="B15" s="439"/>
      <c r="C15" s="446"/>
      <c r="D15" s="446"/>
      <c r="E15" s="446"/>
      <c r="F15" s="446"/>
      <c r="G15" s="678"/>
      <c r="H15" s="145" t="s">
        <v>1418</v>
      </c>
    </row>
    <row r="16" spans="1:17" ht="30" customHeight="1">
      <c r="A16" s="72" t="s">
        <v>1012</v>
      </c>
      <c r="B16" s="72" t="s">
        <v>1013</v>
      </c>
      <c r="C16" s="1424"/>
      <c r="D16" s="1424"/>
      <c r="E16" s="1424"/>
      <c r="F16" s="211">
        <v>0.06</v>
      </c>
      <c r="G16" s="211">
        <v>0.04</v>
      </c>
      <c r="H16" s="144"/>
    </row>
    <row r="17" spans="1:13" ht="30" customHeight="1">
      <c r="A17" s="72" t="s">
        <v>1016</v>
      </c>
      <c r="B17" s="72" t="s">
        <v>1014</v>
      </c>
      <c r="C17" s="1424"/>
      <c r="D17" s="1424"/>
      <c r="E17" s="1424"/>
      <c r="F17" s="211">
        <v>0.12</v>
      </c>
      <c r="G17" s="211">
        <v>0.08</v>
      </c>
      <c r="H17" s="144"/>
    </row>
    <row r="18" spans="1:13" ht="30" customHeight="1">
      <c r="A18" s="73" t="s">
        <v>1017</v>
      </c>
      <c r="B18" s="145" t="s">
        <v>1015</v>
      </c>
      <c r="C18" s="1425"/>
      <c r="D18" s="1425"/>
      <c r="E18" s="1425"/>
      <c r="F18" s="446">
        <v>0.16</v>
      </c>
      <c r="G18" s="446">
        <v>0.11</v>
      </c>
      <c r="H18" s="145"/>
    </row>
    <row r="19" spans="1:13" ht="60" customHeight="1">
      <c r="A19" s="538" t="s">
        <v>1321</v>
      </c>
      <c r="B19" s="1438"/>
      <c r="C19" s="1286"/>
      <c r="D19" s="678"/>
      <c r="E19" s="678"/>
      <c r="F19" s="446">
        <v>0.35</v>
      </c>
      <c r="G19" s="446">
        <v>0.31</v>
      </c>
      <c r="H19" s="145" t="s">
        <v>1040</v>
      </c>
    </row>
    <row r="20" spans="1:13" ht="60" customHeight="1">
      <c r="A20" s="222" t="s">
        <v>1322</v>
      </c>
      <c r="B20" s="223"/>
      <c r="C20" s="1044"/>
      <c r="D20" s="976"/>
      <c r="E20" s="976"/>
      <c r="F20" s="495">
        <v>0.16</v>
      </c>
      <c r="G20" s="495">
        <v>0.17</v>
      </c>
      <c r="H20" s="145" t="s">
        <v>1041</v>
      </c>
    </row>
    <row r="21" spans="1:13" ht="14" customHeight="1">
      <c r="A21" s="551"/>
      <c r="B21" s="551"/>
      <c r="C21" s="548"/>
      <c r="D21" s="548"/>
      <c r="E21" s="548"/>
      <c r="F21" s="548"/>
      <c r="G21" s="548"/>
      <c r="H21" s="548"/>
      <c r="K21" s="41"/>
    </row>
    <row r="22" spans="1:13" ht="14" customHeight="1">
      <c r="A22" s="884" t="s">
        <v>110</v>
      </c>
      <c r="B22" s="1423" t="s">
        <v>1231</v>
      </c>
      <c r="C22" s="548"/>
      <c r="D22" s="548"/>
      <c r="E22" s="548"/>
      <c r="F22" s="548"/>
      <c r="G22" s="548"/>
      <c r="H22" s="548"/>
      <c r="K22" s="41"/>
    </row>
    <row r="23" spans="1:13" ht="14" customHeight="1">
      <c r="A23" s="884"/>
      <c r="B23" s="500"/>
      <c r="C23" s="548"/>
      <c r="D23" s="548"/>
      <c r="E23" s="548"/>
      <c r="F23" s="548"/>
      <c r="G23" s="548"/>
      <c r="H23" s="548"/>
      <c r="K23" s="41"/>
    </row>
    <row r="24" spans="1:13" ht="20" customHeight="1">
      <c r="A24" s="884" t="s">
        <v>34</v>
      </c>
      <c r="B24" s="548"/>
      <c r="C24" s="548"/>
      <c r="D24" s="548"/>
      <c r="E24" s="548"/>
      <c r="F24" s="548"/>
      <c r="G24" s="548"/>
      <c r="H24" s="548"/>
      <c r="K24" s="41"/>
    </row>
    <row r="25" spans="1:13" ht="20" customHeight="1">
      <c r="A25" s="884" t="s">
        <v>99</v>
      </c>
      <c r="B25" s="548"/>
      <c r="C25" s="548"/>
      <c r="D25" s="548"/>
      <c r="E25" s="548"/>
      <c r="F25" s="548"/>
      <c r="G25" s="548"/>
      <c r="H25" s="548"/>
      <c r="K25" s="41"/>
      <c r="L25" s="102"/>
    </row>
    <row r="26" spans="1:13" ht="20" customHeight="1">
      <c r="A26" s="884" t="s">
        <v>759</v>
      </c>
      <c r="B26" s="548"/>
      <c r="C26" s="548"/>
      <c r="D26" s="548"/>
      <c r="E26" s="548"/>
      <c r="F26" s="548"/>
      <c r="G26" s="548"/>
      <c r="H26" s="548"/>
      <c r="K26" s="41"/>
      <c r="L26" s="102"/>
    </row>
    <row r="27" spans="1:13" ht="20" customHeight="1">
      <c r="A27" s="884" t="s">
        <v>1009</v>
      </c>
      <c r="B27" s="548"/>
      <c r="C27" s="548"/>
      <c r="D27" s="548"/>
      <c r="E27" s="548"/>
      <c r="F27" s="548"/>
      <c r="G27" s="548"/>
      <c r="H27" s="548"/>
      <c r="K27" s="41"/>
      <c r="L27" s="32"/>
      <c r="M27" s="63"/>
    </row>
    <row r="28" spans="1:13" ht="20" customHeight="1">
      <c r="A28" s="884" t="s">
        <v>1039</v>
      </c>
      <c r="B28" s="548"/>
      <c r="C28" s="548"/>
      <c r="D28" s="548"/>
      <c r="E28" s="548"/>
      <c r="F28" s="747"/>
      <c r="G28" s="548"/>
      <c r="H28" s="548"/>
      <c r="K28" s="41"/>
      <c r="L28" s="32"/>
      <c r="M28" s="63"/>
    </row>
    <row r="29" spans="1:13" ht="14" customHeight="1">
      <c r="A29" s="451"/>
      <c r="B29" s="548"/>
      <c r="C29" s="548"/>
      <c r="D29" s="548"/>
      <c r="E29" s="548"/>
      <c r="F29" s="548"/>
      <c r="G29" s="548"/>
      <c r="H29" s="548"/>
      <c r="K29" s="41"/>
    </row>
    <row r="30" spans="1:13" ht="20" customHeight="1">
      <c r="A30" s="972" t="s">
        <v>93</v>
      </c>
      <c r="B30" s="548"/>
      <c r="C30" s="548"/>
      <c r="D30" s="548"/>
      <c r="E30" s="548"/>
      <c r="F30" s="548"/>
      <c r="G30" s="548"/>
      <c r="H30" s="548"/>
      <c r="K30" s="19"/>
    </row>
    <row r="31" spans="1:13" ht="20" customHeight="1">
      <c r="A31" s="972" t="s">
        <v>689</v>
      </c>
      <c r="B31" s="548"/>
      <c r="C31" s="548"/>
      <c r="D31" s="548"/>
      <c r="E31" s="548"/>
      <c r="F31" s="548"/>
      <c r="G31" s="548"/>
      <c r="H31" s="548"/>
    </row>
    <row r="32" spans="1:13" ht="20" customHeight="1">
      <c r="A32" s="972" t="s">
        <v>738</v>
      </c>
      <c r="B32" s="548"/>
      <c r="C32" s="548"/>
      <c r="D32" s="548"/>
      <c r="E32" s="548"/>
      <c r="F32" s="548"/>
      <c r="G32" s="548"/>
      <c r="H32" s="548"/>
    </row>
    <row r="33" spans="1:13" ht="20" customHeight="1">
      <c r="A33" s="972" t="s">
        <v>737</v>
      </c>
      <c r="B33" s="548"/>
      <c r="C33" s="548"/>
      <c r="D33" s="548"/>
      <c r="E33" s="548"/>
      <c r="F33" s="548"/>
      <c r="G33" s="548"/>
      <c r="H33" s="548"/>
    </row>
    <row r="34" spans="1:13" ht="20" customHeight="1">
      <c r="A34" s="972" t="s">
        <v>760</v>
      </c>
      <c r="B34" s="548"/>
      <c r="C34" s="548"/>
      <c r="D34" s="548"/>
      <c r="E34" s="548"/>
      <c r="F34" s="548"/>
      <c r="G34" s="548"/>
      <c r="H34" s="548"/>
    </row>
    <row r="35" spans="1:13" ht="20" customHeight="1">
      <c r="A35" s="972" t="s">
        <v>465</v>
      </c>
      <c r="B35" s="963"/>
      <c r="C35" s="548"/>
      <c r="D35" s="548"/>
      <c r="E35" s="548"/>
      <c r="F35" s="548"/>
      <c r="G35" s="548"/>
      <c r="H35" s="548"/>
    </row>
    <row r="36" spans="1:13" ht="20" customHeight="1">
      <c r="A36" s="1280" t="s">
        <v>612</v>
      </c>
      <c r="B36" s="963"/>
      <c r="C36" s="968"/>
      <c r="D36" s="548"/>
      <c r="E36" s="548"/>
      <c r="F36" s="548"/>
      <c r="G36" s="548"/>
      <c r="H36" s="548"/>
      <c r="K36" s="41"/>
      <c r="L36" s="41"/>
      <c r="M36" s="41"/>
    </row>
    <row r="37" spans="1:13" ht="14" customHeight="1">
      <c r="A37" s="500"/>
      <c r="B37" s="548"/>
      <c r="C37" s="41"/>
      <c r="D37" s="548"/>
      <c r="E37" s="548"/>
      <c r="F37" s="548"/>
      <c r="G37" s="548"/>
      <c r="H37" s="548"/>
    </row>
    <row r="38" spans="1:13" ht="20" customHeight="1">
      <c r="A38" s="884" t="s">
        <v>1035</v>
      </c>
      <c r="B38" s="548"/>
      <c r="C38" s="471"/>
      <c r="D38" s="548"/>
      <c r="E38" s="548"/>
      <c r="F38" s="548"/>
      <c r="G38" s="548"/>
      <c r="H38" s="548"/>
    </row>
    <row r="39" spans="1:13" ht="14" customHeight="1">
      <c r="A39" s="548"/>
      <c r="B39" s="548"/>
      <c r="C39" s="471"/>
      <c r="D39" s="548"/>
      <c r="E39" s="548"/>
      <c r="F39" s="548"/>
      <c r="G39" s="548"/>
      <c r="H39" s="548"/>
    </row>
    <row r="40" spans="1:13" ht="23.5">
      <c r="A40" s="898"/>
      <c r="B40" s="548"/>
      <c r="C40" s="471"/>
      <c r="D40" s="548"/>
      <c r="E40" s="548"/>
      <c r="F40" s="548"/>
      <c r="G40" s="548"/>
      <c r="H40" s="548"/>
    </row>
    <row r="41" spans="1:13" ht="24.9" customHeight="1">
      <c r="A41" s="347" t="s">
        <v>1184</v>
      </c>
      <c r="B41" s="551"/>
      <c r="C41" s="968"/>
      <c r="D41" s="551"/>
      <c r="E41" s="551"/>
      <c r="F41" s="548"/>
      <c r="G41" s="548"/>
      <c r="H41" s="472" t="s">
        <v>161</v>
      </c>
    </row>
    <row r="42" spans="1:13" ht="14" customHeight="1">
      <c r="A42" s="349"/>
      <c r="B42" s="551"/>
      <c r="C42" s="551"/>
      <c r="D42" s="551"/>
      <c r="E42" s="551"/>
      <c r="F42" s="548"/>
      <c r="G42" s="548"/>
      <c r="H42" s="500"/>
    </row>
    <row r="43" spans="1:13" ht="30" customHeight="1">
      <c r="A43" s="1517"/>
      <c r="B43" s="1518"/>
      <c r="C43" s="1487" t="s">
        <v>1259</v>
      </c>
      <c r="D43" s="1489"/>
      <c r="E43" s="131"/>
      <c r="F43" s="451"/>
      <c r="G43" s="451"/>
      <c r="H43" s="451"/>
    </row>
    <row r="44" spans="1:13" ht="24.9" customHeight="1">
      <c r="A44" s="1515" t="s">
        <v>25</v>
      </c>
      <c r="B44" s="1516"/>
      <c r="C44" s="193" t="s">
        <v>1</v>
      </c>
      <c r="D44" s="574" t="s">
        <v>23</v>
      </c>
      <c r="E44" s="686" t="s">
        <v>50</v>
      </c>
      <c r="F44" s="956"/>
      <c r="G44" s="956"/>
      <c r="H44" s="920"/>
    </row>
    <row r="45" spans="1:13" ht="20" customHeight="1">
      <c r="A45" s="112" t="s">
        <v>1232</v>
      </c>
      <c r="B45" s="310" t="s">
        <v>803</v>
      </c>
      <c r="C45" s="210">
        <v>0.48199999999999998</v>
      </c>
      <c r="D45" s="210">
        <v>0.53500000000000003</v>
      </c>
      <c r="E45" s="1096"/>
      <c r="F45" s="957"/>
      <c r="G45" s="957"/>
      <c r="H45" s="958"/>
    </row>
    <row r="46" spans="1:13" ht="20" customHeight="1">
      <c r="A46" s="137" t="s">
        <v>1233</v>
      </c>
      <c r="B46" s="220" t="s">
        <v>716</v>
      </c>
      <c r="C46" s="211">
        <v>0.38900000000000001</v>
      </c>
      <c r="D46" s="211">
        <v>0.38</v>
      </c>
      <c r="E46" s="1097"/>
      <c r="F46" s="912"/>
      <c r="G46" s="912"/>
      <c r="H46" s="959"/>
    </row>
    <row r="47" spans="1:13" ht="20" customHeight="1">
      <c r="A47" s="138" t="s">
        <v>715</v>
      </c>
      <c r="B47" s="437" t="s">
        <v>75</v>
      </c>
      <c r="C47" s="211">
        <v>0.128</v>
      </c>
      <c r="D47" s="446">
        <v>8.5000000000000006E-2</v>
      </c>
      <c r="E47" s="1098"/>
      <c r="F47" s="1099"/>
      <c r="G47" s="1099"/>
      <c r="H47" s="1100"/>
    </row>
    <row r="48" spans="1:13" ht="20" customHeight="1">
      <c r="A48" s="143" t="s">
        <v>1234</v>
      </c>
      <c r="B48" s="313" t="s">
        <v>2</v>
      </c>
      <c r="C48" s="208">
        <v>21859</v>
      </c>
      <c r="D48" s="208">
        <v>127032</v>
      </c>
      <c r="E48" s="1426" t="s">
        <v>1236</v>
      </c>
      <c r="F48" s="1427"/>
      <c r="G48" s="1427"/>
      <c r="H48" s="1428"/>
    </row>
    <row r="49" spans="1:10" ht="20" customHeight="1">
      <c r="A49" s="145" t="s">
        <v>1235</v>
      </c>
      <c r="B49" s="818" t="s">
        <v>62</v>
      </c>
      <c r="C49" s="1095">
        <v>88.17</v>
      </c>
      <c r="D49" s="1095">
        <v>77.03</v>
      </c>
      <c r="E49" s="1429" t="s">
        <v>1019</v>
      </c>
      <c r="F49" s="890"/>
      <c r="G49" s="890"/>
      <c r="H49" s="891"/>
      <c r="I49" s="30"/>
      <c r="J49" s="31"/>
    </row>
    <row r="50" spans="1:10" ht="14" customHeight="1">
      <c r="A50" s="548"/>
      <c r="B50" s="548"/>
      <c r="C50" s="548"/>
      <c r="D50" s="960"/>
      <c r="E50" s="548"/>
      <c r="F50" s="548"/>
      <c r="G50" s="548"/>
      <c r="H50" s="548"/>
    </row>
    <row r="51" spans="1:10" ht="20" customHeight="1">
      <c r="A51" s="884" t="s">
        <v>47</v>
      </c>
      <c r="B51" s="451"/>
      <c r="C51" s="548"/>
      <c r="D51" s="961"/>
      <c r="E51" s="1287"/>
      <c r="F51" s="536"/>
      <c r="G51" s="536"/>
      <c r="H51" s="548"/>
    </row>
    <row r="52" spans="1:10" ht="20" customHeight="1">
      <c r="A52" s="884" t="s">
        <v>1102</v>
      </c>
      <c r="B52" s="500"/>
      <c r="C52" s="963"/>
      <c r="D52" s="960"/>
      <c r="E52" s="962"/>
      <c r="F52" s="548"/>
      <c r="G52" s="548"/>
      <c r="H52" s="548"/>
    </row>
    <row r="53" spans="1:10" ht="20" customHeight="1">
      <c r="A53" s="884" t="s">
        <v>1018</v>
      </c>
      <c r="B53" s="500"/>
      <c r="C53" s="548"/>
      <c r="D53" s="548"/>
      <c r="E53" s="548"/>
      <c r="F53" s="548"/>
      <c r="G53" s="548"/>
      <c r="H53" s="548"/>
    </row>
    <row r="54" spans="1:10" ht="14" customHeight="1">
      <c r="A54" s="451"/>
      <c r="B54" s="500"/>
      <c r="C54" s="548"/>
      <c r="D54" s="548"/>
      <c r="E54" s="548"/>
      <c r="F54" s="548"/>
      <c r="G54" s="548"/>
      <c r="H54" s="548"/>
    </row>
    <row r="55" spans="1:10" ht="20" customHeight="1">
      <c r="A55" s="972" t="s">
        <v>682</v>
      </c>
      <c r="B55" s="500"/>
      <c r="C55" s="548"/>
      <c r="D55" s="548"/>
      <c r="E55" s="548"/>
      <c r="F55" s="548"/>
      <c r="G55" s="548"/>
      <c r="H55" s="548"/>
    </row>
    <row r="56" spans="1:10" ht="20" customHeight="1">
      <c r="A56" s="972" t="s">
        <v>73</v>
      </c>
      <c r="B56" s="548"/>
      <c r="C56" s="548"/>
      <c r="D56" s="548"/>
      <c r="E56" s="548"/>
      <c r="F56" s="548"/>
      <c r="G56" s="548"/>
      <c r="H56" s="548"/>
    </row>
    <row r="57" spans="1:10" ht="14" customHeight="1">
      <c r="A57" s="548"/>
      <c r="B57" s="548"/>
      <c r="C57" s="548"/>
      <c r="D57" s="548"/>
      <c r="E57" s="548"/>
      <c r="F57" s="548"/>
      <c r="G57" s="548"/>
      <c r="H57" s="548"/>
    </row>
    <row r="58" spans="1:10" ht="14" customHeight="1">
      <c r="A58" s="884" t="s">
        <v>976</v>
      </c>
      <c r="B58" s="963"/>
      <c r="C58" s="548"/>
      <c r="D58" s="548"/>
      <c r="E58" s="548"/>
      <c r="F58" s="548"/>
      <c r="G58" s="548"/>
      <c r="H58" s="548"/>
    </row>
    <row r="59" spans="1:10" ht="14" customHeight="1">
      <c r="A59" s="548"/>
      <c r="B59" s="548"/>
      <c r="C59" s="548"/>
      <c r="D59" s="548"/>
      <c r="E59" s="548"/>
      <c r="F59" s="548"/>
      <c r="G59" s="548"/>
      <c r="H59" s="548"/>
    </row>
    <row r="60" spans="1:10" ht="14" customHeight="1">
      <c r="A60" s="548"/>
      <c r="B60" s="548"/>
      <c r="C60" s="548"/>
      <c r="D60" s="548"/>
      <c r="E60" s="548"/>
      <c r="F60" s="548"/>
      <c r="G60" s="548"/>
      <c r="H60" s="548"/>
    </row>
    <row r="61" spans="1:10" ht="20" customHeight="1">
      <c r="A61" s="605"/>
      <c r="B61" s="631"/>
      <c r="C61" s="605"/>
      <c r="D61" s="548"/>
      <c r="E61" s="548"/>
      <c r="F61" s="548"/>
      <c r="G61" s="548"/>
      <c r="H61" s="548"/>
    </row>
    <row r="62" spans="1:10" ht="20" customHeight="1">
      <c r="A62" s="597"/>
      <c r="B62" s="631"/>
      <c r="C62" s="597"/>
      <c r="D62" s="548"/>
      <c r="E62" s="548"/>
      <c r="F62" s="548"/>
      <c r="G62" s="548"/>
      <c r="H62" s="548"/>
    </row>
    <row r="63" spans="1:10" ht="20" customHeight="1">
      <c r="A63" s="597"/>
      <c r="B63" s="605"/>
      <c r="C63" s="597"/>
      <c r="D63" s="548"/>
      <c r="E63" s="548"/>
      <c r="F63" s="548"/>
      <c r="G63" s="548"/>
      <c r="H63" s="548"/>
    </row>
    <row r="64" spans="1:10" ht="20" customHeight="1">
      <c r="A64" s="744"/>
      <c r="B64" s="605"/>
      <c r="C64" s="744"/>
      <c r="D64" s="548"/>
      <c r="E64" s="548"/>
      <c r="F64" s="548"/>
      <c r="G64" s="548"/>
      <c r="H64" s="548"/>
    </row>
    <row r="65" spans="1:8" ht="14" customHeight="1">
      <c r="A65" s="548"/>
      <c r="B65" s="548"/>
      <c r="C65" s="744"/>
      <c r="D65" s="548"/>
      <c r="E65" s="548"/>
      <c r="F65" s="548"/>
      <c r="G65" s="548"/>
      <c r="H65" s="548"/>
    </row>
    <row r="66" spans="1:8" ht="14" customHeight="1">
      <c r="A66" s="548"/>
      <c r="B66" s="548"/>
      <c r="C66" s="548"/>
      <c r="D66" s="548"/>
      <c r="E66" s="548"/>
      <c r="F66" s="548"/>
      <c r="G66" s="548"/>
      <c r="H66" s="548"/>
    </row>
    <row r="67" spans="1:8" ht="14" customHeight="1">
      <c r="A67" s="548"/>
      <c r="B67" s="548"/>
      <c r="C67" s="548"/>
      <c r="D67" s="548"/>
      <c r="E67" s="548"/>
      <c r="F67" s="548"/>
      <c r="G67" s="548"/>
      <c r="H67" s="548"/>
    </row>
    <row r="68" spans="1:8" ht="14" customHeight="1">
      <c r="A68" s="548"/>
      <c r="B68" s="548"/>
      <c r="C68" s="548"/>
      <c r="D68" s="548"/>
      <c r="E68" s="548"/>
      <c r="F68" s="548"/>
      <c r="G68" s="548"/>
      <c r="H68" s="548"/>
    </row>
    <row r="69" spans="1:8" ht="14" customHeight="1">
      <c r="A69" s="548"/>
      <c r="B69" s="548"/>
      <c r="C69" s="548"/>
      <c r="D69" s="548"/>
      <c r="E69" s="548"/>
      <c r="F69" s="548"/>
      <c r="G69" s="548"/>
      <c r="H69" s="548"/>
    </row>
    <row r="70" spans="1:8" ht="14" customHeight="1">
      <c r="A70" s="548"/>
      <c r="B70" s="548"/>
      <c r="C70" s="548"/>
      <c r="D70" s="548"/>
      <c r="E70" s="548"/>
      <c r="F70" s="548"/>
      <c r="G70" s="548"/>
      <c r="H70" s="548"/>
    </row>
    <row r="71" spans="1:8" ht="14" customHeight="1">
      <c r="A71" s="548"/>
      <c r="B71" s="548"/>
      <c r="C71" s="548"/>
      <c r="D71" s="548"/>
      <c r="E71" s="548"/>
      <c r="F71" s="548"/>
      <c r="G71" s="548"/>
      <c r="H71" s="548"/>
    </row>
    <row r="72" spans="1:8" ht="14" customHeight="1">
      <c r="A72" s="548"/>
      <c r="B72" s="548"/>
      <c r="C72" s="548"/>
      <c r="D72" s="548"/>
      <c r="E72" s="548"/>
      <c r="F72" s="548"/>
      <c r="G72" s="548"/>
      <c r="H72" s="548"/>
    </row>
    <row r="73" spans="1:8" ht="14" customHeight="1">
      <c r="A73" s="548"/>
      <c r="B73" s="548"/>
      <c r="C73" s="548"/>
      <c r="D73" s="548"/>
      <c r="E73" s="548"/>
      <c r="F73" s="548"/>
      <c r="G73" s="548"/>
      <c r="H73" s="548"/>
    </row>
    <row r="74" spans="1:8" ht="14" customHeight="1">
      <c r="A74" s="548"/>
      <c r="B74" s="548"/>
      <c r="C74" s="548"/>
      <c r="D74" s="548"/>
      <c r="E74" s="548"/>
      <c r="F74" s="548"/>
      <c r="G74" s="548"/>
      <c r="H74" s="548"/>
    </row>
    <row r="75" spans="1:8" ht="14" customHeight="1">
      <c r="A75" s="548"/>
      <c r="B75" s="548"/>
      <c r="C75" s="548"/>
      <c r="D75" s="548"/>
      <c r="E75" s="548"/>
      <c r="F75" s="548"/>
      <c r="G75" s="548"/>
      <c r="H75" s="548"/>
    </row>
    <row r="76" spans="1:8" ht="14" customHeight="1">
      <c r="A76" s="548"/>
      <c r="B76" s="548"/>
      <c r="C76" s="548"/>
      <c r="D76" s="548"/>
      <c r="E76" s="548"/>
      <c r="F76" s="548"/>
      <c r="G76" s="548"/>
      <c r="H76" s="548"/>
    </row>
    <row r="77" spans="1:8" ht="14" customHeight="1">
      <c r="A77" s="548"/>
      <c r="B77" s="548"/>
      <c r="C77" s="548"/>
      <c r="D77" s="548"/>
      <c r="E77" s="548"/>
      <c r="F77" s="548"/>
      <c r="G77" s="548"/>
      <c r="H77" s="548"/>
    </row>
    <row r="78" spans="1:8" ht="14" customHeight="1">
      <c r="A78" s="548"/>
      <c r="B78" s="548"/>
      <c r="C78" s="548"/>
      <c r="D78" s="548"/>
      <c r="E78" s="548"/>
      <c r="F78" s="548"/>
      <c r="G78" s="548"/>
      <c r="H78" s="548"/>
    </row>
    <row r="79" spans="1:8" ht="14" customHeight="1">
      <c r="A79" s="548"/>
      <c r="B79" s="548"/>
      <c r="C79" s="548"/>
      <c r="D79" s="548"/>
      <c r="E79" s="548"/>
      <c r="F79" s="548"/>
      <c r="G79" s="548"/>
      <c r="H79" s="548"/>
    </row>
    <row r="80" spans="1:8" ht="14" customHeight="1">
      <c r="A80" s="548"/>
      <c r="B80" s="548"/>
      <c r="C80" s="548"/>
      <c r="D80" s="548"/>
      <c r="E80" s="548"/>
      <c r="F80" s="548"/>
      <c r="G80" s="548"/>
      <c r="H80" s="548"/>
    </row>
    <row r="81" spans="1:8" ht="14" customHeight="1">
      <c r="A81" s="33"/>
      <c r="B81" s="33"/>
      <c r="C81" s="33"/>
      <c r="D81" s="33"/>
      <c r="E81" s="33"/>
      <c r="F81" s="33"/>
      <c r="G81" s="33"/>
      <c r="H81" s="33"/>
    </row>
    <row r="82" spans="1:8" ht="14" customHeight="1">
      <c r="A82" s="33"/>
      <c r="B82" s="33"/>
      <c r="C82" s="33"/>
      <c r="D82" s="33"/>
      <c r="E82" s="33"/>
      <c r="F82" s="33"/>
      <c r="G82" s="33"/>
      <c r="H82" s="33"/>
    </row>
    <row r="83" spans="1:8" ht="14" customHeight="1">
      <c r="A83" s="33"/>
      <c r="B83" s="33"/>
      <c r="C83" s="33"/>
      <c r="D83" s="33"/>
      <c r="E83" s="33"/>
      <c r="F83" s="33"/>
      <c r="G83" s="33"/>
      <c r="H83" s="33"/>
    </row>
    <row r="84" spans="1:8" ht="14" customHeight="1">
      <c r="A84" s="33"/>
      <c r="B84" s="33"/>
      <c r="C84" s="33"/>
      <c r="D84" s="33"/>
      <c r="E84" s="33"/>
      <c r="F84" s="33"/>
      <c r="G84" s="33"/>
      <c r="H84" s="33"/>
    </row>
    <row r="85" spans="1:8" ht="14" customHeight="1">
      <c r="A85" s="33"/>
      <c r="B85" s="33"/>
      <c r="C85" s="33"/>
      <c r="D85" s="33"/>
      <c r="E85" s="33"/>
      <c r="F85" s="33"/>
      <c r="G85" s="33"/>
      <c r="H85" s="33"/>
    </row>
    <row r="86" spans="1:8" ht="14" customHeight="1">
      <c r="A86" s="33"/>
      <c r="B86" s="33"/>
      <c r="C86" s="33"/>
      <c r="D86" s="33"/>
      <c r="E86" s="33"/>
      <c r="F86" s="33"/>
      <c r="G86" s="33"/>
      <c r="H86" s="33"/>
    </row>
    <row r="87" spans="1:8" ht="14" customHeight="1">
      <c r="A87" s="33"/>
      <c r="B87" s="33"/>
      <c r="C87" s="33"/>
      <c r="D87" s="33"/>
      <c r="E87" s="33"/>
      <c r="F87" s="33"/>
      <c r="G87" s="33"/>
      <c r="H87" s="33"/>
    </row>
    <row r="88" spans="1:8" ht="14" customHeight="1">
      <c r="A88" s="33"/>
      <c r="B88" s="33"/>
      <c r="C88" s="33"/>
      <c r="D88" s="33"/>
      <c r="E88" s="33"/>
      <c r="F88" s="33"/>
      <c r="G88" s="33"/>
      <c r="H88" s="33"/>
    </row>
    <row r="89" spans="1:8" ht="14" customHeight="1">
      <c r="A89" s="33"/>
      <c r="B89" s="33"/>
      <c r="C89" s="33"/>
      <c r="D89" s="33"/>
      <c r="E89" s="33"/>
      <c r="F89" s="33"/>
      <c r="G89" s="33"/>
      <c r="H89" s="33"/>
    </row>
    <row r="90" spans="1:8" ht="14" customHeight="1">
      <c r="A90" s="33"/>
      <c r="B90" s="33"/>
      <c r="C90" s="33"/>
      <c r="D90" s="33"/>
      <c r="E90" s="33"/>
      <c r="F90" s="33"/>
      <c r="G90" s="33"/>
      <c r="H90" s="33"/>
    </row>
    <row r="91" spans="1:8" ht="14" customHeight="1">
      <c r="A91" s="33"/>
      <c r="B91" s="33"/>
      <c r="C91" s="33"/>
      <c r="D91" s="33"/>
      <c r="E91" s="33"/>
      <c r="F91" s="33"/>
      <c r="G91" s="33"/>
      <c r="H91" s="33"/>
    </row>
    <row r="92" spans="1:8" ht="14" customHeight="1">
      <c r="A92" s="33"/>
      <c r="B92" s="33"/>
      <c r="C92" s="33"/>
      <c r="D92" s="33"/>
      <c r="E92" s="33"/>
      <c r="F92" s="33"/>
      <c r="G92" s="33"/>
      <c r="H92" s="33"/>
    </row>
    <row r="93" spans="1:8" ht="14" customHeight="1">
      <c r="A93" s="33"/>
      <c r="B93" s="33"/>
      <c r="C93" s="33"/>
      <c r="D93" s="33"/>
      <c r="E93" s="33"/>
      <c r="F93" s="33"/>
      <c r="G93" s="33"/>
      <c r="H93" s="33"/>
    </row>
    <row r="94" spans="1:8" ht="14" customHeight="1">
      <c r="A94" s="33"/>
      <c r="B94" s="33"/>
      <c r="C94" s="33"/>
      <c r="D94" s="33"/>
      <c r="E94" s="33"/>
      <c r="F94" s="33"/>
      <c r="G94" s="33"/>
      <c r="H94" s="33"/>
    </row>
    <row r="95" spans="1:8" ht="14" customHeight="1">
      <c r="A95" s="33"/>
      <c r="B95" s="33"/>
      <c r="C95" s="33"/>
      <c r="D95" s="33"/>
      <c r="E95" s="33"/>
      <c r="F95" s="33"/>
      <c r="G95" s="33"/>
      <c r="H95" s="33"/>
    </row>
    <row r="96" spans="1:8" ht="14" customHeight="1">
      <c r="A96" s="33"/>
      <c r="B96" s="33"/>
      <c r="C96" s="33"/>
      <c r="D96" s="33"/>
      <c r="E96" s="33"/>
      <c r="F96" s="33"/>
      <c r="G96" s="33"/>
      <c r="H96" s="33"/>
    </row>
    <row r="97" spans="1:8" ht="14" customHeight="1">
      <c r="A97" s="33"/>
      <c r="B97" s="33"/>
      <c r="C97" s="33"/>
      <c r="D97" s="33"/>
      <c r="E97" s="33"/>
      <c r="F97" s="33"/>
      <c r="G97" s="33"/>
      <c r="H97" s="33"/>
    </row>
    <row r="98" spans="1:8" ht="14" customHeight="1">
      <c r="A98" s="33"/>
      <c r="B98" s="33"/>
      <c r="C98" s="33"/>
      <c r="D98" s="33"/>
      <c r="E98" s="33"/>
      <c r="F98" s="33"/>
      <c r="G98" s="33"/>
      <c r="H98" s="33"/>
    </row>
    <row r="99" spans="1:8" ht="14" customHeight="1">
      <c r="A99" s="33"/>
      <c r="B99" s="33"/>
      <c r="C99" s="33"/>
      <c r="D99" s="33"/>
      <c r="E99" s="33"/>
      <c r="F99" s="33"/>
      <c r="G99" s="33"/>
      <c r="H99" s="33"/>
    </row>
    <row r="100" spans="1:8" ht="14" customHeight="1">
      <c r="A100" s="33"/>
      <c r="B100" s="33"/>
      <c r="C100" s="33"/>
      <c r="D100" s="33"/>
      <c r="E100" s="33"/>
      <c r="F100" s="33"/>
      <c r="G100" s="33"/>
      <c r="H100" s="33"/>
    </row>
    <row r="101" spans="1:8" ht="14" customHeight="1">
      <c r="A101" s="33"/>
      <c r="B101" s="33"/>
      <c r="C101" s="33"/>
      <c r="D101" s="33"/>
      <c r="E101" s="33"/>
      <c r="F101" s="33"/>
      <c r="G101" s="33"/>
      <c r="H101" s="33"/>
    </row>
    <row r="102" spans="1:8" ht="14" customHeight="1">
      <c r="A102" s="33"/>
      <c r="B102" s="33"/>
      <c r="C102" s="33"/>
      <c r="D102" s="33"/>
      <c r="E102" s="33"/>
      <c r="F102" s="33"/>
      <c r="G102" s="33"/>
      <c r="H102" s="33"/>
    </row>
    <row r="103" spans="1:8" ht="14" customHeight="1">
      <c r="A103" s="33"/>
      <c r="B103" s="33"/>
      <c r="C103" s="33"/>
      <c r="D103" s="33"/>
      <c r="E103" s="33"/>
      <c r="F103" s="33"/>
      <c r="G103" s="33"/>
      <c r="H103" s="33"/>
    </row>
    <row r="104" spans="1:8" ht="14" customHeight="1">
      <c r="A104" s="33"/>
      <c r="B104" s="33"/>
      <c r="C104" s="33"/>
      <c r="D104" s="33"/>
      <c r="E104" s="33"/>
      <c r="F104" s="33"/>
      <c r="G104" s="33"/>
      <c r="H104" s="33"/>
    </row>
    <row r="105" spans="1:8" ht="14" customHeight="1">
      <c r="A105" s="33"/>
      <c r="B105" s="33"/>
      <c r="C105" s="33"/>
      <c r="D105" s="33"/>
      <c r="E105" s="33"/>
      <c r="F105" s="33"/>
      <c r="G105" s="33"/>
      <c r="H105" s="33"/>
    </row>
    <row r="106" spans="1:8" ht="14" customHeight="1">
      <c r="A106" s="33"/>
      <c r="B106" s="33"/>
      <c r="C106" s="33"/>
      <c r="D106" s="33"/>
      <c r="E106" s="33"/>
      <c r="F106" s="33"/>
      <c r="G106" s="33"/>
      <c r="H106" s="33"/>
    </row>
    <row r="107" spans="1:8" ht="14" customHeight="1">
      <c r="A107" s="33"/>
      <c r="B107" s="33"/>
      <c r="C107" s="33"/>
      <c r="D107" s="33"/>
      <c r="E107" s="33"/>
      <c r="F107" s="33"/>
      <c r="G107" s="33"/>
      <c r="H107" s="33"/>
    </row>
    <row r="108" spans="1:8" ht="14" customHeight="1">
      <c r="A108" s="33"/>
      <c r="B108" s="33"/>
      <c r="C108" s="33"/>
      <c r="D108" s="33"/>
      <c r="E108" s="33"/>
      <c r="F108" s="33"/>
      <c r="G108" s="33"/>
      <c r="H108" s="33"/>
    </row>
    <row r="109" spans="1:8" ht="14" customHeight="1">
      <c r="A109" s="33"/>
      <c r="B109" s="33"/>
      <c r="C109" s="33"/>
      <c r="D109" s="33"/>
      <c r="E109" s="33"/>
      <c r="F109" s="33"/>
      <c r="G109" s="33"/>
      <c r="H109" s="33"/>
    </row>
    <row r="110" spans="1:8" ht="14" customHeight="1">
      <c r="A110" s="33"/>
      <c r="B110" s="33"/>
      <c r="C110" s="33"/>
      <c r="D110" s="33"/>
      <c r="E110" s="33"/>
      <c r="F110" s="33"/>
      <c r="G110" s="33"/>
      <c r="H110" s="33"/>
    </row>
    <row r="111" spans="1:8" ht="14" customHeight="1">
      <c r="A111" s="33"/>
      <c r="B111" s="33"/>
      <c r="C111" s="33"/>
      <c r="D111" s="33"/>
      <c r="E111" s="33"/>
      <c r="F111" s="33"/>
      <c r="G111" s="33"/>
      <c r="H111" s="33"/>
    </row>
    <row r="112" spans="1:8" ht="14" customHeight="1">
      <c r="A112" s="33"/>
      <c r="B112" s="33"/>
      <c r="C112" s="33"/>
      <c r="D112" s="33"/>
      <c r="E112" s="33"/>
      <c r="F112" s="33"/>
      <c r="G112" s="33"/>
      <c r="H112" s="33"/>
    </row>
    <row r="113" spans="1:8" ht="14" customHeight="1">
      <c r="A113" s="33"/>
      <c r="B113" s="33"/>
      <c r="C113" s="33"/>
      <c r="D113" s="33"/>
      <c r="E113" s="33"/>
      <c r="F113" s="33"/>
      <c r="G113" s="33"/>
      <c r="H113" s="33"/>
    </row>
    <row r="114" spans="1:8" ht="14" customHeight="1">
      <c r="A114" s="33"/>
      <c r="B114" s="33"/>
      <c r="C114" s="33"/>
      <c r="D114" s="33"/>
      <c r="E114" s="33"/>
      <c r="F114" s="33"/>
      <c r="G114" s="33"/>
      <c r="H114" s="33"/>
    </row>
    <row r="115" spans="1:8" ht="14" customHeight="1">
      <c r="A115" s="33"/>
      <c r="B115" s="33"/>
      <c r="C115" s="33"/>
      <c r="D115" s="33"/>
      <c r="E115" s="33"/>
      <c r="F115" s="33"/>
      <c r="G115" s="33"/>
      <c r="H115" s="33"/>
    </row>
    <row r="116" spans="1:8" ht="14" customHeight="1">
      <c r="A116" s="33"/>
      <c r="B116" s="33"/>
      <c r="C116" s="33"/>
      <c r="D116" s="33"/>
      <c r="E116" s="33"/>
      <c r="F116" s="33"/>
      <c r="G116" s="33"/>
      <c r="H116" s="33"/>
    </row>
    <row r="117" spans="1:8" ht="14" customHeight="1">
      <c r="A117" s="33"/>
      <c r="B117" s="33"/>
      <c r="C117" s="33"/>
      <c r="D117" s="33"/>
      <c r="E117" s="33"/>
      <c r="F117" s="33"/>
      <c r="G117" s="33"/>
      <c r="H117" s="33"/>
    </row>
    <row r="118" spans="1:8" ht="14" customHeight="1">
      <c r="A118" s="33"/>
      <c r="B118" s="33"/>
      <c r="C118" s="33"/>
      <c r="D118" s="33"/>
      <c r="E118" s="33"/>
      <c r="F118" s="33"/>
      <c r="G118" s="33"/>
      <c r="H118" s="33"/>
    </row>
    <row r="119" spans="1:8" ht="14" customHeight="1">
      <c r="A119" s="33"/>
      <c r="B119" s="33"/>
      <c r="C119" s="33"/>
      <c r="D119" s="33"/>
      <c r="E119" s="33"/>
      <c r="F119" s="33"/>
      <c r="G119" s="33"/>
      <c r="H119" s="33"/>
    </row>
    <row r="120" spans="1:8" ht="14" customHeight="1">
      <c r="A120" s="33"/>
      <c r="B120" s="33"/>
      <c r="C120" s="33"/>
      <c r="D120" s="33"/>
      <c r="E120" s="33"/>
      <c r="F120" s="33"/>
      <c r="G120" s="33"/>
      <c r="H120" s="33"/>
    </row>
    <row r="121" spans="1:8" ht="14" customHeight="1">
      <c r="A121" s="33"/>
      <c r="B121" s="33"/>
      <c r="C121" s="33"/>
      <c r="D121" s="33"/>
      <c r="E121" s="33"/>
      <c r="F121" s="33"/>
      <c r="G121" s="33"/>
      <c r="H121" s="33"/>
    </row>
    <row r="122" spans="1:8" ht="14" customHeight="1">
      <c r="A122" s="33"/>
      <c r="B122" s="33"/>
      <c r="C122" s="33"/>
      <c r="D122" s="33"/>
      <c r="E122" s="33"/>
      <c r="F122" s="33"/>
      <c r="G122" s="33"/>
      <c r="H122" s="33"/>
    </row>
    <row r="123" spans="1:8" ht="14" customHeight="1">
      <c r="A123" s="33"/>
      <c r="B123" s="33"/>
      <c r="C123" s="33"/>
      <c r="D123" s="33"/>
      <c r="E123" s="33"/>
      <c r="F123" s="33"/>
      <c r="G123" s="33"/>
      <c r="H123" s="33"/>
    </row>
    <row r="124" spans="1:8" ht="14" customHeight="1">
      <c r="A124" s="33"/>
      <c r="B124" s="33"/>
      <c r="C124" s="33"/>
      <c r="D124" s="33"/>
      <c r="E124" s="33"/>
      <c r="F124" s="33"/>
      <c r="G124" s="33"/>
      <c r="H124" s="33"/>
    </row>
    <row r="125" spans="1:8" ht="14" customHeight="1"/>
    <row r="126" spans="1:8" ht="14" customHeight="1"/>
    <row r="127" spans="1:8" ht="14" customHeight="1"/>
    <row r="128" spans="1:8" ht="14" customHeight="1"/>
  </sheetData>
  <mergeCells count="3">
    <mergeCell ref="A44:B44"/>
    <mergeCell ref="A43:B43"/>
    <mergeCell ref="C43:D43"/>
  </mergeCells>
  <hyperlinks>
    <hyperlink ref="A56" r:id="rId1" xr:uid="{00000000-0004-0000-2000-000000000000}"/>
    <hyperlink ref="A30" r:id="rId2" display="https://www.gov.scot/collections/scottish-index-of-multiple-deprivation-2020/" xr:uid="{00000000-0004-0000-2000-000002000000}"/>
    <hyperlink ref="H3" location="Contents!A1" display="back to contents" xr:uid="{E82652B7-43FA-49D4-ADD6-DD40AB33997E}"/>
    <hyperlink ref="H41" location="Contents!A1" display="back to contents" xr:uid="{49832E9D-56B1-4911-B152-EE39AB028E9F}"/>
    <hyperlink ref="A35" r:id="rId3" xr:uid="{AD37C366-1766-4C23-A03C-18465E715742}"/>
    <hyperlink ref="A31" r:id="rId4" display="https://www.stor.scot.nhs.uk/handle/11289/580373" xr:uid="{4A825F6C-949D-4047-A714-3424EEFCB216}"/>
    <hyperlink ref="A55" r:id="rId5" xr:uid="{7190A7A9-AF77-4F96-BD06-C7A83BBE8777}"/>
    <hyperlink ref="A34" r:id="rId6" display="NHSGGC Adult Helath and Well-Being Survey 2022-23 - South Report" xr:uid="{03056C2F-4F6D-4F77-9702-F3BE0AB17A95}"/>
    <hyperlink ref="A32" r:id="rId7" display="NHSGGC Adult Helath and Wellbeing NE rport" xr:uid="{11AA8CCF-3E60-41A3-883B-730F22CC4208}"/>
    <hyperlink ref="A33" r:id="rId8" display="NHSGGC Adult Health and Well-being Survey 2022-23 - Glasgow North West Report" xr:uid="{D75B1D0F-6A79-42EF-82FF-69E07872C403}"/>
    <hyperlink ref="A36" r:id="rId9" location="localauthorityanalyses" display="Scottish House Condition Survey Local Authority Analyses" xr:uid="{5387E012-135F-4878-9707-F1BF87ED438B}"/>
    <hyperlink ref="B22" r:id="rId10" location=":~:text=Fuel%20poverty%20definition,housing%20costs%20have%20been%20deducted" display="fuel poverty definition" xr:uid="{D4F0B596-CB36-45ED-95B0-3E6E81716F5E}"/>
  </hyperlinks>
  <pageMargins left="0.70866141732283472" right="0.70866141732283472" top="0.74803149606299213" bottom="0.74803149606299213" header="0.31496062992125984" footer="0.31496062992125984"/>
  <pageSetup paperSize="9" scale="77" fitToHeight="2" orientation="landscape" r:id="rId11"/>
  <headerFooter>
    <oddHeader>&amp;C&amp;"Arial,Regular"&amp;12&amp;B&amp;K000000OFFICIAL</oddHeader>
    <oddFooter>&amp;C&amp;"Arial,Regular"&amp;12&amp;B&amp;K000000OFFICIAL</oddFooter>
    <evenHeader>&amp;C&amp;"Arial,Regular"&amp;12&amp;B&amp;K000000OFFICIAL</evenHeader>
    <evenFooter>&amp;C&amp;"Arial,Regular"&amp;12&amp;B&amp;K000000OFFICIAL</evenFooter>
    <firstHeader>&amp;C&amp;"Arial,Regular"&amp;12&amp;B&amp;K000000OFFICIAL</firstHeader>
    <firstFooter>&amp;C&amp;"Arial,Regular"&amp;12&amp;B&amp;K000000OFFICIAL</first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autoPageBreaks="0" fitToPage="1"/>
  </sheetPr>
  <dimension ref="A1:W37"/>
  <sheetViews>
    <sheetView showGridLines="0" topLeftCell="A18" zoomScaleNormal="100" workbookViewId="0">
      <selection activeCell="A27" sqref="A27"/>
    </sheetView>
  </sheetViews>
  <sheetFormatPr defaultRowHeight="24.9" customHeight="1"/>
  <cols>
    <col min="1" max="1" width="45.7265625" customWidth="1"/>
    <col min="2" max="2" width="29.453125" customWidth="1"/>
    <col min="3" max="4" width="17" customWidth="1"/>
    <col min="5" max="5" width="59.81640625" customWidth="1"/>
    <col min="10" max="10" width="18.36328125" customWidth="1"/>
    <col min="11" max="15" width="11.453125" customWidth="1"/>
    <col min="16" max="16" width="12.54296875" bestFit="1" customWidth="1"/>
  </cols>
  <sheetData>
    <row r="1" spans="1:20" ht="24.9" customHeight="1">
      <c r="A1" s="347" t="s">
        <v>1323</v>
      </c>
      <c r="B1" s="674"/>
      <c r="C1" s="674"/>
      <c r="D1" s="898"/>
      <c r="E1" s="472" t="s">
        <v>161</v>
      </c>
      <c r="F1" s="53"/>
    </row>
    <row r="2" spans="1:20" ht="14" customHeight="1">
      <c r="A2" s="674"/>
      <c r="B2" s="674"/>
      <c r="C2" s="674"/>
      <c r="D2" s="674"/>
      <c r="E2" s="674"/>
    </row>
    <row r="3" spans="1:20" ht="20" customHeight="1">
      <c r="A3" s="80"/>
      <c r="B3" s="80"/>
      <c r="C3" s="1519" t="s">
        <v>1324</v>
      </c>
      <c r="D3" s="1520"/>
      <c r="E3" s="80"/>
    </row>
    <row r="4" spans="1:20" ht="30" customHeight="1">
      <c r="A4" s="1491" t="s">
        <v>25</v>
      </c>
      <c r="B4" s="1493"/>
      <c r="C4" s="315" t="s">
        <v>1</v>
      </c>
      <c r="D4" s="315" t="s">
        <v>23</v>
      </c>
      <c r="E4" s="273" t="s">
        <v>50</v>
      </c>
    </row>
    <row r="5" spans="1:20" ht="20" customHeight="1">
      <c r="A5" s="1497" t="s">
        <v>98</v>
      </c>
      <c r="B5" s="313" t="s">
        <v>717</v>
      </c>
      <c r="C5" s="210">
        <v>0.89200000000000002</v>
      </c>
      <c r="D5" s="210">
        <v>0.91</v>
      </c>
      <c r="E5" s="650"/>
      <c r="G5" s="1048"/>
      <c r="H5" s="1048"/>
    </row>
    <row r="6" spans="1:20" ht="20" customHeight="1">
      <c r="A6" s="1499"/>
      <c r="B6" s="818" t="s">
        <v>718</v>
      </c>
      <c r="C6" s="446">
        <v>0.82799999999999996</v>
      </c>
      <c r="D6" s="446">
        <v>0.83699999999999997</v>
      </c>
      <c r="E6" s="752"/>
      <c r="G6" s="1049"/>
      <c r="H6" s="1049"/>
    </row>
    <row r="7" spans="1:20" ht="35" customHeight="1">
      <c r="A7" s="313" t="s">
        <v>417</v>
      </c>
      <c r="B7" s="310" t="s">
        <v>719</v>
      </c>
      <c r="C7" s="210">
        <v>0.92800000000000005</v>
      </c>
      <c r="D7" s="210">
        <v>0.94799999999999995</v>
      </c>
      <c r="E7" s="313" t="s">
        <v>903</v>
      </c>
      <c r="G7" s="1048"/>
      <c r="H7" s="1048"/>
    </row>
    <row r="8" spans="1:20" ht="20" customHeight="1">
      <c r="A8" s="818" t="s">
        <v>1392</v>
      </c>
      <c r="B8" s="439" t="s">
        <v>720</v>
      </c>
      <c r="C8" s="446">
        <v>0.76200000000000001</v>
      </c>
      <c r="D8" s="446">
        <v>0.72399999999999998</v>
      </c>
      <c r="E8" s="818" t="s">
        <v>904</v>
      </c>
      <c r="G8" s="1048"/>
      <c r="H8" s="1048"/>
    </row>
    <row r="9" spans="1:20" ht="20" customHeight="1">
      <c r="A9" s="143" t="s">
        <v>898</v>
      </c>
      <c r="B9" s="220" t="s">
        <v>1393</v>
      </c>
      <c r="C9" s="211">
        <v>0.81699999999999995</v>
      </c>
      <c r="D9" s="534">
        <v>0.84299999999999997</v>
      </c>
      <c r="E9" s="777"/>
      <c r="G9" s="1048"/>
      <c r="H9" s="1048"/>
    </row>
    <row r="10" spans="1:20" ht="20" customHeight="1">
      <c r="A10" s="144" t="s">
        <v>899</v>
      </c>
      <c r="B10" s="220" t="s">
        <v>1394</v>
      </c>
      <c r="C10" s="211">
        <v>0.64300000000000002</v>
      </c>
      <c r="D10" s="534">
        <v>0.68600000000000005</v>
      </c>
      <c r="E10" s="777"/>
      <c r="G10" s="1048"/>
      <c r="H10" s="1048"/>
    </row>
    <row r="11" spans="1:20" ht="20" customHeight="1">
      <c r="A11" s="145"/>
      <c r="B11" s="439" t="s">
        <v>1395</v>
      </c>
      <c r="C11" s="446">
        <v>0.35599999999999998</v>
      </c>
      <c r="D11" s="604">
        <v>0.40799999999999997</v>
      </c>
      <c r="E11" s="211"/>
      <c r="F11" s="435"/>
      <c r="H11" s="1048"/>
      <c r="I11" s="1048"/>
    </row>
    <row r="12" spans="1:20" ht="20" customHeight="1">
      <c r="A12" s="313" t="s">
        <v>419</v>
      </c>
      <c r="B12" s="310" t="s">
        <v>719</v>
      </c>
      <c r="C12" s="210">
        <v>0.94899999999999995</v>
      </c>
      <c r="D12" s="210">
        <v>0.95699999999999996</v>
      </c>
      <c r="E12" s="778"/>
      <c r="G12" s="1050"/>
      <c r="H12" s="1050"/>
      <c r="I12" s="1"/>
      <c r="J12" s="1"/>
      <c r="K12" s="1"/>
      <c r="L12" s="1"/>
      <c r="M12" s="1"/>
      <c r="N12" s="1"/>
      <c r="O12" s="1"/>
      <c r="P12" s="1"/>
      <c r="Q12" s="1"/>
    </row>
    <row r="13" spans="1:20" ht="20" customHeight="1">
      <c r="A13" s="777" t="s">
        <v>418</v>
      </c>
      <c r="B13" s="439" t="s">
        <v>720</v>
      </c>
      <c r="C13" s="446">
        <v>0.92100000000000004</v>
      </c>
      <c r="D13" s="446">
        <v>0.85299999999999998</v>
      </c>
      <c r="E13" s="779"/>
      <c r="G13" s="1051"/>
      <c r="H13" s="1051"/>
      <c r="I13" s="2"/>
      <c r="J13" s="2"/>
      <c r="K13" s="2"/>
      <c r="L13" s="2"/>
      <c r="M13" s="2"/>
      <c r="N13" s="2"/>
      <c r="O13" s="2"/>
      <c r="P13" s="2"/>
      <c r="Q13" s="2"/>
      <c r="R13" s="29"/>
      <c r="S13" s="29"/>
      <c r="T13" s="29"/>
    </row>
    <row r="14" spans="1:20" ht="20" customHeight="1">
      <c r="A14" s="313" t="s">
        <v>420</v>
      </c>
      <c r="B14" s="310" t="s">
        <v>65</v>
      </c>
      <c r="C14" s="210">
        <v>0.91600000000000004</v>
      </c>
      <c r="D14" s="210">
        <v>0.93300000000000005</v>
      </c>
      <c r="E14" s="778"/>
      <c r="G14" s="1052"/>
      <c r="H14" s="1052"/>
      <c r="I14" s="29"/>
      <c r="J14" s="29"/>
      <c r="K14" s="142"/>
      <c r="L14" s="142"/>
      <c r="M14" s="142"/>
      <c r="N14" s="142"/>
      <c r="O14" s="142"/>
      <c r="P14" s="142"/>
      <c r="Q14" s="29"/>
      <c r="R14" s="29"/>
      <c r="S14" s="29"/>
      <c r="T14" s="29"/>
    </row>
    <row r="15" spans="1:20" ht="20" customHeight="1">
      <c r="A15" s="777" t="s">
        <v>421</v>
      </c>
      <c r="B15" s="220" t="s">
        <v>63</v>
      </c>
      <c r="C15" s="211">
        <v>5.0999999999999997E-2</v>
      </c>
      <c r="D15" s="211">
        <v>3.9E-2</v>
      </c>
      <c r="E15" s="780"/>
      <c r="G15" s="1052"/>
      <c r="H15" s="1052"/>
      <c r="I15" s="29"/>
      <c r="J15" s="29"/>
      <c r="K15" s="142"/>
      <c r="L15" s="142"/>
      <c r="M15" s="142"/>
      <c r="N15" s="142"/>
      <c r="O15" s="142"/>
      <c r="P15" s="142"/>
      <c r="Q15" s="29"/>
      <c r="R15" s="29"/>
      <c r="S15" s="29"/>
      <c r="T15" s="29"/>
    </row>
    <row r="16" spans="1:20" ht="20" customHeight="1">
      <c r="A16" s="818" t="s">
        <v>721</v>
      </c>
      <c r="B16" s="439" t="s">
        <v>64</v>
      </c>
      <c r="C16" s="446">
        <v>3.3000000000000002E-2</v>
      </c>
      <c r="D16" s="446">
        <v>2.8000000000000001E-2</v>
      </c>
      <c r="E16" s="779"/>
      <c r="G16" s="1052"/>
      <c r="H16" s="1052"/>
      <c r="I16" s="29"/>
      <c r="J16" s="29"/>
      <c r="K16" s="29"/>
      <c r="L16" s="29"/>
      <c r="M16" s="29"/>
      <c r="N16" s="29"/>
      <c r="O16" s="29"/>
      <c r="P16" s="29"/>
      <c r="Q16" s="29"/>
      <c r="R16" s="29"/>
      <c r="S16" s="29"/>
      <c r="T16" s="29"/>
    </row>
    <row r="17" spans="1:23" ht="14" customHeight="1">
      <c r="A17" s="927"/>
      <c r="B17" s="927"/>
      <c r="C17" s="923"/>
      <c r="D17" s="923"/>
      <c r="E17" s="955"/>
      <c r="G17" s="29"/>
      <c r="H17" s="29"/>
      <c r="I17" s="29"/>
      <c r="J17" s="29"/>
      <c r="K17" s="29"/>
      <c r="L17" s="29"/>
      <c r="M17" s="29"/>
      <c r="N17" s="29"/>
      <c r="O17" s="29"/>
      <c r="P17" s="29"/>
      <c r="Q17" s="29"/>
      <c r="R17" s="29"/>
      <c r="S17" s="29"/>
      <c r="T17" s="29"/>
    </row>
    <row r="18" spans="1:23" ht="20" customHeight="1">
      <c r="A18" s="884" t="s">
        <v>47</v>
      </c>
      <c r="B18" s="548"/>
      <c r="C18" s="548"/>
      <c r="D18" s="548"/>
      <c r="E18" s="548"/>
      <c r="G18" s="2"/>
      <c r="H18" s="2"/>
      <c r="I18" s="2"/>
      <c r="J18" s="2"/>
      <c r="K18" s="2"/>
      <c r="L18" s="2"/>
      <c r="M18" s="2"/>
      <c r="N18" s="2"/>
      <c r="O18" s="2"/>
      <c r="P18" s="2"/>
      <c r="Q18" s="2"/>
      <c r="R18" s="2"/>
      <c r="S18" s="2"/>
      <c r="T18" s="2"/>
      <c r="U18" s="2"/>
      <c r="V18" s="2"/>
      <c r="W18" s="2"/>
    </row>
    <row r="19" spans="1:23" ht="20" customHeight="1">
      <c r="A19" s="884" t="s">
        <v>858</v>
      </c>
      <c r="B19" s="548"/>
      <c r="C19" s="548"/>
      <c r="D19" s="548"/>
      <c r="E19" s="82"/>
      <c r="F19" s="1198"/>
      <c r="G19" s="2"/>
      <c r="H19" s="2"/>
      <c r="I19" s="2"/>
      <c r="J19" s="29"/>
      <c r="K19" s="29"/>
      <c r="L19" s="29"/>
      <c r="M19" s="29"/>
      <c r="N19" s="29"/>
      <c r="O19" s="2"/>
      <c r="P19" s="2"/>
      <c r="Q19" s="2"/>
      <c r="R19" s="2"/>
      <c r="S19" s="2"/>
      <c r="T19" s="2"/>
      <c r="U19" s="2"/>
      <c r="V19" s="2"/>
      <c r="W19" s="2"/>
    </row>
    <row r="20" spans="1:23" ht="20" customHeight="1">
      <c r="A20" s="884" t="s">
        <v>897</v>
      </c>
      <c r="B20" s="548"/>
      <c r="C20" s="548"/>
      <c r="D20" s="548"/>
      <c r="E20" s="884"/>
      <c r="G20" s="29"/>
      <c r="H20" s="29"/>
      <c r="I20" s="29"/>
      <c r="J20" s="29"/>
      <c r="K20" s="29"/>
      <c r="L20" s="29"/>
      <c r="M20" s="29"/>
      <c r="N20" s="29"/>
      <c r="O20" s="29"/>
      <c r="P20" s="29"/>
      <c r="Q20" s="29"/>
      <c r="R20" s="29"/>
      <c r="S20" s="29"/>
      <c r="T20" s="29"/>
    </row>
    <row r="21" spans="1:23" ht="20" customHeight="1">
      <c r="A21" s="884" t="s">
        <v>900</v>
      </c>
      <c r="B21" s="548"/>
      <c r="C21" s="548"/>
      <c r="D21" s="548"/>
      <c r="E21" s="884"/>
      <c r="G21" s="2"/>
      <c r="H21" s="2"/>
      <c r="I21" s="2"/>
      <c r="J21" s="175"/>
      <c r="K21" s="175"/>
      <c r="L21" s="175"/>
      <c r="M21" s="175"/>
      <c r="N21" s="29"/>
      <c r="O21" s="2"/>
      <c r="P21" s="2"/>
      <c r="Q21" s="29"/>
      <c r="R21" s="29"/>
      <c r="S21" s="29"/>
      <c r="T21" s="29"/>
    </row>
    <row r="22" spans="1:23" ht="20" customHeight="1">
      <c r="A22" s="884" t="s">
        <v>901</v>
      </c>
      <c r="B22" s="548"/>
      <c r="C22" s="548"/>
      <c r="D22" s="548"/>
      <c r="E22" s="884"/>
      <c r="G22" s="2"/>
      <c r="H22" s="2"/>
      <c r="I22" s="2"/>
      <c r="J22" s="175"/>
      <c r="K22" s="175"/>
      <c r="L22" s="175"/>
      <c r="M22" s="175"/>
      <c r="N22" s="29"/>
      <c r="O22" s="2"/>
      <c r="P22" s="2"/>
      <c r="Q22" s="29"/>
      <c r="R22" s="29"/>
      <c r="S22" s="29"/>
      <c r="T22" s="29"/>
    </row>
    <row r="23" spans="1:23" ht="14" customHeight="1">
      <c r="A23" s="1215"/>
      <c r="B23" s="1216"/>
      <c r="C23" s="1216"/>
      <c r="D23" s="1216"/>
      <c r="E23" s="884"/>
      <c r="G23" s="2"/>
      <c r="H23" s="2"/>
      <c r="I23" s="2"/>
      <c r="J23" s="175"/>
      <c r="K23" s="175"/>
      <c r="L23" s="175"/>
      <c r="M23" s="175"/>
      <c r="N23" s="29"/>
      <c r="O23" s="2"/>
      <c r="P23" s="2"/>
      <c r="Q23" s="29"/>
      <c r="R23" s="29"/>
      <c r="S23" s="29"/>
      <c r="T23" s="29"/>
    </row>
    <row r="24" spans="1:23" ht="20" customHeight="1">
      <c r="A24" s="1214" t="s">
        <v>857</v>
      </c>
      <c r="B24" s="1216"/>
      <c r="C24" s="1216"/>
      <c r="D24" s="1217"/>
      <c r="E24" s="548"/>
      <c r="G24" s="2"/>
      <c r="H24" s="2"/>
      <c r="I24" s="2"/>
      <c r="J24" s="175"/>
      <c r="K24" s="175"/>
      <c r="L24" s="175"/>
      <c r="M24" s="175"/>
      <c r="N24" s="29"/>
      <c r="O24" s="2"/>
      <c r="P24" s="2"/>
      <c r="Q24" s="29"/>
      <c r="R24" s="29"/>
      <c r="S24" s="29"/>
      <c r="T24" s="29"/>
    </row>
    <row r="25" spans="1:23" ht="20" customHeight="1">
      <c r="A25" s="972" t="s">
        <v>896</v>
      </c>
      <c r="B25" s="548"/>
      <c r="C25" s="1213"/>
      <c r="D25" s="520"/>
      <c r="E25" s="548"/>
      <c r="G25" s="2"/>
      <c r="H25" s="2"/>
      <c r="I25" s="2"/>
      <c r="J25" s="29"/>
      <c r="K25" s="29"/>
      <c r="L25" s="29"/>
      <c r="M25" s="29"/>
      <c r="N25" s="29"/>
      <c r="O25" s="2"/>
    </row>
    <row r="26" spans="1:23" ht="20" customHeight="1">
      <c r="A26" s="972" t="s">
        <v>153</v>
      </c>
      <c r="B26" s="548"/>
      <c r="C26" s="963"/>
      <c r="D26" s="520"/>
      <c r="E26" s="548"/>
    </row>
    <row r="27" spans="1:23" ht="20" customHeight="1">
      <c r="A27" s="972" t="s">
        <v>765</v>
      </c>
      <c r="B27" s="548"/>
      <c r="C27" s="963"/>
      <c r="D27" s="972"/>
      <c r="E27" s="548"/>
    </row>
    <row r="28" spans="1:23" ht="14" customHeight="1">
      <c r="A28" s="972"/>
      <c r="B28" s="548"/>
      <c r="C28" s="548"/>
      <c r="D28" s="972"/>
      <c r="E28" s="548"/>
    </row>
    <row r="29" spans="1:23" ht="20" customHeight="1">
      <c r="A29" s="884" t="s">
        <v>902</v>
      </c>
      <c r="B29" s="551"/>
      <c r="C29" s="551"/>
      <c r="D29" s="1053"/>
      <c r="E29" s="472" t="s">
        <v>161</v>
      </c>
    </row>
    <row r="30" spans="1:23" ht="14" customHeight="1">
      <c r="A30" s="548"/>
      <c r="B30" s="548"/>
      <c r="C30" s="548"/>
      <c r="D30" s="548"/>
      <c r="E30" s="548"/>
    </row>
    <row r="31" spans="1:23" ht="14" customHeight="1">
      <c r="A31" s="548"/>
      <c r="B31" s="548"/>
      <c r="C31" s="548"/>
      <c r="D31" s="548"/>
      <c r="E31" s="548"/>
    </row>
    <row r="32" spans="1:23" s="33" customFormat="1" ht="14" customHeight="1">
      <c r="A32" s="605"/>
      <c r="B32" s="548"/>
      <c r="C32" s="548"/>
      <c r="D32" s="548"/>
      <c r="E32" s="548"/>
    </row>
    <row r="33" spans="1:5" s="33" customFormat="1" ht="14" customHeight="1">
      <c r="A33" s="744"/>
      <c r="B33" s="548"/>
      <c r="C33" s="548"/>
      <c r="D33" s="548"/>
      <c r="E33" s="548"/>
    </row>
    <row r="34" spans="1:5" ht="14" customHeight="1">
      <c r="A34" s="964"/>
      <c r="B34" s="33"/>
      <c r="C34" s="33"/>
      <c r="D34" s="33"/>
      <c r="E34" s="33"/>
    </row>
    <row r="35" spans="1:5" ht="14" customHeight="1">
      <c r="A35" s="964"/>
      <c r="B35" s="33"/>
      <c r="C35" s="33"/>
      <c r="D35" s="33"/>
      <c r="E35" s="33"/>
    </row>
    <row r="36" spans="1:5" ht="14" customHeight="1"/>
    <row r="37" spans="1:5" ht="14" customHeight="1"/>
  </sheetData>
  <mergeCells count="3">
    <mergeCell ref="C3:D3"/>
    <mergeCell ref="A4:B4"/>
    <mergeCell ref="A5:A6"/>
  </mergeCells>
  <hyperlinks>
    <hyperlink ref="E1" location="Contents!A1" display="back to contents" xr:uid="{AFD9D483-42E0-4802-A373-415B95C58713}"/>
    <hyperlink ref="A26" r:id="rId1" xr:uid="{CA18BB38-39CA-4D57-AF95-F545E90B3077}"/>
    <hyperlink ref="A25" r:id="rId2" display="Skills Development Scotland Annual Participation Measure 2022" xr:uid="{58F0A6BB-15F2-4F15-BBB2-8488F9DD6A15}"/>
    <hyperlink ref="E29" location="Contents!A1" display="back to contents" xr:uid="{3E510F3F-7AD4-4506-AA49-9386939FB7ED}"/>
    <hyperlink ref="A27" r:id="rId3" location="educationoutcomesoflookedafterchildren" display="Scottish Government educationoutcomesoflookedafterchildren" xr:uid="{421BBBF9-FF46-4F0A-AC81-CE9C145DD3F0}"/>
    <hyperlink ref="A24" r:id="rId4" display="https://www.gov.scot/publications/summary-statistics-for-attainment-and-initial-leaver-destinations-no-8-2026-edition/" xr:uid="{5C970A47-F9CC-4F05-8F3E-ABF99B723F17}"/>
  </hyperlinks>
  <pageMargins left="0.70866141732283472" right="0.70866141732283472" top="0.74803149606299213" bottom="0.74803149606299213" header="0.31496062992125984" footer="0.31496062992125984"/>
  <pageSetup paperSize="9" scale="78" orientation="landscape" r:id="rId5"/>
  <headerFooter>
    <oddHeader>&amp;C&amp;"Arial,Regular"&amp;12&amp;B&amp;K000000OFFICIAL</oddHeader>
    <oddFooter>&amp;C&amp;"Arial,Regular"&amp;12&amp;B&amp;K000000OFFICIAL</oddFooter>
    <evenHeader>&amp;C&amp;"Arial,Regular"&amp;12&amp;B&amp;K000000OFFICIAL</evenHeader>
    <evenFooter>&amp;C&amp;"Arial,Regular"&amp;12&amp;B&amp;K000000OFFICIAL</evenFooter>
    <firstHeader>&amp;C&amp;"Arial,Regular"&amp;12&amp;B&amp;K000000OFFICIAL</firstHeader>
    <firstFooter>&amp;C&amp;"Arial,Regular"&amp;12&amp;B&amp;K000000OFFICIAL</first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autoPageBreaks="0" fitToPage="1"/>
  </sheetPr>
  <dimension ref="A1:L58"/>
  <sheetViews>
    <sheetView showGridLines="0" topLeftCell="A4" zoomScaleNormal="100" workbookViewId="0">
      <selection activeCell="C14" sqref="C14"/>
    </sheetView>
  </sheetViews>
  <sheetFormatPr defaultRowHeight="24.9" customHeight="1"/>
  <cols>
    <col min="1" max="1" width="32.7265625" customWidth="1"/>
    <col min="2" max="2" width="24.90625" customWidth="1"/>
    <col min="3" max="6" width="13.6328125" customWidth="1"/>
    <col min="7" max="7" width="48.81640625" customWidth="1"/>
  </cols>
  <sheetData>
    <row r="1" spans="1:12" ht="24.9" customHeight="1">
      <c r="A1" s="164" t="s">
        <v>1185</v>
      </c>
      <c r="B1" s="134"/>
      <c r="C1" s="134"/>
      <c r="D1" s="134"/>
      <c r="E1" s="134"/>
      <c r="F1" s="134"/>
      <c r="G1" s="134"/>
      <c r="H1" s="674"/>
    </row>
    <row r="2" spans="1:12" ht="14" customHeight="1">
      <c r="A2" s="674"/>
      <c r="B2" s="674"/>
      <c r="C2" s="674"/>
      <c r="D2" s="674"/>
      <c r="E2" s="674"/>
      <c r="F2" s="674"/>
      <c r="G2" s="674"/>
      <c r="H2" s="674"/>
    </row>
    <row r="3" spans="1:12" ht="24.9" customHeight="1">
      <c r="A3" s="347" t="s">
        <v>1186</v>
      </c>
      <c r="B3" s="674"/>
      <c r="C3" s="674"/>
      <c r="D3" s="674"/>
      <c r="E3" s="898"/>
      <c r="F3" s="674"/>
      <c r="G3" s="474" t="s">
        <v>161</v>
      </c>
      <c r="H3" s="500"/>
    </row>
    <row r="4" spans="1:12" ht="14" customHeight="1">
      <c r="A4" s="693"/>
      <c r="B4" s="674"/>
      <c r="C4" s="674"/>
      <c r="D4" s="674"/>
      <c r="E4" s="674"/>
      <c r="F4" s="674"/>
      <c r="G4" s="674"/>
      <c r="H4" s="674"/>
    </row>
    <row r="5" spans="1:12" ht="24.9" customHeight="1">
      <c r="A5" s="80"/>
      <c r="B5" s="80"/>
      <c r="C5" s="320" t="s">
        <v>627</v>
      </c>
      <c r="D5" s="321"/>
      <c r="E5" s="321"/>
      <c r="F5" s="322"/>
      <c r="G5" s="388"/>
      <c r="H5" s="674"/>
    </row>
    <row r="6" spans="1:12" ht="30" customHeight="1">
      <c r="A6" s="442" t="s">
        <v>25</v>
      </c>
      <c r="B6" s="555"/>
      <c r="C6" s="387" t="s">
        <v>4</v>
      </c>
      <c r="D6" s="387" t="s">
        <v>5</v>
      </c>
      <c r="E6" s="387" t="s">
        <v>6</v>
      </c>
      <c r="F6" s="440" t="s">
        <v>1</v>
      </c>
      <c r="G6" s="485" t="s">
        <v>50</v>
      </c>
      <c r="H6" s="674"/>
      <c r="J6" s="18"/>
    </row>
    <row r="7" spans="1:12" ht="60" customHeight="1">
      <c r="A7" s="74" t="s">
        <v>722</v>
      </c>
      <c r="B7" s="1054"/>
      <c r="C7" s="446">
        <v>0.17799999999999999</v>
      </c>
      <c r="D7" s="446">
        <v>0.10199999999999999</v>
      </c>
      <c r="E7" s="446">
        <v>0.18</v>
      </c>
      <c r="F7" s="446">
        <v>0.152</v>
      </c>
      <c r="G7" s="153" t="s">
        <v>723</v>
      </c>
      <c r="H7" s="548"/>
      <c r="I7" s="33"/>
      <c r="J7" s="33"/>
      <c r="K7" s="33"/>
      <c r="L7" s="33"/>
    </row>
    <row r="8" spans="1:12" ht="14" customHeight="1">
      <c r="A8" s="965"/>
      <c r="B8" s="548"/>
      <c r="C8" s="548"/>
      <c r="D8" s="548"/>
      <c r="E8" s="548"/>
      <c r="F8" s="548"/>
      <c r="G8" s="548"/>
      <c r="H8" s="548"/>
      <c r="I8" s="33"/>
      <c r="J8" s="33"/>
      <c r="K8" s="33"/>
      <c r="L8" s="33"/>
    </row>
    <row r="9" spans="1:12" s="1412" customFormat="1" ht="20" customHeight="1">
      <c r="A9" s="884" t="s">
        <v>766</v>
      </c>
      <c r="B9" s="1422"/>
      <c r="C9" s="1430"/>
      <c r="D9" s="1430"/>
      <c r="E9" s="1430"/>
      <c r="F9" s="1430"/>
      <c r="G9" s="1430"/>
      <c r="H9" s="1430"/>
    </row>
    <row r="10" spans="1:12" ht="14" customHeight="1">
      <c r="A10" s="451"/>
      <c r="B10" s="548"/>
      <c r="C10" s="548"/>
      <c r="D10" s="674"/>
      <c r="E10" s="674"/>
      <c r="F10" s="674"/>
      <c r="G10" s="674"/>
      <c r="H10" s="674"/>
    </row>
    <row r="11" spans="1:12" ht="20" customHeight="1">
      <c r="A11" s="972" t="s">
        <v>689</v>
      </c>
      <c r="B11" s="548"/>
      <c r="C11" s="548"/>
      <c r="D11" s="674"/>
      <c r="E11" s="674"/>
      <c r="F11" s="674"/>
      <c r="G11" s="674"/>
      <c r="H11" s="674"/>
    </row>
    <row r="12" spans="1:12" ht="20" customHeight="1">
      <c r="A12" s="972" t="s">
        <v>738</v>
      </c>
      <c r="B12" s="548"/>
      <c r="C12" s="548"/>
      <c r="D12" s="674"/>
      <c r="E12" s="674"/>
      <c r="F12" s="674"/>
      <c r="G12" s="674"/>
      <c r="H12" s="674"/>
    </row>
    <row r="13" spans="1:12" ht="20" customHeight="1">
      <c r="A13" s="972" t="s">
        <v>737</v>
      </c>
      <c r="B13" s="548"/>
      <c r="C13" s="548"/>
      <c r="D13" s="674"/>
      <c r="E13" s="674"/>
      <c r="F13" s="674"/>
      <c r="G13" s="674"/>
      <c r="H13" s="674"/>
    </row>
    <row r="14" spans="1:12" ht="20" customHeight="1">
      <c r="A14" s="972" t="s">
        <v>760</v>
      </c>
      <c r="B14" s="548"/>
      <c r="C14" s="548"/>
      <c r="D14" s="674"/>
      <c r="E14" s="674"/>
      <c r="F14" s="674"/>
      <c r="G14" s="674"/>
      <c r="H14" s="674"/>
    </row>
    <row r="15" spans="1:12" ht="14" customHeight="1">
      <c r="A15" s="500"/>
      <c r="B15" s="548"/>
      <c r="C15" s="548"/>
      <c r="D15" s="674"/>
      <c r="E15" s="674"/>
      <c r="F15" s="674"/>
      <c r="G15" s="674"/>
      <c r="H15" s="674"/>
    </row>
    <row r="16" spans="1:12" ht="20" customHeight="1">
      <c r="A16" s="884" t="s">
        <v>690</v>
      </c>
      <c r="B16" s="41"/>
      <c r="C16" s="41"/>
      <c r="D16" s="674"/>
      <c r="E16" s="674"/>
      <c r="F16" s="674"/>
      <c r="G16" s="674"/>
      <c r="H16" s="674"/>
    </row>
    <row r="17" spans="1:9" ht="14" customHeight="1">
      <c r="A17" s="548"/>
      <c r="B17" s="548"/>
      <c r="C17" s="548"/>
      <c r="D17" s="674"/>
      <c r="E17" s="674"/>
      <c r="F17" s="674"/>
      <c r="G17" s="674"/>
      <c r="H17" s="674"/>
    </row>
    <row r="18" spans="1:9" ht="14" customHeight="1">
      <c r="A18" s="528"/>
      <c r="B18" s="674"/>
      <c r="C18" s="674"/>
      <c r="D18" s="674"/>
      <c r="E18" s="674"/>
      <c r="F18" s="674"/>
      <c r="G18" s="674"/>
      <c r="H18" s="674"/>
    </row>
    <row r="19" spans="1:9" ht="24.9" customHeight="1">
      <c r="A19" s="347" t="s">
        <v>1187</v>
      </c>
      <c r="B19" s="674"/>
      <c r="C19" s="674"/>
      <c r="D19" s="898"/>
      <c r="E19" s="674"/>
      <c r="F19" s="474" t="s">
        <v>161</v>
      </c>
      <c r="G19" s="674"/>
      <c r="H19" s="674"/>
    </row>
    <row r="20" spans="1:9" ht="14" customHeight="1">
      <c r="A20" s="674"/>
      <c r="B20" s="674"/>
      <c r="C20" s="674"/>
      <c r="D20" s="674"/>
      <c r="E20" s="674"/>
      <c r="F20" s="674"/>
      <c r="G20" s="674"/>
      <c r="H20" s="674"/>
    </row>
    <row r="21" spans="1:9" ht="24.9" customHeight="1">
      <c r="A21" s="80"/>
      <c r="B21" s="80"/>
      <c r="C21" s="320" t="s">
        <v>617</v>
      </c>
      <c r="D21" s="322"/>
      <c r="E21" s="674"/>
      <c r="F21" s="80"/>
      <c r="G21" s="80"/>
      <c r="H21" s="70"/>
      <c r="I21" s="70"/>
    </row>
    <row r="22" spans="1:9" ht="30" customHeight="1">
      <c r="A22" s="227" t="s">
        <v>25</v>
      </c>
      <c r="B22" s="555"/>
      <c r="C22" s="290" t="s">
        <v>1</v>
      </c>
      <c r="D22" s="290" t="s">
        <v>23</v>
      </c>
      <c r="E22" s="751"/>
      <c r="F22" s="133"/>
      <c r="G22" s="133"/>
      <c r="H22" s="213"/>
      <c r="I22" s="213"/>
    </row>
    <row r="23" spans="1:9" ht="25" customHeight="1">
      <c r="A23" s="554" t="s">
        <v>804</v>
      </c>
      <c r="B23" s="302" t="s">
        <v>70</v>
      </c>
      <c r="C23" s="210">
        <v>0.41199999999999998</v>
      </c>
      <c r="D23" s="210">
        <v>0.372</v>
      </c>
      <c r="E23" s="749"/>
      <c r="F23" s="136"/>
      <c r="G23" s="314"/>
      <c r="H23" s="497"/>
      <c r="I23" s="497"/>
    </row>
    <row r="24" spans="1:9" ht="25" customHeight="1">
      <c r="A24" s="554" t="s">
        <v>805</v>
      </c>
      <c r="B24" s="308" t="s">
        <v>66</v>
      </c>
      <c r="C24" s="211">
        <v>0.11</v>
      </c>
      <c r="D24" s="211">
        <v>0.13</v>
      </c>
      <c r="E24" s="749"/>
      <c r="F24" s="136"/>
      <c r="G24" s="314"/>
      <c r="H24" s="497"/>
      <c r="I24" s="497"/>
    </row>
    <row r="25" spans="1:9" ht="30" customHeight="1">
      <c r="A25" s="554"/>
      <c r="B25" s="308" t="s">
        <v>67</v>
      </c>
      <c r="C25" s="211">
        <v>0.14699999999999999</v>
      </c>
      <c r="D25" s="211">
        <v>0.161</v>
      </c>
      <c r="E25" s="674"/>
      <c r="F25" s="136"/>
      <c r="G25" s="314"/>
      <c r="H25" s="497"/>
      <c r="I25" s="497"/>
    </row>
    <row r="26" spans="1:9" ht="30" customHeight="1">
      <c r="A26" s="554"/>
      <c r="B26" s="308" t="s">
        <v>1326</v>
      </c>
      <c r="C26" s="211">
        <v>0.13500000000000001</v>
      </c>
      <c r="D26" s="211">
        <v>0.17499999999999999</v>
      </c>
      <c r="E26" s="674"/>
      <c r="F26" s="136"/>
      <c r="G26" s="314"/>
      <c r="H26" s="497"/>
      <c r="I26" s="497"/>
    </row>
    <row r="27" spans="1:9" ht="25" customHeight="1">
      <c r="A27" s="554"/>
      <c r="B27" s="308" t="s">
        <v>68</v>
      </c>
      <c r="C27" s="211">
        <v>0.05</v>
      </c>
      <c r="D27" s="211">
        <v>4.2999999999999997E-2</v>
      </c>
      <c r="E27" s="674"/>
      <c r="F27" s="136"/>
      <c r="G27" s="314"/>
      <c r="H27" s="497"/>
      <c r="I27" s="497"/>
    </row>
    <row r="28" spans="1:9" ht="25" customHeight="1">
      <c r="A28" s="554"/>
      <c r="B28" s="308" t="s">
        <v>69</v>
      </c>
      <c r="C28" s="211">
        <v>0.129</v>
      </c>
      <c r="D28" s="211">
        <v>0.112</v>
      </c>
      <c r="E28" s="674"/>
      <c r="F28" s="136"/>
      <c r="G28" s="314"/>
      <c r="H28" s="497"/>
      <c r="I28" s="497"/>
    </row>
    <row r="29" spans="1:9" ht="25" customHeight="1">
      <c r="A29" s="554"/>
      <c r="B29" s="303" t="s">
        <v>32</v>
      </c>
      <c r="C29" s="446">
        <v>1.7000000000000001E-2</v>
      </c>
      <c r="D29" s="446">
        <v>7.0000000000000001E-3</v>
      </c>
      <c r="E29" s="674"/>
      <c r="F29" s="874"/>
      <c r="G29" s="82"/>
      <c r="H29" s="497"/>
      <c r="I29" s="497"/>
    </row>
    <row r="30" spans="1:9" ht="25" customHeight="1">
      <c r="A30" s="143" t="s">
        <v>422</v>
      </c>
      <c r="B30" s="310" t="s">
        <v>18</v>
      </c>
      <c r="C30" s="211">
        <v>0.79100000000000004</v>
      </c>
      <c r="D30" s="211">
        <v>0.80900000000000005</v>
      </c>
      <c r="E30" s="674"/>
      <c r="F30" s="874"/>
      <c r="G30" s="82"/>
      <c r="H30" s="497"/>
      <c r="I30" s="497"/>
    </row>
    <row r="31" spans="1:9" ht="25" customHeight="1">
      <c r="A31" s="145" t="s">
        <v>806</v>
      </c>
      <c r="B31" s="220" t="s">
        <v>19</v>
      </c>
      <c r="C31" s="211">
        <v>0.66100000000000003</v>
      </c>
      <c r="D31" s="211">
        <v>0.746</v>
      </c>
      <c r="E31" s="674"/>
      <c r="F31" s="874"/>
      <c r="G31" s="82"/>
      <c r="H31" s="497"/>
      <c r="I31" s="497"/>
    </row>
    <row r="32" spans="1:9" ht="25" customHeight="1">
      <c r="A32" s="144" t="s">
        <v>422</v>
      </c>
      <c r="B32" s="313" t="s">
        <v>18</v>
      </c>
      <c r="C32" s="210">
        <v>0.73899999999999999</v>
      </c>
      <c r="D32" s="210">
        <v>0.77500000000000002</v>
      </c>
      <c r="E32" s="674"/>
      <c r="F32" s="874"/>
      <c r="G32" s="82"/>
      <c r="H32" s="497"/>
      <c r="I32" s="497"/>
    </row>
    <row r="33" spans="1:9" ht="25" customHeight="1">
      <c r="A33" s="144" t="s">
        <v>807</v>
      </c>
      <c r="B33" s="777" t="s">
        <v>19</v>
      </c>
      <c r="C33" s="211">
        <v>0.61299999999999999</v>
      </c>
      <c r="D33" s="211">
        <v>0.72099999999999997</v>
      </c>
      <c r="E33" s="674"/>
      <c r="F33" s="874"/>
      <c r="G33" s="82"/>
      <c r="H33" s="497"/>
      <c r="I33" s="497"/>
    </row>
    <row r="34" spans="1:9" ht="25" customHeight="1">
      <c r="A34" s="143" t="s">
        <v>422</v>
      </c>
      <c r="B34" s="310" t="s">
        <v>18</v>
      </c>
      <c r="C34" s="210">
        <v>6.2E-2</v>
      </c>
      <c r="D34" s="210">
        <v>3.9E-2</v>
      </c>
      <c r="E34" s="750"/>
      <c r="F34" s="874"/>
      <c r="G34" s="82"/>
      <c r="H34" s="497"/>
      <c r="I34" s="497"/>
    </row>
    <row r="35" spans="1:9" ht="25" customHeight="1">
      <c r="A35" s="144" t="s">
        <v>423</v>
      </c>
      <c r="B35" s="439" t="s">
        <v>19</v>
      </c>
      <c r="C35" s="446">
        <v>3.5000000000000003E-2</v>
      </c>
      <c r="D35" s="446">
        <v>2.5000000000000001E-2</v>
      </c>
      <c r="E35" s="750"/>
      <c r="F35" s="874"/>
      <c r="G35" s="82"/>
      <c r="H35" s="497"/>
      <c r="I35" s="497"/>
    </row>
    <row r="36" spans="1:9" ht="25" customHeight="1">
      <c r="A36" s="144" t="s">
        <v>424</v>
      </c>
      <c r="B36" s="310" t="s">
        <v>154</v>
      </c>
      <c r="C36" s="210">
        <v>6.0000000000000001E-3</v>
      </c>
      <c r="D36" s="210">
        <v>6.0000000000000001E-3</v>
      </c>
      <c r="E36" s="750"/>
      <c r="F36" s="874"/>
      <c r="G36" s="82"/>
      <c r="H36" s="497"/>
      <c r="I36" s="497"/>
    </row>
    <row r="37" spans="1:9" ht="25" customHeight="1">
      <c r="A37" s="144"/>
      <c r="B37" s="220" t="s">
        <v>155</v>
      </c>
      <c r="C37" s="211">
        <v>4.9000000000000002E-2</v>
      </c>
      <c r="D37" s="211">
        <v>4.4999999999999998E-2</v>
      </c>
      <c r="E37" s="750"/>
      <c r="F37" s="874"/>
      <c r="G37" s="82"/>
      <c r="H37" s="497"/>
      <c r="I37" s="497"/>
    </row>
    <row r="38" spans="1:9" ht="25" customHeight="1">
      <c r="A38" s="775"/>
      <c r="B38" s="220" t="s">
        <v>156</v>
      </c>
      <c r="C38" s="211">
        <v>5.6000000000000001E-2</v>
      </c>
      <c r="D38" s="211">
        <v>3.6999999999999998E-2</v>
      </c>
      <c r="E38" s="750"/>
      <c r="F38" s="155"/>
      <c r="G38" s="82"/>
      <c r="H38" s="497"/>
      <c r="I38" s="497"/>
    </row>
    <row r="39" spans="1:9" ht="25" customHeight="1">
      <c r="A39" s="776"/>
      <c r="B39" s="439" t="s">
        <v>157</v>
      </c>
      <c r="C39" s="446">
        <v>3.5000000000000003E-2</v>
      </c>
      <c r="D39" s="446">
        <v>2.1000000000000001E-2</v>
      </c>
      <c r="E39" s="750"/>
      <c r="F39" s="155"/>
      <c r="G39" s="82"/>
      <c r="H39" s="497"/>
      <c r="I39" s="497"/>
    </row>
    <row r="40" spans="1:9" ht="25" customHeight="1">
      <c r="A40" s="565" t="s">
        <v>309</v>
      </c>
      <c r="B40" s="484"/>
      <c r="C40" s="495">
        <v>0.20399999999999999</v>
      </c>
      <c r="D40" s="682">
        <v>0.17399999999999999</v>
      </c>
      <c r="E40" s="750"/>
      <c r="F40" s="874"/>
      <c r="G40" s="874"/>
      <c r="H40" s="497"/>
      <c r="I40" s="497"/>
    </row>
    <row r="41" spans="1:9" ht="14" customHeight="1">
      <c r="A41" s="674"/>
      <c r="B41" s="674"/>
      <c r="C41" s="674"/>
      <c r="D41" s="674"/>
      <c r="E41" s="674"/>
      <c r="F41" s="674"/>
      <c r="G41" s="674"/>
      <c r="H41" s="674"/>
    </row>
    <row r="42" spans="1:9" ht="20" customHeight="1">
      <c r="A42" s="884" t="s">
        <v>47</v>
      </c>
      <c r="B42" s="674"/>
      <c r="C42" s="674"/>
      <c r="D42" s="674"/>
      <c r="E42" s="674"/>
      <c r="F42" s="674"/>
      <c r="G42" s="674"/>
      <c r="H42" s="674"/>
    </row>
    <row r="43" spans="1:9" ht="20" customHeight="1">
      <c r="A43" s="884" t="s">
        <v>870</v>
      </c>
      <c r="B43" s="548"/>
      <c r="C43" s="548"/>
      <c r="D43" s="674"/>
      <c r="E43" s="674"/>
      <c r="F43" s="674"/>
      <c r="G43" s="674"/>
      <c r="H43" s="674"/>
    </row>
    <row r="44" spans="1:9" ht="20" customHeight="1">
      <c r="A44" s="884" t="s">
        <v>1029</v>
      </c>
      <c r="B44" s="548"/>
      <c r="C44" s="548"/>
      <c r="D44" s="674"/>
      <c r="E44" s="674"/>
      <c r="F44" s="674"/>
      <c r="G44" s="674"/>
      <c r="H44" s="674"/>
    </row>
    <row r="45" spans="1:9" ht="14" customHeight="1">
      <c r="A45" s="451"/>
      <c r="B45" s="548"/>
      <c r="C45" s="548"/>
      <c r="D45" s="674"/>
      <c r="E45" s="674"/>
      <c r="F45" s="674"/>
      <c r="G45" s="674"/>
      <c r="H45" s="674"/>
    </row>
    <row r="46" spans="1:9" ht="20" customHeight="1">
      <c r="A46" s="1280" t="s">
        <v>678</v>
      </c>
      <c r="B46" s="548"/>
      <c r="C46" s="548"/>
      <c r="D46" s="674"/>
      <c r="E46" s="674"/>
      <c r="F46" s="674"/>
      <c r="G46" s="674"/>
      <c r="H46" s="674"/>
    </row>
    <row r="47" spans="1:9" ht="20" customHeight="1">
      <c r="A47" s="1280" t="s">
        <v>839</v>
      </c>
      <c r="B47" s="675"/>
      <c r="C47" s="19"/>
      <c r="D47" s="1198"/>
      <c r="E47" s="674"/>
      <c r="F47" s="674"/>
      <c r="G47" s="674"/>
      <c r="H47" s="674"/>
    </row>
    <row r="48" spans="1:9" ht="14" customHeight="1">
      <c r="A48" s="548"/>
      <c r="B48" s="548"/>
      <c r="C48" s="548"/>
      <c r="D48" s="674"/>
      <c r="E48" s="674"/>
      <c r="F48" s="474" t="s">
        <v>161</v>
      </c>
      <c r="G48" s="674"/>
      <c r="H48" s="674"/>
    </row>
    <row r="49" spans="1:8" ht="14" customHeight="1">
      <c r="A49" s="884" t="s">
        <v>1030</v>
      </c>
      <c r="B49" s="41"/>
      <c r="C49" s="41"/>
      <c r="D49" s="674"/>
      <c r="E49" s="674"/>
      <c r="F49" s="674"/>
      <c r="G49" s="674"/>
      <c r="H49" s="674"/>
    </row>
    <row r="50" spans="1:8" ht="14" customHeight="1">
      <c r="A50" s="80"/>
      <c r="B50" s="80"/>
      <c r="C50" s="80"/>
      <c r="D50" s="674"/>
      <c r="E50" s="674"/>
      <c r="F50" s="674"/>
      <c r="G50" s="674"/>
      <c r="H50" s="674"/>
    </row>
    <row r="51" spans="1:8" ht="14" customHeight="1">
      <c r="A51" s="674"/>
      <c r="B51" s="674"/>
      <c r="C51" s="674"/>
      <c r="D51" s="674"/>
      <c r="E51" s="674"/>
      <c r="F51" s="674"/>
      <c r="G51" s="674"/>
      <c r="H51" s="674"/>
    </row>
    <row r="52" spans="1:8" s="33" customFormat="1" ht="20" customHeight="1">
      <c r="A52" s="605"/>
      <c r="B52" s="548"/>
      <c r="C52" s="548"/>
      <c r="D52" s="548"/>
      <c r="E52" s="548"/>
      <c r="F52" s="548"/>
      <c r="G52" s="548"/>
      <c r="H52" s="548"/>
    </row>
    <row r="53" spans="1:8" s="33" customFormat="1" ht="20" customHeight="1">
      <c r="A53" s="597"/>
      <c r="B53" s="597"/>
      <c r="C53" s="548"/>
      <c r="D53" s="548"/>
      <c r="E53" s="548"/>
      <c r="F53" s="548"/>
      <c r="G53" s="548"/>
      <c r="H53" s="548"/>
    </row>
    <row r="54" spans="1:8" s="33" customFormat="1" ht="20" customHeight="1">
      <c r="A54" s="744"/>
      <c r="B54" s="744"/>
      <c r="C54" s="548"/>
      <c r="D54" s="548"/>
      <c r="E54" s="548"/>
      <c r="F54" s="548"/>
      <c r="G54" s="548"/>
      <c r="H54" s="548"/>
    </row>
    <row r="55" spans="1:8" s="33" customFormat="1" ht="20" customHeight="1">
      <c r="A55" s="744"/>
      <c r="B55" s="744"/>
      <c r="C55" s="548"/>
      <c r="D55" s="548"/>
      <c r="E55" s="548"/>
      <c r="F55" s="548"/>
      <c r="G55" s="548"/>
      <c r="H55" s="548"/>
    </row>
    <row r="56" spans="1:8" ht="24.9" customHeight="1">
      <c r="A56" s="548"/>
      <c r="B56" s="674"/>
      <c r="C56" s="674"/>
      <c r="D56" s="674"/>
      <c r="E56" s="674"/>
      <c r="F56" s="674"/>
      <c r="G56" s="674"/>
      <c r="H56" s="674"/>
    </row>
    <row r="57" spans="1:8" ht="24.9" customHeight="1">
      <c r="A57" s="674"/>
      <c r="B57" s="674"/>
      <c r="C57" s="674"/>
      <c r="D57" s="674"/>
      <c r="E57" s="674"/>
      <c r="F57" s="674"/>
      <c r="G57" s="674"/>
      <c r="H57" s="674"/>
    </row>
    <row r="58" spans="1:8" ht="24.9" customHeight="1">
      <c r="A58" s="674"/>
      <c r="B58" s="674"/>
      <c r="C58" s="674"/>
      <c r="D58" s="674"/>
      <c r="E58" s="674"/>
      <c r="F58" s="674"/>
      <c r="G58" s="674"/>
      <c r="H58" s="674"/>
    </row>
  </sheetData>
  <hyperlinks>
    <hyperlink ref="F19" location="Contents!A1" display="back to contents" xr:uid="{00000000-0004-0000-2200-000003000000}"/>
    <hyperlink ref="G3" location="Contents!A1" display="back to contents" xr:uid="{B77449EE-096D-4D8A-A30C-F95DEF3683A9}"/>
    <hyperlink ref="F48" location="Contents!A1" display="back to contents" xr:uid="{189C7BE3-F142-4AF2-B310-A1064340DBD8}"/>
    <hyperlink ref="A11" r:id="rId1" display="https://www.stor.scot.nhs.uk/handle/11289/580373" xr:uid="{5677E3E8-4D00-4A16-82B3-BBC57E6CC581}"/>
    <hyperlink ref="A14" r:id="rId2" display="NHSGGC Adult Helath and Well-Being Survey 2022-23 - South Report" xr:uid="{8735FDCD-6896-45C5-8AA1-69535741819B}"/>
    <hyperlink ref="A12" r:id="rId3" display="NHSGGC Adult Helath and Wellbeing NE rport" xr:uid="{86710D45-8B07-45FB-BA69-A441C51A58C4}"/>
    <hyperlink ref="A13" r:id="rId4" display="NHSGGC Adult Health and Well-being Survey 2022-23 - Glasgow North West Report" xr:uid="{2AE13722-5829-4B6A-805A-33A7EF3CA677}"/>
    <hyperlink ref="A46" r:id="rId5" display="https://www.gov.scot/collections/scottish-surveys-core-questions/" xr:uid="{D80F3086-DFB5-4ECD-BEE3-74D539C9BEDC}"/>
    <hyperlink ref="A47" r:id="rId6" xr:uid="{BB68190C-8D36-4A5F-976F-9B40C055D692}"/>
  </hyperlinks>
  <pageMargins left="0.70866141732283472" right="0.70866141732283472" top="0.74803149606299213" bottom="0.74803149606299213" header="0.31496062992125984" footer="0.31496062992125984"/>
  <pageSetup paperSize="9" scale="88" fitToHeight="3" orientation="portrait" r:id="rId7"/>
  <headerFooter>
    <oddHeader>&amp;C&amp;"Arial,Regular"&amp;12&amp;B&amp;K000000OFFICIAL</oddHeader>
    <oddFooter>&amp;C&amp;"Arial,Regular"&amp;12&amp;B&amp;K000000OFFICIAL</oddFooter>
    <evenHeader>&amp;C&amp;"Arial,Regular"&amp;12&amp;B&amp;K000000OFFICIAL</evenHeader>
    <evenFooter>&amp;C&amp;"Arial,Regular"&amp;12&amp;B&amp;K000000OFFICIAL</evenFooter>
    <firstHeader>&amp;C&amp;"Arial,Regular"&amp;12&amp;B&amp;K000000OFFICIAL</firstHeader>
    <firstFooter>&amp;C&amp;"Arial,Regular"&amp;12&amp;B&amp;K000000OFFICIAL</first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autoPageBreaks="0" fitToPage="1"/>
  </sheetPr>
  <dimension ref="A1:I76"/>
  <sheetViews>
    <sheetView showGridLines="0" topLeftCell="A31" zoomScaleNormal="100" workbookViewId="0">
      <selection activeCell="A24" sqref="A24"/>
    </sheetView>
  </sheetViews>
  <sheetFormatPr defaultRowHeight="24.9" customHeight="1"/>
  <cols>
    <col min="1" max="1" width="38.7265625" customWidth="1"/>
    <col min="2" max="2" width="31.08984375" customWidth="1"/>
    <col min="3" max="4" width="15.6328125" customWidth="1"/>
    <col min="5" max="5" width="66.1796875" customWidth="1"/>
    <col min="7" max="7" width="35.6328125" customWidth="1"/>
  </cols>
  <sheetData>
    <row r="1" spans="1:9" ht="24.9" customHeight="1">
      <c r="A1" s="164" t="s">
        <v>1332</v>
      </c>
      <c r="B1" s="164"/>
      <c r="C1" s="164"/>
      <c r="D1" s="164"/>
      <c r="E1" s="164"/>
      <c r="F1" s="164"/>
      <c r="G1" s="164"/>
      <c r="H1" s="164"/>
      <c r="I1" s="164"/>
    </row>
    <row r="2" spans="1:9" ht="14" customHeight="1"/>
    <row r="3" spans="1:9" ht="24.9" customHeight="1">
      <c r="A3" s="44" t="s">
        <v>1188</v>
      </c>
      <c r="B3" s="17"/>
      <c r="C3" s="898"/>
      <c r="E3" s="472" t="s">
        <v>161</v>
      </c>
      <c r="F3" s="53"/>
    </row>
    <row r="4" spans="1:9" ht="14" customHeight="1">
      <c r="A4" s="17"/>
      <c r="B4" s="17"/>
    </row>
    <row r="5" spans="1:9" ht="24.9" customHeight="1">
      <c r="A5" s="80"/>
      <c r="B5" s="80"/>
      <c r="C5" s="320" t="s">
        <v>189</v>
      </c>
      <c r="D5" s="217"/>
      <c r="E5" s="80"/>
    </row>
    <row r="6" spans="1:9" ht="24.9" customHeight="1">
      <c r="A6" s="227" t="s">
        <v>25</v>
      </c>
      <c r="B6" s="555"/>
      <c r="C6" s="267" t="s">
        <v>1</v>
      </c>
      <c r="D6" s="273" t="s">
        <v>23</v>
      </c>
      <c r="E6" s="213"/>
    </row>
    <row r="7" spans="1:9" ht="20" customHeight="1">
      <c r="A7" s="1366" t="s">
        <v>1111</v>
      </c>
      <c r="B7" s="1365"/>
      <c r="C7" s="1335">
        <v>1290.3</v>
      </c>
      <c r="D7" s="610">
        <v>856.5</v>
      </c>
      <c r="E7" s="927"/>
    </row>
    <row r="8" spans="1:9" ht="20" customHeight="1">
      <c r="A8" s="1367" t="s">
        <v>1118</v>
      </c>
      <c r="B8" s="1202"/>
      <c r="C8" s="1368"/>
      <c r="D8" s="626"/>
      <c r="E8" s="927"/>
    </row>
    <row r="9" spans="1:9" ht="20" customHeight="1">
      <c r="A9" s="1369" t="s">
        <v>1112</v>
      </c>
      <c r="B9" s="295"/>
      <c r="C9" s="54">
        <v>137.1</v>
      </c>
      <c r="D9" s="54">
        <v>117.1</v>
      </c>
      <c r="E9" s="1359"/>
    </row>
    <row r="10" spans="1:9" ht="20" customHeight="1">
      <c r="A10" s="1370" t="s">
        <v>1119</v>
      </c>
      <c r="B10" s="307"/>
      <c r="C10" s="56"/>
      <c r="D10" s="56"/>
      <c r="E10" s="1359"/>
    </row>
    <row r="11" spans="1:9" ht="20" customHeight="1">
      <c r="A11" s="1369" t="s">
        <v>1113</v>
      </c>
      <c r="B11" s="295"/>
      <c r="C11" s="566">
        <v>86.8</v>
      </c>
      <c r="D11" s="54">
        <v>45.4</v>
      </c>
      <c r="E11" s="1359"/>
    </row>
    <row r="12" spans="1:9" ht="20" customHeight="1">
      <c r="A12" s="1370" t="s">
        <v>1118</v>
      </c>
      <c r="B12" s="307"/>
      <c r="C12" s="567"/>
      <c r="D12" s="56"/>
      <c r="E12" s="1359"/>
    </row>
    <row r="13" spans="1:9" ht="20" customHeight="1">
      <c r="A13" s="1369" t="s">
        <v>1114</v>
      </c>
      <c r="B13" s="295"/>
      <c r="C13" s="54">
        <v>185.5</v>
      </c>
      <c r="D13" s="54">
        <v>128.30000000000001</v>
      </c>
      <c r="E13" s="451"/>
    </row>
    <row r="14" spans="1:9" ht="20" customHeight="1">
      <c r="A14" s="1370" t="s">
        <v>1118</v>
      </c>
      <c r="B14" s="307"/>
      <c r="C14" s="56"/>
      <c r="D14" s="56"/>
      <c r="E14" s="451"/>
    </row>
    <row r="15" spans="1:9" ht="20" customHeight="1">
      <c r="A15" s="1336" t="s">
        <v>1108</v>
      </c>
      <c r="B15" s="1337" t="s">
        <v>18</v>
      </c>
      <c r="C15" s="1360">
        <v>0.15</v>
      </c>
      <c r="D15" s="612"/>
      <c r="E15" s="155"/>
    </row>
    <row r="16" spans="1:9" ht="20" customHeight="1">
      <c r="A16" s="1339" t="s">
        <v>1107</v>
      </c>
      <c r="B16" s="1340" t="s">
        <v>19</v>
      </c>
      <c r="C16" s="1361">
        <v>0.11</v>
      </c>
      <c r="D16" s="1363"/>
      <c r="E16" s="155"/>
    </row>
    <row r="17" spans="1:6" ht="20" customHeight="1">
      <c r="A17" s="1342" t="s">
        <v>1109</v>
      </c>
      <c r="B17" s="1343" t="s">
        <v>0</v>
      </c>
      <c r="C17" s="1362">
        <v>0.13200000000000001</v>
      </c>
      <c r="D17" s="1364"/>
      <c r="E17" s="155"/>
    </row>
    <row r="18" spans="1:6" ht="14" customHeight="1">
      <c r="A18" s="1316"/>
      <c r="B18" s="1316"/>
      <c r="C18" s="1344"/>
      <c r="D18" s="1316"/>
      <c r="E18" s="548"/>
    </row>
    <row r="19" spans="1:6" ht="20" customHeight="1">
      <c r="A19" s="884" t="s">
        <v>47</v>
      </c>
      <c r="B19" s="1316"/>
      <c r="C19" s="1316"/>
      <c r="D19" s="1316"/>
      <c r="E19" s="886"/>
    </row>
    <row r="20" spans="1:6" ht="20" customHeight="1">
      <c r="A20" s="884" t="s">
        <v>1117</v>
      </c>
      <c r="B20" s="1216"/>
      <c r="C20" s="1216"/>
      <c r="D20" s="1332"/>
      <c r="E20" s="1016"/>
    </row>
    <row r="21" spans="1:6" ht="20" customHeight="1">
      <c r="A21" s="884" t="s">
        <v>1110</v>
      </c>
      <c r="B21" s="548"/>
      <c r="C21" s="548"/>
      <c r="D21" s="1316"/>
      <c r="E21" s="884"/>
    </row>
    <row r="22" spans="1:6" ht="14" customHeight="1">
      <c r="A22" s="451"/>
      <c r="B22" s="548"/>
      <c r="C22" s="548"/>
      <c r="D22" s="1316"/>
      <c r="E22" s="451"/>
    </row>
    <row r="23" spans="1:6" ht="20" customHeight="1">
      <c r="A23" s="972" t="s">
        <v>71</v>
      </c>
      <c r="B23" s="548"/>
      <c r="C23" s="548"/>
      <c r="D23" s="1316"/>
      <c r="E23" s="520"/>
    </row>
    <row r="24" spans="1:6" ht="20" customHeight="1">
      <c r="A24" s="972" t="s">
        <v>689</v>
      </c>
      <c r="B24" s="548"/>
      <c r="C24" s="548"/>
      <c r="D24" s="1316"/>
      <c r="E24" s="972"/>
    </row>
    <row r="25" spans="1:6" ht="14" customHeight="1">
      <c r="A25" s="972"/>
      <c r="B25" s="548"/>
      <c r="C25" s="548"/>
      <c r="D25" s="1316"/>
      <c r="E25" s="972"/>
    </row>
    <row r="26" spans="1:6" ht="20" customHeight="1">
      <c r="A26" s="884" t="s">
        <v>1266</v>
      </c>
      <c r="B26" s="41"/>
      <c r="C26" s="41"/>
      <c r="D26" s="1316"/>
      <c r="E26" s="884"/>
    </row>
    <row r="27" spans="1:6" ht="14" customHeight="1">
      <c r="A27" s="76"/>
      <c r="B27" s="76"/>
      <c r="C27" s="76"/>
    </row>
    <row r="28" spans="1:6" ht="14" customHeight="1"/>
    <row r="29" spans="1:6" ht="24.9" customHeight="1">
      <c r="A29" s="347" t="s">
        <v>1331</v>
      </c>
      <c r="B29" s="693"/>
      <c r="C29" s="1316"/>
      <c r="D29" s="1316"/>
      <c r="E29" s="474" t="s">
        <v>161</v>
      </c>
      <c r="F29" s="500"/>
    </row>
    <row r="30" spans="1:6" ht="14" customHeight="1">
      <c r="A30" s="693"/>
      <c r="B30" s="693"/>
      <c r="C30" s="1316"/>
      <c r="D30" s="1316"/>
      <c r="E30" s="1316"/>
      <c r="F30" s="674"/>
    </row>
    <row r="31" spans="1:6" ht="24.9" customHeight="1">
      <c r="A31" s="80"/>
      <c r="B31" s="80"/>
      <c r="C31" s="320" t="s">
        <v>618</v>
      </c>
      <c r="D31" s="322"/>
      <c r="E31" s="80"/>
      <c r="F31" s="674"/>
    </row>
    <row r="32" spans="1:6" ht="24.9" customHeight="1">
      <c r="A32" s="227" t="s">
        <v>25</v>
      </c>
      <c r="B32" s="555"/>
      <c r="C32" s="269" t="s">
        <v>1</v>
      </c>
      <c r="D32" s="273" t="s">
        <v>23</v>
      </c>
      <c r="E32" s="315" t="s">
        <v>50</v>
      </c>
      <c r="F32" s="674"/>
    </row>
    <row r="33" spans="1:6" ht="20" customHeight="1">
      <c r="A33" s="1345" t="s">
        <v>310</v>
      </c>
      <c r="B33" s="1346" t="s">
        <v>2</v>
      </c>
      <c r="C33" s="1347">
        <v>5111</v>
      </c>
      <c r="D33" s="1348">
        <v>29618</v>
      </c>
      <c r="E33" s="1349" t="s">
        <v>1103</v>
      </c>
      <c r="F33" s="674"/>
    </row>
    <row r="34" spans="1:6" ht="20" customHeight="1">
      <c r="A34" s="1345" t="s">
        <v>1104</v>
      </c>
      <c r="B34" s="1350" t="s">
        <v>121</v>
      </c>
      <c r="C34" s="1351">
        <v>102.9</v>
      </c>
      <c r="D34" s="1352">
        <v>75.900000000000006</v>
      </c>
      <c r="E34" s="1353" t="s">
        <v>1105</v>
      </c>
      <c r="F34" s="674"/>
    </row>
    <row r="35" spans="1:6" ht="20" customHeight="1">
      <c r="A35" s="1349" t="s">
        <v>425</v>
      </c>
      <c r="B35" s="1354" t="s">
        <v>122</v>
      </c>
      <c r="C35" s="1338">
        <v>0.156</v>
      </c>
      <c r="D35" s="1338">
        <v>0.14000000000000001</v>
      </c>
      <c r="E35" s="1355"/>
      <c r="F35" s="674"/>
    </row>
    <row r="36" spans="1:6" ht="20" customHeight="1">
      <c r="A36" s="1345" t="s">
        <v>426</v>
      </c>
      <c r="B36" s="1346" t="s">
        <v>123</v>
      </c>
      <c r="C36" s="1341">
        <v>0.51300000000000001</v>
      </c>
      <c r="D36" s="1341">
        <v>0.49299999999999999</v>
      </c>
      <c r="E36" s="1355"/>
      <c r="F36" s="674"/>
    </row>
    <row r="37" spans="1:6" ht="20" customHeight="1">
      <c r="A37" s="1345"/>
      <c r="B37" s="1346" t="s">
        <v>124</v>
      </c>
      <c r="C37" s="1341">
        <v>5.1999999999999998E-2</v>
      </c>
      <c r="D37" s="1341">
        <v>6.3E-2</v>
      </c>
      <c r="E37" s="1356"/>
      <c r="F37" s="674"/>
    </row>
    <row r="38" spans="1:6" ht="20" customHeight="1">
      <c r="A38" s="1353"/>
      <c r="B38" s="1350" t="s">
        <v>125</v>
      </c>
      <c r="C38" s="1357">
        <v>0.27900000000000003</v>
      </c>
      <c r="D38" s="1357">
        <v>0.30399999999999999</v>
      </c>
      <c r="E38" s="1358"/>
      <c r="F38" s="674"/>
    </row>
    <row r="39" spans="1:6" ht="14" customHeight="1">
      <c r="A39" s="1308"/>
      <c r="B39" s="592"/>
      <c r="C39" s="754"/>
      <c r="D39" s="753"/>
      <c r="E39" s="593"/>
      <c r="F39" s="674"/>
    </row>
    <row r="40" spans="1:6" ht="20" customHeight="1">
      <c r="A40" s="884" t="s">
        <v>1106</v>
      </c>
      <c r="B40" s="131"/>
      <c r="C40" s="228"/>
      <c r="D40" s="753"/>
      <c r="E40" s="593"/>
      <c r="F40" s="674"/>
    </row>
    <row r="41" spans="1:6" ht="14" customHeight="1">
      <c r="A41" s="80"/>
      <c r="B41" s="80"/>
      <c r="C41" s="80"/>
      <c r="D41" s="1316"/>
      <c r="E41" s="1316"/>
      <c r="F41" s="674"/>
    </row>
    <row r="42" spans="1:6" ht="20" customHeight="1">
      <c r="A42" s="519" t="s">
        <v>767</v>
      </c>
      <c r="B42" s="80"/>
      <c r="C42" s="80"/>
      <c r="D42" s="1316"/>
      <c r="E42" s="1316"/>
      <c r="F42" s="674"/>
    </row>
    <row r="43" spans="1:6" ht="14" customHeight="1">
      <c r="A43" s="528"/>
      <c r="B43" s="80"/>
      <c r="C43" s="80"/>
      <c r="D43" s="1316"/>
      <c r="E43" s="1316"/>
      <c r="F43" s="674"/>
    </row>
    <row r="44" spans="1:6" ht="20" customHeight="1">
      <c r="A44" s="884" t="s">
        <v>1267</v>
      </c>
      <c r="B44" s="80"/>
      <c r="C44" s="131"/>
      <c r="D44" s="1316"/>
      <c r="E44" s="474" t="s">
        <v>161</v>
      </c>
      <c r="F44" s="674"/>
    </row>
    <row r="45" spans="1:6" ht="14" customHeight="1">
      <c r="A45" s="674"/>
      <c r="B45" s="80"/>
      <c r="C45" s="674"/>
      <c r="D45" s="674"/>
      <c r="E45" s="674"/>
      <c r="F45" s="674"/>
    </row>
    <row r="46" spans="1:6" ht="14" customHeight="1">
      <c r="A46" s="51"/>
      <c r="B46" s="80"/>
      <c r="C46" s="51"/>
      <c r="D46" s="51"/>
      <c r="E46" s="674"/>
      <c r="F46" s="674"/>
    </row>
    <row r="47" spans="1:6" ht="14" customHeight="1">
      <c r="A47" s="662"/>
      <c r="B47" s="674"/>
      <c r="C47" s="51"/>
      <c r="D47" s="674"/>
      <c r="E47" s="674"/>
      <c r="F47" s="674"/>
    </row>
    <row r="48" spans="1:6" ht="14" customHeight="1">
      <c r="A48" s="674"/>
      <c r="B48" s="674"/>
      <c r="C48" s="349"/>
      <c r="D48" s="674"/>
      <c r="E48" s="674"/>
      <c r="F48" s="674"/>
    </row>
    <row r="49" spans="1:6" ht="14" customHeight="1">
      <c r="A49" s="674"/>
      <c r="B49" s="674"/>
      <c r="C49" s="51"/>
      <c r="D49" s="674"/>
      <c r="E49" s="674"/>
      <c r="F49" s="674"/>
    </row>
    <row r="50" spans="1:6" ht="14" customHeight="1">
      <c r="A50" s="674"/>
      <c r="B50" s="674"/>
      <c r="C50" s="51"/>
      <c r="D50" s="674"/>
      <c r="E50" s="674"/>
      <c r="F50" s="674"/>
    </row>
    <row r="51" spans="1:6" ht="14" customHeight="1">
      <c r="C51" s="44"/>
    </row>
    <row r="52" spans="1:6" ht="14" customHeight="1">
      <c r="C52" s="44"/>
    </row>
    <row r="53" spans="1:6" ht="14" customHeight="1">
      <c r="C53" s="44"/>
    </row>
    <row r="54" spans="1:6" ht="14" customHeight="1"/>
    <row r="55" spans="1:6" ht="14" customHeight="1"/>
    <row r="56" spans="1:6" ht="14" customHeight="1"/>
    <row r="57" spans="1:6" ht="14" customHeight="1"/>
    <row r="58" spans="1:6" ht="14" customHeight="1"/>
    <row r="59" spans="1:6" ht="14" customHeight="1"/>
    <row r="60" spans="1:6" ht="14" customHeight="1"/>
    <row r="61" spans="1:6" ht="14" customHeight="1"/>
    <row r="62" spans="1:6" ht="14" customHeight="1"/>
    <row r="63" spans="1:6" ht="14" customHeight="1"/>
    <row r="64" spans="1:6" ht="14" customHeight="1"/>
    <row r="65" ht="14" customHeight="1"/>
    <row r="66" ht="14" customHeight="1"/>
    <row r="67" ht="14" customHeight="1"/>
    <row r="68" ht="14" customHeight="1"/>
    <row r="69" ht="14" customHeight="1"/>
    <row r="70" ht="14" customHeight="1"/>
    <row r="71" ht="14" customHeight="1"/>
    <row r="72" ht="14" customHeight="1"/>
    <row r="73" ht="14" customHeight="1"/>
    <row r="74" ht="14" customHeight="1"/>
    <row r="75" ht="14" customHeight="1"/>
    <row r="76" ht="14" customHeight="1"/>
  </sheetData>
  <hyperlinks>
    <hyperlink ref="E3" location="Contents!A1" display="back to contents" xr:uid="{5D407755-E6A5-4607-B231-3D0CC18CBE93}"/>
    <hyperlink ref="E29" location="Contents!A1" display="back to contents" xr:uid="{F81328E0-B526-4083-8CCF-E9AE59507349}"/>
    <hyperlink ref="A42" r:id="rId1" display="Justice Social Work Statistics Additional Tables to 2021/22" xr:uid="{C77BB994-DD92-4758-AE21-590B71A5939F}"/>
    <hyperlink ref="A23" r:id="rId2" display="https://scotland.shinyapps.io/ScotPHO_profiles_tool/" xr:uid="{840A9C54-5A45-4099-9D1E-6FD438BA1861}"/>
    <hyperlink ref="A24" r:id="rId3" display="https://www.stor.scot.nhs.uk/handle/11289/580373" xr:uid="{A40657C9-EA67-44F8-941E-AC12E53CD05D}"/>
    <hyperlink ref="E44" location="Contents!A1" display="back to contents" xr:uid="{8B45E5D2-CE84-4113-AFD9-FC4971962DC6}"/>
  </hyperlinks>
  <pageMargins left="0.70866141732283472" right="0.70866141732283472" top="0.74803149606299213" bottom="0.74803149606299213" header="0.31496062992125984" footer="0.31496062992125984"/>
  <pageSetup paperSize="9" scale="55" orientation="landscape" r:id="rId4"/>
  <headerFooter>
    <oddHeader>&amp;C&amp;"Arial,Regular"&amp;12&amp;B&amp;K000000OFFICIAL</oddHeader>
    <oddFooter>&amp;C&amp;"Arial,Regular"&amp;12&amp;B&amp;K000000OFFICIAL</oddFooter>
    <evenHeader>&amp;C&amp;"Arial,Regular"&amp;12&amp;B&amp;K000000OFFICIAL</evenHeader>
    <evenFooter>&amp;C&amp;"Arial,Regular"&amp;12&amp;B&amp;K000000OFFICIAL</evenFooter>
    <firstHeader>&amp;C&amp;"Arial,Regular"&amp;12&amp;B&amp;K000000OFFICIAL</firstHeader>
    <firstFooter>&amp;C&amp;"Arial,Regular"&amp;12&amp;B&amp;K000000OFFICIAL</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1:CP57"/>
  <sheetViews>
    <sheetView showGridLines="0" topLeftCell="A41" zoomScaleNormal="100" workbookViewId="0">
      <selection activeCell="A52" sqref="A52"/>
    </sheetView>
  </sheetViews>
  <sheetFormatPr defaultRowHeight="14.5"/>
  <cols>
    <col min="1" max="1" width="21.81640625" customWidth="1"/>
    <col min="2" max="2" width="12.6328125" customWidth="1"/>
    <col min="3" max="93" width="8.6328125" customWidth="1"/>
  </cols>
  <sheetData>
    <row r="1" spans="1:94" ht="20">
      <c r="A1" s="204" t="s">
        <v>317</v>
      </c>
    </row>
    <row r="3" spans="1:94" ht="20" customHeight="1">
      <c r="A3" s="44" t="s">
        <v>338</v>
      </c>
      <c r="N3" s="900"/>
      <c r="P3" s="472" t="s">
        <v>161</v>
      </c>
      <c r="Q3" s="53"/>
      <c r="CN3" s="472" t="s">
        <v>161</v>
      </c>
    </row>
    <row r="5" spans="1:94" ht="20" customHeight="1">
      <c r="B5" s="320" t="s">
        <v>222</v>
      </c>
      <c r="C5" s="321"/>
      <c r="D5" s="321"/>
      <c r="E5" s="321"/>
      <c r="F5" s="321"/>
      <c r="G5" s="321"/>
      <c r="H5" s="321"/>
      <c r="I5" s="321"/>
      <c r="J5" s="321"/>
      <c r="K5" s="321"/>
      <c r="L5" s="321"/>
      <c r="M5" s="321"/>
      <c r="N5" s="267" t="s">
        <v>222</v>
      </c>
      <c r="O5" s="268"/>
      <c r="P5" s="268"/>
      <c r="Q5" s="268"/>
      <c r="R5" s="268"/>
      <c r="S5" s="268"/>
      <c r="T5" s="268"/>
      <c r="U5" s="268"/>
      <c r="V5" s="268"/>
      <c r="W5" s="268"/>
      <c r="X5" s="267" t="s">
        <v>222</v>
      </c>
      <c r="Y5" s="268"/>
      <c r="Z5" s="268"/>
      <c r="AA5" s="268"/>
      <c r="AB5" s="268"/>
      <c r="AC5" s="268"/>
      <c r="AD5" s="268"/>
      <c r="AE5" s="268"/>
      <c r="AF5" s="268"/>
      <c r="AG5" s="268"/>
      <c r="AH5" s="267" t="s">
        <v>222</v>
      </c>
      <c r="AI5" s="268"/>
      <c r="AJ5" s="268"/>
      <c r="AK5" s="268"/>
      <c r="AL5" s="268"/>
      <c r="AM5" s="268"/>
      <c r="AN5" s="268"/>
      <c r="AO5" s="268"/>
      <c r="AP5" s="268"/>
      <c r="AQ5" s="268"/>
      <c r="AR5" s="267" t="s">
        <v>222</v>
      </c>
      <c r="AS5" s="268"/>
      <c r="AT5" s="268"/>
      <c r="AU5" s="268"/>
      <c r="AV5" s="268"/>
      <c r="AW5" s="268"/>
      <c r="AX5" s="268"/>
      <c r="AY5" s="268"/>
      <c r="AZ5" s="268"/>
      <c r="BA5" s="268"/>
      <c r="BB5" s="267" t="s">
        <v>222</v>
      </c>
      <c r="BC5" s="268"/>
      <c r="BD5" s="268"/>
      <c r="BE5" s="268"/>
      <c r="BF5" s="268"/>
      <c r="BG5" s="268"/>
      <c r="BH5" s="268"/>
      <c r="BI5" s="268"/>
      <c r="BJ5" s="268"/>
      <c r="BK5" s="268"/>
      <c r="BL5" s="267" t="s">
        <v>222</v>
      </c>
      <c r="BM5" s="268"/>
      <c r="BN5" s="268"/>
      <c r="BO5" s="268"/>
      <c r="BP5" s="268"/>
      <c r="BQ5" s="268"/>
      <c r="BR5" s="268"/>
      <c r="BS5" s="268"/>
      <c r="BT5" s="268"/>
      <c r="BU5" s="268"/>
      <c r="BV5" s="267" t="s">
        <v>222</v>
      </c>
      <c r="BW5" s="268"/>
      <c r="BX5" s="268"/>
      <c r="BY5" s="268"/>
      <c r="BZ5" s="268"/>
      <c r="CA5" s="268"/>
      <c r="CB5" s="268"/>
      <c r="CC5" s="268"/>
      <c r="CD5" s="268"/>
      <c r="CE5" s="268"/>
      <c r="CF5" s="320" t="s">
        <v>222</v>
      </c>
      <c r="CG5" s="321"/>
      <c r="CH5" s="321"/>
      <c r="CI5" s="321"/>
      <c r="CJ5" s="321"/>
      <c r="CK5" s="321"/>
      <c r="CL5" s="321"/>
      <c r="CM5" s="321"/>
      <c r="CN5" s="321"/>
      <c r="CO5" s="322"/>
    </row>
    <row r="6" spans="1:94" ht="20" customHeight="1">
      <c r="A6" s="186" t="s">
        <v>194</v>
      </c>
      <c r="B6" s="190" t="s">
        <v>195</v>
      </c>
      <c r="C6" s="190">
        <v>0</v>
      </c>
      <c r="D6" s="190">
        <v>1</v>
      </c>
      <c r="E6" s="190">
        <v>2</v>
      </c>
      <c r="F6" s="190">
        <v>3</v>
      </c>
      <c r="G6" s="190">
        <v>4</v>
      </c>
      <c r="H6" s="190">
        <v>5</v>
      </c>
      <c r="I6" s="190">
        <v>6</v>
      </c>
      <c r="J6" s="190">
        <v>7</v>
      </c>
      <c r="K6" s="190">
        <v>8</v>
      </c>
      <c r="L6" s="190">
        <v>9</v>
      </c>
      <c r="M6" s="190">
        <v>10</v>
      </c>
      <c r="N6" s="190">
        <v>11</v>
      </c>
      <c r="O6" s="190">
        <v>12</v>
      </c>
      <c r="P6" s="190">
        <v>13</v>
      </c>
      <c r="Q6" s="190">
        <v>14</v>
      </c>
      <c r="R6" s="190">
        <v>15</v>
      </c>
      <c r="S6" s="190">
        <v>16</v>
      </c>
      <c r="T6" s="190">
        <v>17</v>
      </c>
      <c r="U6" s="190">
        <v>18</v>
      </c>
      <c r="V6" s="190">
        <v>19</v>
      </c>
      <c r="W6" s="190">
        <v>20</v>
      </c>
      <c r="X6" s="190">
        <v>21</v>
      </c>
      <c r="Y6" s="190">
        <v>22</v>
      </c>
      <c r="Z6" s="190">
        <v>23</v>
      </c>
      <c r="AA6" s="190">
        <v>24</v>
      </c>
      <c r="AB6" s="190">
        <v>25</v>
      </c>
      <c r="AC6" s="190">
        <v>26</v>
      </c>
      <c r="AD6" s="190">
        <v>27</v>
      </c>
      <c r="AE6" s="190">
        <v>28</v>
      </c>
      <c r="AF6" s="190">
        <v>29</v>
      </c>
      <c r="AG6" s="190">
        <v>30</v>
      </c>
      <c r="AH6" s="190">
        <v>31</v>
      </c>
      <c r="AI6" s="190">
        <v>32</v>
      </c>
      <c r="AJ6" s="190">
        <v>33</v>
      </c>
      <c r="AK6" s="190">
        <v>34</v>
      </c>
      <c r="AL6" s="190">
        <v>35</v>
      </c>
      <c r="AM6" s="190">
        <v>36</v>
      </c>
      <c r="AN6" s="190">
        <v>37</v>
      </c>
      <c r="AO6" s="190">
        <v>38</v>
      </c>
      <c r="AP6" s="190">
        <v>39</v>
      </c>
      <c r="AQ6" s="190">
        <v>40</v>
      </c>
      <c r="AR6" s="190">
        <v>41</v>
      </c>
      <c r="AS6" s="190">
        <v>42</v>
      </c>
      <c r="AT6" s="190">
        <v>43</v>
      </c>
      <c r="AU6" s="190">
        <v>44</v>
      </c>
      <c r="AV6" s="190">
        <v>45</v>
      </c>
      <c r="AW6" s="190">
        <v>46</v>
      </c>
      <c r="AX6" s="190">
        <v>47</v>
      </c>
      <c r="AY6" s="190">
        <v>48</v>
      </c>
      <c r="AZ6" s="190">
        <v>49</v>
      </c>
      <c r="BA6" s="190">
        <v>50</v>
      </c>
      <c r="BB6" s="190">
        <v>51</v>
      </c>
      <c r="BC6" s="190">
        <v>52</v>
      </c>
      <c r="BD6" s="190">
        <v>53</v>
      </c>
      <c r="BE6" s="190">
        <v>54</v>
      </c>
      <c r="BF6" s="190">
        <v>55</v>
      </c>
      <c r="BG6" s="190">
        <v>56</v>
      </c>
      <c r="BH6" s="190">
        <v>57</v>
      </c>
      <c r="BI6" s="190">
        <v>58</v>
      </c>
      <c r="BJ6" s="190">
        <v>59</v>
      </c>
      <c r="BK6" s="190">
        <v>60</v>
      </c>
      <c r="BL6" s="190">
        <v>61</v>
      </c>
      <c r="BM6" s="190">
        <v>62</v>
      </c>
      <c r="BN6" s="190">
        <v>63</v>
      </c>
      <c r="BO6" s="190">
        <v>64</v>
      </c>
      <c r="BP6" s="190">
        <v>65</v>
      </c>
      <c r="BQ6" s="190">
        <v>66</v>
      </c>
      <c r="BR6" s="190">
        <v>67</v>
      </c>
      <c r="BS6" s="190">
        <v>68</v>
      </c>
      <c r="BT6" s="190">
        <v>69</v>
      </c>
      <c r="BU6" s="190">
        <v>70</v>
      </c>
      <c r="BV6" s="190">
        <v>71</v>
      </c>
      <c r="BW6" s="190">
        <v>72</v>
      </c>
      <c r="BX6" s="190">
        <v>73</v>
      </c>
      <c r="BY6" s="190">
        <v>74</v>
      </c>
      <c r="BZ6" s="190">
        <v>75</v>
      </c>
      <c r="CA6" s="190">
        <v>76</v>
      </c>
      <c r="CB6" s="190">
        <v>77</v>
      </c>
      <c r="CC6" s="190">
        <v>78</v>
      </c>
      <c r="CD6" s="190">
        <v>79</v>
      </c>
      <c r="CE6" s="190">
        <v>80</v>
      </c>
      <c r="CF6" s="190">
        <v>81</v>
      </c>
      <c r="CG6" s="190">
        <v>82</v>
      </c>
      <c r="CH6" s="190">
        <v>83</v>
      </c>
      <c r="CI6" s="190">
        <v>84</v>
      </c>
      <c r="CJ6" s="190">
        <v>85</v>
      </c>
      <c r="CK6" s="190">
        <v>86</v>
      </c>
      <c r="CL6" s="190">
        <v>87</v>
      </c>
      <c r="CM6" s="190">
        <v>88</v>
      </c>
      <c r="CN6" s="190">
        <v>89</v>
      </c>
      <c r="CO6" s="190" t="s">
        <v>191</v>
      </c>
    </row>
    <row r="7" spans="1:94" ht="20" customHeight="1">
      <c r="A7" s="187" t="s">
        <v>4</v>
      </c>
      <c r="B7" s="187">
        <v>181270</v>
      </c>
      <c r="C7" s="187">
        <v>1865</v>
      </c>
      <c r="D7" s="187">
        <v>1875</v>
      </c>
      <c r="E7" s="187">
        <v>1757</v>
      </c>
      <c r="F7" s="187">
        <v>1751</v>
      </c>
      <c r="G7" s="187">
        <v>1796</v>
      </c>
      <c r="H7" s="187">
        <v>1909</v>
      </c>
      <c r="I7" s="187">
        <v>1803</v>
      </c>
      <c r="J7" s="187">
        <v>1873</v>
      </c>
      <c r="K7" s="187">
        <v>1941</v>
      </c>
      <c r="L7" s="187">
        <v>1905</v>
      </c>
      <c r="M7" s="187">
        <v>1900</v>
      </c>
      <c r="N7" s="187">
        <v>1985</v>
      </c>
      <c r="O7" s="187">
        <v>1948</v>
      </c>
      <c r="P7" s="187">
        <v>1994</v>
      </c>
      <c r="Q7" s="187">
        <v>1947</v>
      </c>
      <c r="R7" s="187">
        <v>1853</v>
      </c>
      <c r="S7" s="187">
        <v>1884</v>
      </c>
      <c r="T7" s="187">
        <v>1764</v>
      </c>
      <c r="U7" s="187">
        <v>1663</v>
      </c>
      <c r="V7" s="187">
        <v>1457</v>
      </c>
      <c r="W7" s="187">
        <v>1930</v>
      </c>
      <c r="X7" s="187">
        <v>2631</v>
      </c>
      <c r="Y7" s="187">
        <v>2621</v>
      </c>
      <c r="Z7" s="187">
        <v>3212</v>
      </c>
      <c r="AA7" s="187">
        <v>3743</v>
      </c>
      <c r="AB7" s="187">
        <v>3623</v>
      </c>
      <c r="AC7" s="187">
        <v>3726</v>
      </c>
      <c r="AD7" s="187">
        <v>3547</v>
      </c>
      <c r="AE7" s="187">
        <v>3408</v>
      </c>
      <c r="AF7" s="187">
        <v>3221</v>
      </c>
      <c r="AG7" s="187">
        <v>3240</v>
      </c>
      <c r="AH7" s="187">
        <v>3167</v>
      </c>
      <c r="AI7" s="187">
        <v>3303</v>
      </c>
      <c r="AJ7" s="187">
        <v>3143</v>
      </c>
      <c r="AK7" s="187">
        <v>3166</v>
      </c>
      <c r="AL7" s="187">
        <v>3091</v>
      </c>
      <c r="AM7" s="187">
        <v>3013</v>
      </c>
      <c r="AN7" s="187">
        <v>2860</v>
      </c>
      <c r="AO7" s="187">
        <v>2596</v>
      </c>
      <c r="AP7" s="187">
        <v>2602</v>
      </c>
      <c r="AQ7" s="187">
        <v>2574</v>
      </c>
      <c r="AR7" s="187">
        <v>2525</v>
      </c>
      <c r="AS7" s="187">
        <v>2286</v>
      </c>
      <c r="AT7" s="187">
        <v>2295</v>
      </c>
      <c r="AU7" s="187">
        <v>2210</v>
      </c>
      <c r="AV7" s="187">
        <v>2305</v>
      </c>
      <c r="AW7" s="187">
        <v>1941</v>
      </c>
      <c r="AX7" s="187">
        <v>1780</v>
      </c>
      <c r="AY7" s="187">
        <v>1936</v>
      </c>
      <c r="AZ7" s="187">
        <v>1836</v>
      </c>
      <c r="BA7" s="187">
        <v>1917</v>
      </c>
      <c r="BB7" s="187">
        <v>1993</v>
      </c>
      <c r="BC7" s="187">
        <v>2063</v>
      </c>
      <c r="BD7" s="187">
        <v>2217</v>
      </c>
      <c r="BE7" s="187">
        <v>2314</v>
      </c>
      <c r="BF7" s="187">
        <v>2457</v>
      </c>
      <c r="BG7" s="187">
        <v>2372</v>
      </c>
      <c r="BH7" s="187">
        <v>2317</v>
      </c>
      <c r="BI7" s="187">
        <v>2404</v>
      </c>
      <c r="BJ7" s="187">
        <v>2415</v>
      </c>
      <c r="BK7" s="187">
        <v>2554</v>
      </c>
      <c r="BL7" s="187">
        <v>2458</v>
      </c>
      <c r="BM7" s="187">
        <v>2325</v>
      </c>
      <c r="BN7" s="187">
        <v>2274</v>
      </c>
      <c r="BO7" s="187">
        <v>2222</v>
      </c>
      <c r="BP7" s="187">
        <v>2075</v>
      </c>
      <c r="BQ7" s="187">
        <v>1897</v>
      </c>
      <c r="BR7" s="187">
        <v>1729</v>
      </c>
      <c r="BS7" s="187">
        <v>1754</v>
      </c>
      <c r="BT7" s="187">
        <v>1604</v>
      </c>
      <c r="BU7" s="187">
        <v>1423</v>
      </c>
      <c r="BV7" s="187">
        <v>1339</v>
      </c>
      <c r="BW7" s="187">
        <v>1277</v>
      </c>
      <c r="BX7" s="187">
        <v>1237</v>
      </c>
      <c r="BY7" s="187">
        <v>1120</v>
      </c>
      <c r="BZ7" s="187">
        <v>1138</v>
      </c>
      <c r="CA7" s="187">
        <v>1129</v>
      </c>
      <c r="CB7" s="187">
        <v>1111</v>
      </c>
      <c r="CC7" s="187">
        <v>827</v>
      </c>
      <c r="CD7" s="187">
        <v>729</v>
      </c>
      <c r="CE7" s="187">
        <v>704</v>
      </c>
      <c r="CF7" s="187">
        <v>763</v>
      </c>
      <c r="CG7" s="187">
        <v>667</v>
      </c>
      <c r="CH7" s="187">
        <v>557</v>
      </c>
      <c r="CI7" s="187">
        <v>510</v>
      </c>
      <c r="CJ7" s="187">
        <v>501</v>
      </c>
      <c r="CK7" s="187">
        <v>457</v>
      </c>
      <c r="CL7" s="187">
        <v>371</v>
      </c>
      <c r="CM7" s="187">
        <v>343</v>
      </c>
      <c r="CN7" s="187">
        <v>280</v>
      </c>
      <c r="CO7" s="187">
        <v>1025</v>
      </c>
      <c r="CP7" s="4"/>
    </row>
    <row r="8" spans="1:94" ht="20" customHeight="1">
      <c r="A8" s="187" t="s">
        <v>5</v>
      </c>
      <c r="B8" s="187">
        <v>233326</v>
      </c>
      <c r="C8" s="187">
        <v>1798</v>
      </c>
      <c r="D8" s="187">
        <v>1735</v>
      </c>
      <c r="E8" s="187">
        <v>1796</v>
      </c>
      <c r="F8" s="187">
        <v>1789</v>
      </c>
      <c r="G8" s="187">
        <v>1753</v>
      </c>
      <c r="H8" s="187">
        <v>1907</v>
      </c>
      <c r="I8" s="187">
        <v>1802</v>
      </c>
      <c r="J8" s="187">
        <v>1846</v>
      </c>
      <c r="K8" s="187">
        <v>1998</v>
      </c>
      <c r="L8" s="187">
        <v>1862</v>
      </c>
      <c r="M8" s="187">
        <v>1981</v>
      </c>
      <c r="N8" s="187">
        <v>1947</v>
      </c>
      <c r="O8" s="187">
        <v>1871</v>
      </c>
      <c r="P8" s="187">
        <v>1939</v>
      </c>
      <c r="Q8" s="187">
        <v>1902</v>
      </c>
      <c r="R8" s="187">
        <v>1916</v>
      </c>
      <c r="S8" s="187">
        <v>2011</v>
      </c>
      <c r="T8" s="187">
        <v>1965</v>
      </c>
      <c r="U8" s="187">
        <v>3107</v>
      </c>
      <c r="V8" s="187">
        <v>4688</v>
      </c>
      <c r="W8" s="187">
        <v>5929</v>
      </c>
      <c r="X8" s="187">
        <v>6923</v>
      </c>
      <c r="Y8" s="187">
        <v>6776</v>
      </c>
      <c r="Z8" s="187">
        <v>7594</v>
      </c>
      <c r="AA8" s="187">
        <v>7630</v>
      </c>
      <c r="AB8" s="187">
        <v>7005</v>
      </c>
      <c r="AC8" s="187">
        <v>6198</v>
      </c>
      <c r="AD8" s="187">
        <v>5683</v>
      </c>
      <c r="AE8" s="187">
        <v>5330</v>
      </c>
      <c r="AF8" s="187">
        <v>4919</v>
      </c>
      <c r="AG8" s="187">
        <v>4627</v>
      </c>
      <c r="AH8" s="187">
        <v>4393</v>
      </c>
      <c r="AI8" s="187">
        <v>4138</v>
      </c>
      <c r="AJ8" s="187">
        <v>3774</v>
      </c>
      <c r="AK8" s="187">
        <v>3711</v>
      </c>
      <c r="AL8" s="187">
        <v>3662</v>
      </c>
      <c r="AM8" s="187">
        <v>3614</v>
      </c>
      <c r="AN8" s="187">
        <v>3281</v>
      </c>
      <c r="AO8" s="187">
        <v>3099</v>
      </c>
      <c r="AP8" s="187">
        <v>3153</v>
      </c>
      <c r="AQ8" s="187">
        <v>2873</v>
      </c>
      <c r="AR8" s="187">
        <v>2681</v>
      </c>
      <c r="AS8" s="187">
        <v>2676</v>
      </c>
      <c r="AT8" s="187">
        <v>2665</v>
      </c>
      <c r="AU8" s="187">
        <v>2504</v>
      </c>
      <c r="AV8" s="187">
        <v>2532</v>
      </c>
      <c r="AW8" s="187">
        <v>2267</v>
      </c>
      <c r="AX8" s="187">
        <v>2169</v>
      </c>
      <c r="AY8" s="187">
        <v>2328</v>
      </c>
      <c r="AZ8" s="187">
        <v>2176</v>
      </c>
      <c r="BA8" s="187">
        <v>2147</v>
      </c>
      <c r="BB8" s="187">
        <v>2229</v>
      </c>
      <c r="BC8" s="187">
        <v>2381</v>
      </c>
      <c r="BD8" s="187">
        <v>2391</v>
      </c>
      <c r="BE8" s="187">
        <v>2376</v>
      </c>
      <c r="BF8" s="187">
        <v>2535</v>
      </c>
      <c r="BG8" s="187">
        <v>2610</v>
      </c>
      <c r="BH8" s="187">
        <v>2475</v>
      </c>
      <c r="BI8" s="187">
        <v>2498</v>
      </c>
      <c r="BJ8" s="187">
        <v>2500</v>
      </c>
      <c r="BK8" s="187">
        <v>2565</v>
      </c>
      <c r="BL8" s="187">
        <v>2418</v>
      </c>
      <c r="BM8" s="187">
        <v>2442</v>
      </c>
      <c r="BN8" s="187">
        <v>2232</v>
      </c>
      <c r="BO8" s="187">
        <v>2209</v>
      </c>
      <c r="BP8" s="187">
        <v>2257</v>
      </c>
      <c r="BQ8" s="187">
        <v>2052</v>
      </c>
      <c r="BR8" s="187">
        <v>1876</v>
      </c>
      <c r="BS8" s="187">
        <v>1915</v>
      </c>
      <c r="BT8" s="187">
        <v>1776</v>
      </c>
      <c r="BU8" s="187">
        <v>1683</v>
      </c>
      <c r="BV8" s="187">
        <v>1558</v>
      </c>
      <c r="BW8" s="187">
        <v>1424</v>
      </c>
      <c r="BX8" s="187">
        <v>1330</v>
      </c>
      <c r="BY8" s="187">
        <v>1342</v>
      </c>
      <c r="BZ8" s="187">
        <v>1285</v>
      </c>
      <c r="CA8" s="187">
        <v>1288</v>
      </c>
      <c r="CB8" s="187">
        <v>1269</v>
      </c>
      <c r="CC8" s="187">
        <v>957</v>
      </c>
      <c r="CD8" s="187">
        <v>875</v>
      </c>
      <c r="CE8" s="187">
        <v>803</v>
      </c>
      <c r="CF8" s="187">
        <v>762</v>
      </c>
      <c r="CG8" s="187">
        <v>641</v>
      </c>
      <c r="CH8" s="187">
        <v>548</v>
      </c>
      <c r="CI8" s="187">
        <v>601</v>
      </c>
      <c r="CJ8" s="187">
        <v>508</v>
      </c>
      <c r="CK8" s="187">
        <v>429</v>
      </c>
      <c r="CL8" s="187">
        <v>415</v>
      </c>
      <c r="CM8" s="187">
        <v>364</v>
      </c>
      <c r="CN8" s="187">
        <v>351</v>
      </c>
      <c r="CO8" s="187">
        <v>1086</v>
      </c>
      <c r="CP8" s="4"/>
    </row>
    <row r="9" spans="1:94" ht="20" customHeight="1">
      <c r="A9" s="187" t="s">
        <v>6</v>
      </c>
      <c r="B9" s="187">
        <v>235704</v>
      </c>
      <c r="C9" s="187">
        <v>2509</v>
      </c>
      <c r="D9" s="187">
        <v>2458</v>
      </c>
      <c r="E9" s="187">
        <v>2458</v>
      </c>
      <c r="F9" s="187">
        <v>2421</v>
      </c>
      <c r="G9" s="187">
        <v>2296</v>
      </c>
      <c r="H9" s="187">
        <v>2446</v>
      </c>
      <c r="I9" s="187">
        <v>2344</v>
      </c>
      <c r="J9" s="187">
        <v>2328</v>
      </c>
      <c r="K9" s="187">
        <v>2507</v>
      </c>
      <c r="L9" s="187">
        <v>2459</v>
      </c>
      <c r="M9" s="187">
        <v>2374</v>
      </c>
      <c r="N9" s="187">
        <v>2445</v>
      </c>
      <c r="O9" s="187">
        <v>2467</v>
      </c>
      <c r="P9" s="187">
        <v>2482</v>
      </c>
      <c r="Q9" s="187">
        <v>2435</v>
      </c>
      <c r="R9" s="187">
        <v>2472</v>
      </c>
      <c r="S9" s="187">
        <v>2414</v>
      </c>
      <c r="T9" s="187">
        <v>2327</v>
      </c>
      <c r="U9" s="187">
        <v>1924</v>
      </c>
      <c r="V9" s="187">
        <v>1564</v>
      </c>
      <c r="W9" s="187">
        <v>2189</v>
      </c>
      <c r="X9" s="187">
        <v>2707</v>
      </c>
      <c r="Y9" s="187">
        <v>2735</v>
      </c>
      <c r="Z9" s="187">
        <v>3373</v>
      </c>
      <c r="AA9" s="187">
        <v>4484</v>
      </c>
      <c r="AB9" s="187">
        <v>4754</v>
      </c>
      <c r="AC9" s="187">
        <v>4943</v>
      </c>
      <c r="AD9" s="187">
        <v>4720</v>
      </c>
      <c r="AE9" s="187">
        <v>4705</v>
      </c>
      <c r="AF9" s="187">
        <v>4734</v>
      </c>
      <c r="AG9" s="187">
        <v>4631</v>
      </c>
      <c r="AH9" s="187">
        <v>4439</v>
      </c>
      <c r="AI9" s="187">
        <v>4569</v>
      </c>
      <c r="AJ9" s="187">
        <v>4573</v>
      </c>
      <c r="AK9" s="187">
        <v>4294</v>
      </c>
      <c r="AL9" s="187">
        <v>4078</v>
      </c>
      <c r="AM9" s="187">
        <v>4056</v>
      </c>
      <c r="AN9" s="187">
        <v>3891</v>
      </c>
      <c r="AO9" s="187">
        <v>3682</v>
      </c>
      <c r="AP9" s="187">
        <v>3683</v>
      </c>
      <c r="AQ9" s="187">
        <v>3454</v>
      </c>
      <c r="AR9" s="187">
        <v>3351</v>
      </c>
      <c r="AS9" s="187">
        <v>3221</v>
      </c>
      <c r="AT9" s="187">
        <v>3112</v>
      </c>
      <c r="AU9" s="187">
        <v>3031</v>
      </c>
      <c r="AV9" s="187">
        <v>2924</v>
      </c>
      <c r="AW9" s="187">
        <v>2623</v>
      </c>
      <c r="AX9" s="187">
        <v>2475</v>
      </c>
      <c r="AY9" s="187">
        <v>2610</v>
      </c>
      <c r="AZ9" s="187">
        <v>2622</v>
      </c>
      <c r="BA9" s="187">
        <v>2646</v>
      </c>
      <c r="BB9" s="187">
        <v>2694</v>
      </c>
      <c r="BC9" s="187">
        <v>2797</v>
      </c>
      <c r="BD9" s="187">
        <v>2896</v>
      </c>
      <c r="BE9" s="187">
        <v>2883</v>
      </c>
      <c r="BF9" s="187">
        <v>2957</v>
      </c>
      <c r="BG9" s="187">
        <v>2957</v>
      </c>
      <c r="BH9" s="187">
        <v>2928</v>
      </c>
      <c r="BI9" s="187">
        <v>2912</v>
      </c>
      <c r="BJ9" s="187">
        <v>3000</v>
      </c>
      <c r="BK9" s="187">
        <v>3008</v>
      </c>
      <c r="BL9" s="187">
        <v>2833</v>
      </c>
      <c r="BM9" s="187">
        <v>2851</v>
      </c>
      <c r="BN9" s="187">
        <v>2852</v>
      </c>
      <c r="BO9" s="187">
        <v>2656</v>
      </c>
      <c r="BP9" s="187">
        <v>2615</v>
      </c>
      <c r="BQ9" s="187">
        <v>2556</v>
      </c>
      <c r="BR9" s="187">
        <v>2415</v>
      </c>
      <c r="BS9" s="187">
        <v>2381</v>
      </c>
      <c r="BT9" s="187">
        <v>2072</v>
      </c>
      <c r="BU9" s="187">
        <v>2002</v>
      </c>
      <c r="BV9" s="187">
        <v>1874</v>
      </c>
      <c r="BW9" s="187">
        <v>1756</v>
      </c>
      <c r="BX9" s="187">
        <v>1600</v>
      </c>
      <c r="BY9" s="187">
        <v>1526</v>
      </c>
      <c r="BZ9" s="187">
        <v>1432</v>
      </c>
      <c r="CA9" s="187">
        <v>1388</v>
      </c>
      <c r="CB9" s="187">
        <v>1434</v>
      </c>
      <c r="CC9" s="187">
        <v>1090</v>
      </c>
      <c r="CD9" s="187">
        <v>1044</v>
      </c>
      <c r="CE9" s="187">
        <v>982</v>
      </c>
      <c r="CF9" s="187">
        <v>833</v>
      </c>
      <c r="CG9" s="187">
        <v>796</v>
      </c>
      <c r="CH9" s="187">
        <v>691</v>
      </c>
      <c r="CI9" s="187">
        <v>674</v>
      </c>
      <c r="CJ9" s="187">
        <v>642</v>
      </c>
      <c r="CK9" s="187">
        <v>574</v>
      </c>
      <c r="CL9" s="187">
        <v>439</v>
      </c>
      <c r="CM9" s="187">
        <v>423</v>
      </c>
      <c r="CN9" s="187">
        <v>378</v>
      </c>
      <c r="CO9" s="187">
        <v>1424</v>
      </c>
      <c r="CP9" s="4"/>
    </row>
    <row r="10" spans="1:94" ht="20" customHeight="1">
      <c r="A10" s="68" t="s">
        <v>1</v>
      </c>
      <c r="B10" s="327">
        <v>650300</v>
      </c>
      <c r="C10" s="327">
        <v>6172</v>
      </c>
      <c r="D10" s="327">
        <v>6068</v>
      </c>
      <c r="E10" s="327">
        <v>6011</v>
      </c>
      <c r="F10" s="327">
        <v>5961</v>
      </c>
      <c r="G10" s="327">
        <v>5845</v>
      </c>
      <c r="H10" s="327">
        <v>6262</v>
      </c>
      <c r="I10" s="327">
        <v>5949</v>
      </c>
      <c r="J10" s="327">
        <v>6047</v>
      </c>
      <c r="K10" s="327">
        <v>6446</v>
      </c>
      <c r="L10" s="327">
        <v>6226</v>
      </c>
      <c r="M10" s="327">
        <v>6255</v>
      </c>
      <c r="N10" s="327">
        <v>6377</v>
      </c>
      <c r="O10" s="327">
        <v>6286</v>
      </c>
      <c r="P10" s="327">
        <v>6415</v>
      </c>
      <c r="Q10" s="327">
        <v>6284</v>
      </c>
      <c r="R10" s="327">
        <v>6241</v>
      </c>
      <c r="S10" s="327">
        <v>6309</v>
      </c>
      <c r="T10" s="327">
        <v>6056</v>
      </c>
      <c r="U10" s="327">
        <v>6694</v>
      </c>
      <c r="V10" s="327">
        <v>7709</v>
      </c>
      <c r="W10" s="327">
        <v>10048</v>
      </c>
      <c r="X10" s="327">
        <v>12261</v>
      </c>
      <c r="Y10" s="327">
        <v>12132</v>
      </c>
      <c r="Z10" s="327">
        <v>14179</v>
      </c>
      <c r="AA10" s="327">
        <v>15857</v>
      </c>
      <c r="AB10" s="327">
        <v>15382</v>
      </c>
      <c r="AC10" s="327">
        <v>14867</v>
      </c>
      <c r="AD10" s="327">
        <v>13950</v>
      </c>
      <c r="AE10" s="327">
        <v>13443</v>
      </c>
      <c r="AF10" s="327">
        <v>12874</v>
      </c>
      <c r="AG10" s="327">
        <v>12498</v>
      </c>
      <c r="AH10" s="327">
        <v>11999</v>
      </c>
      <c r="AI10" s="327">
        <v>12010</v>
      </c>
      <c r="AJ10" s="327">
        <v>11490</v>
      </c>
      <c r="AK10" s="327">
        <v>11171</v>
      </c>
      <c r="AL10" s="327">
        <v>10831</v>
      </c>
      <c r="AM10" s="327">
        <v>10683</v>
      </c>
      <c r="AN10" s="327">
        <v>10032</v>
      </c>
      <c r="AO10" s="327">
        <v>9377</v>
      </c>
      <c r="AP10" s="327">
        <v>9438</v>
      </c>
      <c r="AQ10" s="327">
        <v>8901</v>
      </c>
      <c r="AR10" s="327">
        <v>8557</v>
      </c>
      <c r="AS10" s="327">
        <v>8183</v>
      </c>
      <c r="AT10" s="327">
        <v>8072</v>
      </c>
      <c r="AU10" s="327">
        <v>7745</v>
      </c>
      <c r="AV10" s="327">
        <v>7761</v>
      </c>
      <c r="AW10" s="327">
        <v>6831</v>
      </c>
      <c r="AX10" s="327">
        <v>6424</v>
      </c>
      <c r="AY10" s="327">
        <v>6874</v>
      </c>
      <c r="AZ10" s="327">
        <v>6634</v>
      </c>
      <c r="BA10" s="327">
        <v>6710</v>
      </c>
      <c r="BB10" s="327">
        <v>6916</v>
      </c>
      <c r="BC10" s="327">
        <v>7241</v>
      </c>
      <c r="BD10" s="327">
        <v>7504</v>
      </c>
      <c r="BE10" s="327">
        <v>7573</v>
      </c>
      <c r="BF10" s="327">
        <v>7949</v>
      </c>
      <c r="BG10" s="327">
        <v>7939</v>
      </c>
      <c r="BH10" s="327">
        <v>7720</v>
      </c>
      <c r="BI10" s="327">
        <v>7814</v>
      </c>
      <c r="BJ10" s="327">
        <v>7915</v>
      </c>
      <c r="BK10" s="327">
        <v>8127</v>
      </c>
      <c r="BL10" s="327">
        <v>7709</v>
      </c>
      <c r="BM10" s="327">
        <v>7618</v>
      </c>
      <c r="BN10" s="327">
        <v>7358</v>
      </c>
      <c r="BO10" s="327">
        <v>7087</v>
      </c>
      <c r="BP10" s="327">
        <v>6947</v>
      </c>
      <c r="BQ10" s="327">
        <v>6505</v>
      </c>
      <c r="BR10" s="327">
        <v>6020</v>
      </c>
      <c r="BS10" s="327">
        <v>6050</v>
      </c>
      <c r="BT10" s="327">
        <v>5452</v>
      </c>
      <c r="BU10" s="327">
        <v>5108</v>
      </c>
      <c r="BV10" s="327">
        <v>4771</v>
      </c>
      <c r="BW10" s="327">
        <v>4457</v>
      </c>
      <c r="BX10" s="327">
        <v>4167</v>
      </c>
      <c r="BY10" s="327">
        <v>3988</v>
      </c>
      <c r="BZ10" s="327">
        <v>3855</v>
      </c>
      <c r="CA10" s="327">
        <v>3805</v>
      </c>
      <c r="CB10" s="327">
        <v>3814</v>
      </c>
      <c r="CC10" s="327">
        <v>2874</v>
      </c>
      <c r="CD10" s="327">
        <v>2648</v>
      </c>
      <c r="CE10" s="327">
        <v>2489</v>
      </c>
      <c r="CF10" s="327">
        <v>2358</v>
      </c>
      <c r="CG10" s="327">
        <v>2104</v>
      </c>
      <c r="CH10" s="327">
        <v>1796</v>
      </c>
      <c r="CI10" s="327">
        <v>1785</v>
      </c>
      <c r="CJ10" s="327">
        <v>1651</v>
      </c>
      <c r="CK10" s="327">
        <v>1460</v>
      </c>
      <c r="CL10" s="327">
        <v>1225</v>
      </c>
      <c r="CM10" s="327">
        <v>1130</v>
      </c>
      <c r="CN10" s="327">
        <v>1009</v>
      </c>
      <c r="CO10" s="327">
        <v>3535</v>
      </c>
      <c r="CP10" s="4"/>
    </row>
    <row r="11" spans="1:94" ht="4.5" customHeight="1">
      <c r="A11" s="202"/>
      <c r="B11" s="202"/>
      <c r="C11" s="202"/>
      <c r="D11" s="202"/>
      <c r="E11" s="202"/>
      <c r="F11" s="202"/>
      <c r="G11" s="202"/>
      <c r="H11" s="202"/>
      <c r="I11" s="202"/>
      <c r="J11" s="202"/>
      <c r="K11" s="202"/>
      <c r="L11" s="202"/>
      <c r="M11" s="202"/>
      <c r="N11" s="202"/>
      <c r="O11" s="202"/>
      <c r="P11" s="202"/>
      <c r="Q11" s="202"/>
      <c r="R11" s="202"/>
      <c r="S11" s="202"/>
      <c r="T11" s="202"/>
      <c r="U11" s="202"/>
      <c r="V11" s="202"/>
      <c r="W11" s="202"/>
      <c r="X11" s="202"/>
      <c r="Y11" s="202"/>
      <c r="Z11" s="202"/>
      <c r="AA11" s="202"/>
      <c r="AB11" s="202"/>
      <c r="AC11" s="202"/>
      <c r="AD11" s="202"/>
      <c r="AE11" s="202"/>
      <c r="AF11" s="202"/>
      <c r="AG11" s="202"/>
      <c r="AH11" s="202"/>
      <c r="AI11" s="202"/>
      <c r="AJ11" s="202"/>
      <c r="AK11" s="202"/>
      <c r="AL11" s="202"/>
      <c r="AM11" s="202"/>
      <c r="AN11" s="202"/>
      <c r="AO11" s="202"/>
      <c r="AP11" s="202"/>
      <c r="AQ11" s="202"/>
      <c r="AR11" s="202"/>
      <c r="AS11" s="202"/>
      <c r="AT11" s="202"/>
      <c r="AU11" s="202"/>
      <c r="AV11" s="202"/>
      <c r="AW11" s="202"/>
      <c r="AX11" s="202"/>
      <c r="AY11" s="202"/>
      <c r="AZ11" s="202"/>
      <c r="BA11" s="202"/>
      <c r="BB11" s="202"/>
      <c r="BC11" s="202"/>
      <c r="BD11" s="202"/>
      <c r="BE11" s="202"/>
      <c r="BF11" s="202"/>
      <c r="BG11" s="202"/>
      <c r="BH11" s="202"/>
      <c r="BI11" s="202"/>
      <c r="BJ11" s="202"/>
      <c r="BK11" s="202"/>
      <c r="BL11" s="202"/>
      <c r="BM11" s="202"/>
      <c r="BN11" s="202"/>
      <c r="BO11" s="202"/>
      <c r="BP11" s="202"/>
      <c r="BQ11" s="202"/>
      <c r="BR11" s="202"/>
      <c r="BS11" s="202"/>
      <c r="BT11" s="202"/>
      <c r="BU11" s="202"/>
      <c r="BV11" s="202"/>
      <c r="BW11" s="202"/>
      <c r="BX11" s="202"/>
      <c r="BY11" s="202"/>
      <c r="BZ11" s="202"/>
      <c r="CA11" s="202"/>
      <c r="CB11" s="202"/>
      <c r="CC11" s="202"/>
      <c r="CD11" s="202"/>
      <c r="CE11" s="202"/>
      <c r="CF11" s="202"/>
      <c r="CG11" s="202"/>
      <c r="CH11" s="202"/>
      <c r="CI11" s="202"/>
      <c r="CJ11" s="202"/>
      <c r="CK11" s="202"/>
      <c r="CL11" s="202"/>
      <c r="CM11" s="202"/>
      <c r="CN11" s="202"/>
      <c r="CO11" s="202"/>
      <c r="CP11" s="4"/>
    </row>
    <row r="12" spans="1:94" ht="20" customHeight="1">
      <c r="A12" s="68" t="s">
        <v>23</v>
      </c>
      <c r="B12" s="184">
        <v>5546900</v>
      </c>
      <c r="C12" s="184">
        <v>46776</v>
      </c>
      <c r="D12" s="184">
        <v>47704</v>
      </c>
      <c r="E12" s="184">
        <v>49802</v>
      </c>
      <c r="F12" s="184">
        <v>50284</v>
      </c>
      <c r="G12" s="184">
        <v>51673</v>
      </c>
      <c r="H12" s="184">
        <v>54500</v>
      </c>
      <c r="I12" s="184">
        <v>54205</v>
      </c>
      <c r="J12" s="184">
        <v>55777</v>
      </c>
      <c r="K12" s="184">
        <v>58379</v>
      </c>
      <c r="L12" s="184">
        <v>58889</v>
      </c>
      <c r="M12" s="184">
        <v>59389</v>
      </c>
      <c r="N12" s="184">
        <v>60538</v>
      </c>
      <c r="O12" s="184">
        <v>61968</v>
      </c>
      <c r="P12" s="184">
        <v>62396</v>
      </c>
      <c r="Q12" s="184">
        <v>62472</v>
      </c>
      <c r="R12" s="184">
        <v>62081</v>
      </c>
      <c r="S12" s="184">
        <v>62438</v>
      </c>
      <c r="T12" s="184">
        <v>60342</v>
      </c>
      <c r="U12" s="184">
        <v>60433</v>
      </c>
      <c r="V12" s="184">
        <v>60878</v>
      </c>
      <c r="W12" s="184">
        <v>64707</v>
      </c>
      <c r="X12" s="184">
        <v>68373</v>
      </c>
      <c r="Y12" s="184">
        <v>68286</v>
      </c>
      <c r="Z12" s="184">
        <v>71778</v>
      </c>
      <c r="AA12" s="184">
        <v>75367</v>
      </c>
      <c r="AB12" s="184">
        <v>72808</v>
      </c>
      <c r="AC12" s="184">
        <v>70754</v>
      </c>
      <c r="AD12" s="184">
        <v>71532</v>
      </c>
      <c r="AE12" s="184">
        <v>70288</v>
      </c>
      <c r="AF12" s="184">
        <v>69661</v>
      </c>
      <c r="AG12" s="184">
        <v>71680</v>
      </c>
      <c r="AH12" s="184">
        <v>72108</v>
      </c>
      <c r="AI12" s="184">
        <v>74208</v>
      </c>
      <c r="AJ12" s="184">
        <v>75759</v>
      </c>
      <c r="AK12" s="184">
        <v>73711</v>
      </c>
      <c r="AL12" s="184">
        <v>73591</v>
      </c>
      <c r="AM12" s="184">
        <v>74966</v>
      </c>
      <c r="AN12" s="184">
        <v>72203</v>
      </c>
      <c r="AO12" s="184">
        <v>72564</v>
      </c>
      <c r="AP12" s="184">
        <v>72690</v>
      </c>
      <c r="AQ12" s="184">
        <v>70695</v>
      </c>
      <c r="AR12" s="184">
        <v>71053</v>
      </c>
      <c r="AS12" s="184">
        <v>70750</v>
      </c>
      <c r="AT12" s="184">
        <v>71387</v>
      </c>
      <c r="AU12" s="184">
        <v>69470</v>
      </c>
      <c r="AV12" s="184">
        <v>68082</v>
      </c>
      <c r="AW12" s="184">
        <v>62448</v>
      </c>
      <c r="AX12" s="184">
        <v>61448</v>
      </c>
      <c r="AY12" s="184">
        <v>64749</v>
      </c>
      <c r="AZ12" s="184">
        <v>65286</v>
      </c>
      <c r="BA12" s="184">
        <v>66682</v>
      </c>
      <c r="BB12" s="184">
        <v>69865</v>
      </c>
      <c r="BC12" s="184">
        <v>73525</v>
      </c>
      <c r="BD12" s="184">
        <v>77128</v>
      </c>
      <c r="BE12" s="184">
        <v>76745</v>
      </c>
      <c r="BF12" s="184">
        <v>79325</v>
      </c>
      <c r="BG12" s="184">
        <v>80468</v>
      </c>
      <c r="BH12" s="184">
        <v>80594</v>
      </c>
      <c r="BI12" s="184">
        <v>79904</v>
      </c>
      <c r="BJ12" s="184">
        <v>82479</v>
      </c>
      <c r="BK12" s="184">
        <v>81789</v>
      </c>
      <c r="BL12" s="184">
        <v>80479</v>
      </c>
      <c r="BM12" s="184">
        <v>77502</v>
      </c>
      <c r="BN12" s="184">
        <v>74974</v>
      </c>
      <c r="BO12" s="184">
        <v>73239</v>
      </c>
      <c r="BP12" s="184">
        <v>71838</v>
      </c>
      <c r="BQ12" s="184">
        <v>70051</v>
      </c>
      <c r="BR12" s="184">
        <v>66395</v>
      </c>
      <c r="BS12" s="184">
        <v>64197</v>
      </c>
      <c r="BT12" s="184">
        <v>61263</v>
      </c>
      <c r="BU12" s="184">
        <v>59113</v>
      </c>
      <c r="BV12" s="184">
        <v>57466</v>
      </c>
      <c r="BW12" s="184">
        <v>54389</v>
      </c>
      <c r="BX12" s="184">
        <v>53986</v>
      </c>
      <c r="BY12" s="184">
        <v>52724</v>
      </c>
      <c r="BZ12" s="184">
        <v>53447</v>
      </c>
      <c r="CA12" s="184">
        <v>53651</v>
      </c>
      <c r="CB12" s="184">
        <v>56070</v>
      </c>
      <c r="CC12" s="184">
        <v>41056</v>
      </c>
      <c r="CD12" s="184">
        <v>37350</v>
      </c>
      <c r="CE12" s="184">
        <v>36736</v>
      </c>
      <c r="CF12" s="184">
        <v>33925</v>
      </c>
      <c r="CG12" s="184">
        <v>29753</v>
      </c>
      <c r="CH12" s="184">
        <v>25323</v>
      </c>
      <c r="CI12" s="184">
        <v>24598</v>
      </c>
      <c r="CJ12" s="184">
        <v>22401</v>
      </c>
      <c r="CK12" s="184">
        <v>20238</v>
      </c>
      <c r="CL12" s="184">
        <v>17402</v>
      </c>
      <c r="CM12" s="184">
        <v>15364</v>
      </c>
      <c r="CN12" s="184">
        <v>13164</v>
      </c>
      <c r="CO12" s="184">
        <v>46976</v>
      </c>
      <c r="CP12" s="4"/>
    </row>
    <row r="13" spans="1:94" ht="14" customHeight="1">
      <c r="B13" s="254"/>
      <c r="C13" s="35"/>
      <c r="D13" s="35"/>
      <c r="E13" s="35"/>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J13" s="35"/>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5"/>
      <c r="BZ13" s="35"/>
      <c r="CA13" s="35"/>
      <c r="CB13" s="35"/>
      <c r="CC13" s="35"/>
      <c r="CD13" s="35"/>
      <c r="CE13" s="35"/>
      <c r="CF13" s="35"/>
      <c r="CG13" s="35"/>
      <c r="CH13" s="35"/>
      <c r="CI13" s="35"/>
      <c r="CJ13" s="35"/>
      <c r="CK13" s="35"/>
      <c r="CL13" s="35"/>
      <c r="CM13" s="35"/>
      <c r="CN13" s="35"/>
      <c r="CO13" s="35"/>
    </row>
    <row r="14" spans="1:94" ht="20" customHeight="1">
      <c r="A14" s="884" t="s">
        <v>34</v>
      </c>
      <c r="B14" s="884" t="s">
        <v>821</v>
      </c>
      <c r="C14" s="884"/>
      <c r="D14" s="884"/>
      <c r="E14" s="884"/>
      <c r="F14" s="473"/>
      <c r="G14" s="473"/>
      <c r="H14" s="884"/>
      <c r="I14" s="625"/>
      <c r="J14" s="39"/>
      <c r="K14" s="1444"/>
      <c r="L14" s="1445"/>
      <c r="M14" s="35"/>
      <c r="N14" s="35"/>
      <c r="O14" s="1446"/>
      <c r="P14" s="35"/>
      <c r="Q14" s="35"/>
      <c r="R14" s="1462"/>
      <c r="S14" s="35"/>
      <c r="T14" s="35"/>
      <c r="U14" s="35"/>
      <c r="V14" s="35"/>
      <c r="W14" s="35"/>
      <c r="X14" s="35"/>
      <c r="Y14" s="35"/>
      <c r="Z14" s="35"/>
      <c r="AA14" s="35"/>
      <c r="AB14" s="35"/>
      <c r="AC14" s="35"/>
      <c r="AD14" s="35"/>
      <c r="AE14" s="35"/>
      <c r="AF14" s="35"/>
      <c r="AG14" s="35"/>
      <c r="AH14" s="35"/>
      <c r="AI14" s="35"/>
      <c r="AJ14" s="35"/>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884" t="s">
        <v>879</v>
      </c>
      <c r="CO14" s="35"/>
    </row>
    <row r="15" spans="1:94" ht="14" customHeight="1">
      <c r="A15" s="39"/>
      <c r="B15" s="39"/>
      <c r="C15" s="83"/>
      <c r="D15" s="473"/>
      <c r="E15" s="473"/>
      <c r="F15" s="473"/>
      <c r="G15" s="473"/>
      <c r="H15" s="1197"/>
      <c r="I15" s="625"/>
      <c r="J15" s="473"/>
      <c r="K15" s="1444"/>
      <c r="L15" s="1445"/>
      <c r="M15" s="1445"/>
      <c r="N15" s="35"/>
      <c r="O15" s="1446"/>
      <c r="P15" s="254"/>
      <c r="Q15" s="35"/>
      <c r="R15" s="1462"/>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264"/>
      <c r="CE15" s="35"/>
      <c r="CF15" s="35"/>
      <c r="CG15" s="35"/>
      <c r="CH15" s="35"/>
      <c r="CI15" s="35"/>
      <c r="CJ15" s="35"/>
      <c r="CK15" s="35"/>
      <c r="CL15" s="35"/>
      <c r="CM15" s="35"/>
      <c r="CN15" s="35"/>
      <c r="CO15" s="35"/>
    </row>
    <row r="16" spans="1:94" ht="20" customHeight="1">
      <c r="A16" s="1104" t="s">
        <v>818</v>
      </c>
      <c r="B16" s="34"/>
      <c r="C16" s="34"/>
      <c r="D16" s="473"/>
      <c r="E16" s="473"/>
      <c r="F16" s="473"/>
      <c r="G16" s="473"/>
      <c r="H16" s="1104"/>
      <c r="I16" s="473"/>
      <c r="J16" s="473"/>
      <c r="K16" s="35"/>
      <c r="L16" s="35"/>
      <c r="M16" s="35"/>
      <c r="N16" s="35"/>
      <c r="O16" s="35"/>
      <c r="P16" s="35"/>
      <c r="Q16" s="35"/>
      <c r="R16" s="1462"/>
      <c r="S16" s="1182"/>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c r="BC16" s="35"/>
      <c r="BD16" s="35"/>
      <c r="BE16" s="35"/>
      <c r="BF16" s="35"/>
      <c r="BG16" s="35"/>
      <c r="BH16" s="35"/>
      <c r="BI16" s="35"/>
      <c r="BJ16" s="35"/>
      <c r="BK16" s="35"/>
      <c r="BL16" s="35"/>
      <c r="BM16" s="35"/>
      <c r="BN16" s="35"/>
      <c r="BO16" s="35"/>
      <c r="BP16" s="35"/>
      <c r="BQ16" s="35"/>
      <c r="BR16" s="35"/>
      <c r="BS16" s="35"/>
      <c r="BT16" s="35"/>
      <c r="BU16" s="35"/>
      <c r="BV16" s="35"/>
      <c r="BW16" s="35"/>
      <c r="BX16" s="35"/>
      <c r="BY16" s="35"/>
      <c r="BZ16" s="35"/>
      <c r="CA16" s="35"/>
      <c r="CB16" s="35"/>
      <c r="CC16" s="35"/>
      <c r="CD16" s="1182"/>
      <c r="CE16" s="35"/>
      <c r="CF16" s="35"/>
      <c r="CG16" s="35"/>
      <c r="CH16" s="35"/>
      <c r="CI16" s="35"/>
      <c r="CJ16" s="35"/>
      <c r="CK16" s="35"/>
      <c r="CL16" s="35"/>
      <c r="CM16" s="35"/>
      <c r="CN16" s="35"/>
      <c r="CO16" s="35"/>
    </row>
    <row r="17" spans="1:93" ht="14" customHeight="1">
      <c r="A17" s="769"/>
      <c r="B17" s="34"/>
      <c r="C17" s="34"/>
      <c r="D17" s="473"/>
      <c r="E17" s="473"/>
      <c r="F17" s="473"/>
      <c r="G17" s="473"/>
      <c r="H17" s="894"/>
      <c r="I17" s="473"/>
      <c r="J17" s="473"/>
      <c r="K17" s="473"/>
      <c r="L17" s="473"/>
      <c r="M17" s="473"/>
      <c r="N17" s="473"/>
      <c r="O17" s="473"/>
      <c r="P17" s="473"/>
      <c r="Q17" s="473"/>
    </row>
    <row r="18" spans="1:93" ht="20" customHeight="1">
      <c r="A18" s="884" t="s">
        <v>819</v>
      </c>
      <c r="B18" s="34"/>
      <c r="C18" s="34"/>
      <c r="D18" s="473"/>
      <c r="E18" s="473"/>
      <c r="F18" s="473"/>
      <c r="G18" s="473"/>
      <c r="H18" s="884"/>
      <c r="I18" s="473"/>
      <c r="J18" s="473"/>
      <c r="K18" s="473"/>
      <c r="L18" s="473"/>
      <c r="M18" s="473"/>
      <c r="N18" s="473"/>
      <c r="O18" s="473"/>
      <c r="P18" s="473"/>
      <c r="Q18" s="473"/>
    </row>
    <row r="19" spans="1:93" ht="14" customHeight="1">
      <c r="A19" s="34"/>
      <c r="B19" s="34"/>
      <c r="C19" s="34"/>
      <c r="D19" s="473"/>
      <c r="E19" s="473"/>
      <c r="F19" s="473"/>
      <c r="G19" s="473"/>
      <c r="H19" s="473"/>
      <c r="I19" s="473"/>
      <c r="J19" s="473"/>
      <c r="K19" s="473"/>
      <c r="L19" s="473"/>
      <c r="M19" s="473"/>
      <c r="N19" s="473"/>
      <c r="O19" s="473"/>
      <c r="P19" s="473"/>
      <c r="Q19" s="473"/>
      <c r="CN19" s="472" t="s">
        <v>161</v>
      </c>
    </row>
    <row r="21" spans="1:93" ht="20" customHeight="1">
      <c r="A21" s="44" t="s">
        <v>339</v>
      </c>
      <c r="P21" s="472" t="s">
        <v>161</v>
      </c>
    </row>
    <row r="23" spans="1:93" ht="20" customHeight="1">
      <c r="B23" s="328" t="s">
        <v>222</v>
      </c>
      <c r="C23" s="329"/>
      <c r="D23" s="329"/>
      <c r="E23" s="329"/>
      <c r="F23" s="329"/>
      <c r="G23" s="329"/>
      <c r="H23" s="329"/>
      <c r="I23" s="329"/>
      <c r="J23" s="329"/>
      <c r="K23" s="329"/>
      <c r="L23" s="329"/>
      <c r="M23" s="329"/>
      <c r="N23" s="328" t="s">
        <v>222</v>
      </c>
      <c r="O23" s="329"/>
      <c r="P23" s="329"/>
      <c r="Q23" s="329"/>
      <c r="R23" s="329"/>
      <c r="S23" s="329"/>
      <c r="T23" s="329"/>
      <c r="U23" s="329"/>
      <c r="V23" s="329"/>
      <c r="W23" s="329"/>
      <c r="X23" s="328" t="s">
        <v>222</v>
      </c>
      <c r="Y23" s="329"/>
      <c r="Z23" s="329"/>
      <c r="AA23" s="329"/>
      <c r="AB23" s="329"/>
      <c r="AC23" s="329"/>
      <c r="AD23" s="329"/>
      <c r="AE23" s="329"/>
      <c r="AF23" s="329"/>
      <c r="AG23" s="329"/>
      <c r="AH23" s="328" t="s">
        <v>222</v>
      </c>
      <c r="AI23" s="329"/>
      <c r="AJ23" s="329"/>
      <c r="AK23" s="329"/>
      <c r="AL23" s="329"/>
      <c r="AM23" s="329"/>
      <c r="AN23" s="329"/>
      <c r="AO23" s="329"/>
      <c r="AP23" s="329"/>
      <c r="AQ23" s="329"/>
      <c r="AR23" s="328" t="s">
        <v>222</v>
      </c>
      <c r="AS23" s="329"/>
      <c r="AT23" s="329"/>
      <c r="AU23" s="329"/>
      <c r="AV23" s="329"/>
      <c r="AW23" s="329"/>
      <c r="AX23" s="329"/>
      <c r="AY23" s="329"/>
      <c r="AZ23" s="329"/>
      <c r="BA23" s="329"/>
      <c r="BB23" s="328" t="s">
        <v>222</v>
      </c>
      <c r="BC23" s="329"/>
      <c r="BD23" s="329"/>
      <c r="BE23" s="329"/>
      <c r="BF23" s="329"/>
      <c r="BG23" s="329"/>
      <c r="BH23" s="329"/>
      <c r="BI23" s="329"/>
      <c r="BJ23" s="329"/>
      <c r="BK23" s="329"/>
      <c r="BL23" s="328" t="s">
        <v>222</v>
      </c>
      <c r="BM23" s="329"/>
      <c r="BN23" s="329"/>
      <c r="BO23" s="329"/>
      <c r="BP23" s="329"/>
      <c r="BQ23" s="329"/>
      <c r="BR23" s="329"/>
      <c r="BS23" s="329"/>
      <c r="BT23" s="329"/>
      <c r="BU23" s="329"/>
      <c r="BV23" s="328" t="s">
        <v>222</v>
      </c>
      <c r="BW23" s="329"/>
      <c r="BX23" s="329"/>
      <c r="BY23" s="329"/>
      <c r="BZ23" s="329"/>
      <c r="CA23" s="329"/>
      <c r="CB23" s="329"/>
      <c r="CC23" s="329"/>
      <c r="CD23" s="329"/>
      <c r="CE23" s="329"/>
      <c r="CF23" s="328" t="s">
        <v>222</v>
      </c>
      <c r="CG23" s="329"/>
      <c r="CH23" s="329"/>
      <c r="CI23" s="329"/>
      <c r="CJ23" s="329"/>
      <c r="CK23" s="329"/>
      <c r="CL23" s="329"/>
      <c r="CM23" s="329"/>
      <c r="CN23" s="329"/>
      <c r="CO23" s="330"/>
    </row>
    <row r="24" spans="1:93" ht="20" customHeight="1">
      <c r="A24" s="200" t="s">
        <v>194</v>
      </c>
      <c r="B24" s="191" t="s">
        <v>195</v>
      </c>
      <c r="C24" s="191">
        <v>0</v>
      </c>
      <c r="D24" s="191">
        <v>1</v>
      </c>
      <c r="E24" s="191">
        <v>2</v>
      </c>
      <c r="F24" s="191">
        <v>3</v>
      </c>
      <c r="G24" s="191">
        <v>4</v>
      </c>
      <c r="H24" s="191">
        <v>5</v>
      </c>
      <c r="I24" s="191">
        <v>6</v>
      </c>
      <c r="J24" s="191">
        <v>7</v>
      </c>
      <c r="K24" s="191">
        <v>8</v>
      </c>
      <c r="L24" s="191">
        <v>9</v>
      </c>
      <c r="M24" s="191">
        <v>10</v>
      </c>
      <c r="N24" s="191">
        <v>11</v>
      </c>
      <c r="O24" s="191">
        <v>12</v>
      </c>
      <c r="P24" s="191">
        <v>13</v>
      </c>
      <c r="Q24" s="191">
        <v>14</v>
      </c>
      <c r="R24" s="191">
        <v>15</v>
      </c>
      <c r="S24" s="191">
        <v>16</v>
      </c>
      <c r="T24" s="191">
        <v>17</v>
      </c>
      <c r="U24" s="191">
        <v>18</v>
      </c>
      <c r="V24" s="191">
        <v>19</v>
      </c>
      <c r="W24" s="191">
        <v>20</v>
      </c>
      <c r="X24" s="191">
        <v>21</v>
      </c>
      <c r="Y24" s="191">
        <v>22</v>
      </c>
      <c r="Z24" s="191">
        <v>23</v>
      </c>
      <c r="AA24" s="191">
        <v>24</v>
      </c>
      <c r="AB24" s="191">
        <v>25</v>
      </c>
      <c r="AC24" s="191">
        <v>26</v>
      </c>
      <c r="AD24" s="191">
        <v>27</v>
      </c>
      <c r="AE24" s="191">
        <v>28</v>
      </c>
      <c r="AF24" s="191">
        <v>29</v>
      </c>
      <c r="AG24" s="191">
        <v>30</v>
      </c>
      <c r="AH24" s="191">
        <v>31</v>
      </c>
      <c r="AI24" s="191">
        <v>32</v>
      </c>
      <c r="AJ24" s="191">
        <v>33</v>
      </c>
      <c r="AK24" s="191">
        <v>34</v>
      </c>
      <c r="AL24" s="191">
        <v>35</v>
      </c>
      <c r="AM24" s="191">
        <v>36</v>
      </c>
      <c r="AN24" s="191">
        <v>37</v>
      </c>
      <c r="AO24" s="191">
        <v>38</v>
      </c>
      <c r="AP24" s="191">
        <v>39</v>
      </c>
      <c r="AQ24" s="191">
        <v>40</v>
      </c>
      <c r="AR24" s="191">
        <v>41</v>
      </c>
      <c r="AS24" s="191">
        <v>42</v>
      </c>
      <c r="AT24" s="191">
        <v>43</v>
      </c>
      <c r="AU24" s="191">
        <v>44</v>
      </c>
      <c r="AV24" s="191">
        <v>45</v>
      </c>
      <c r="AW24" s="191">
        <v>46</v>
      </c>
      <c r="AX24" s="191">
        <v>47</v>
      </c>
      <c r="AY24" s="191">
        <v>48</v>
      </c>
      <c r="AZ24" s="191">
        <v>49</v>
      </c>
      <c r="BA24" s="191">
        <v>50</v>
      </c>
      <c r="BB24" s="191">
        <v>51</v>
      </c>
      <c r="BC24" s="191">
        <v>52</v>
      </c>
      <c r="BD24" s="191">
        <v>53</v>
      </c>
      <c r="BE24" s="191">
        <v>54</v>
      </c>
      <c r="BF24" s="191">
        <v>55</v>
      </c>
      <c r="BG24" s="191">
        <v>56</v>
      </c>
      <c r="BH24" s="191">
        <v>57</v>
      </c>
      <c r="BI24" s="191">
        <v>58</v>
      </c>
      <c r="BJ24" s="191">
        <v>59</v>
      </c>
      <c r="BK24" s="191">
        <v>60</v>
      </c>
      <c r="BL24" s="191">
        <v>61</v>
      </c>
      <c r="BM24" s="191">
        <v>62</v>
      </c>
      <c r="BN24" s="191">
        <v>63</v>
      </c>
      <c r="BO24" s="191">
        <v>64</v>
      </c>
      <c r="BP24" s="191">
        <v>65</v>
      </c>
      <c r="BQ24" s="191">
        <v>66</v>
      </c>
      <c r="BR24" s="191">
        <v>67</v>
      </c>
      <c r="BS24" s="191">
        <v>68</v>
      </c>
      <c r="BT24" s="191">
        <v>69</v>
      </c>
      <c r="BU24" s="191">
        <v>70</v>
      </c>
      <c r="BV24" s="191">
        <v>71</v>
      </c>
      <c r="BW24" s="191">
        <v>72</v>
      </c>
      <c r="BX24" s="191">
        <v>73</v>
      </c>
      <c r="BY24" s="191">
        <v>74</v>
      </c>
      <c r="BZ24" s="191">
        <v>75</v>
      </c>
      <c r="CA24" s="191">
        <v>76</v>
      </c>
      <c r="CB24" s="191">
        <v>77</v>
      </c>
      <c r="CC24" s="191">
        <v>78</v>
      </c>
      <c r="CD24" s="191">
        <v>79</v>
      </c>
      <c r="CE24" s="191">
        <v>80</v>
      </c>
      <c r="CF24" s="191">
        <v>81</v>
      </c>
      <c r="CG24" s="191">
        <v>82</v>
      </c>
      <c r="CH24" s="191">
        <v>83</v>
      </c>
      <c r="CI24" s="191">
        <v>84</v>
      </c>
      <c r="CJ24" s="191">
        <v>85</v>
      </c>
      <c r="CK24" s="191">
        <v>86</v>
      </c>
      <c r="CL24" s="191">
        <v>87</v>
      </c>
      <c r="CM24" s="191">
        <v>88</v>
      </c>
      <c r="CN24" s="191">
        <v>89</v>
      </c>
      <c r="CO24" s="191" t="s">
        <v>191</v>
      </c>
    </row>
    <row r="25" spans="1:93" ht="20" customHeight="1">
      <c r="A25" s="187" t="s">
        <v>4</v>
      </c>
      <c r="B25" s="187">
        <v>88956</v>
      </c>
      <c r="C25" s="187">
        <v>945</v>
      </c>
      <c r="D25" s="187">
        <v>960</v>
      </c>
      <c r="E25" s="187">
        <v>934</v>
      </c>
      <c r="F25" s="187">
        <v>907</v>
      </c>
      <c r="G25" s="187">
        <v>888</v>
      </c>
      <c r="H25" s="187">
        <v>991</v>
      </c>
      <c r="I25" s="187">
        <v>912</v>
      </c>
      <c r="J25" s="187">
        <v>925</v>
      </c>
      <c r="K25" s="187">
        <v>1002</v>
      </c>
      <c r="L25" s="187">
        <v>1036</v>
      </c>
      <c r="M25" s="187">
        <v>999</v>
      </c>
      <c r="N25" s="187">
        <v>991</v>
      </c>
      <c r="O25" s="187">
        <v>956</v>
      </c>
      <c r="P25" s="187">
        <v>1043</v>
      </c>
      <c r="Q25" s="187">
        <v>937</v>
      </c>
      <c r="R25" s="187">
        <v>954</v>
      </c>
      <c r="S25" s="187">
        <v>975</v>
      </c>
      <c r="T25" s="187">
        <v>950</v>
      </c>
      <c r="U25" s="187">
        <v>904</v>
      </c>
      <c r="V25" s="187">
        <v>736</v>
      </c>
      <c r="W25" s="187">
        <v>923</v>
      </c>
      <c r="X25" s="187">
        <v>1386</v>
      </c>
      <c r="Y25" s="187">
        <v>1342</v>
      </c>
      <c r="Z25" s="187">
        <v>1568</v>
      </c>
      <c r="AA25" s="187">
        <v>1809</v>
      </c>
      <c r="AB25" s="187">
        <v>1717</v>
      </c>
      <c r="AC25" s="187">
        <v>1868</v>
      </c>
      <c r="AD25" s="187">
        <v>1763</v>
      </c>
      <c r="AE25" s="187">
        <v>1648</v>
      </c>
      <c r="AF25" s="187">
        <v>1639</v>
      </c>
      <c r="AG25" s="187">
        <v>1647</v>
      </c>
      <c r="AH25" s="187">
        <v>1604</v>
      </c>
      <c r="AI25" s="187">
        <v>1627</v>
      </c>
      <c r="AJ25" s="187">
        <v>1561</v>
      </c>
      <c r="AK25" s="187">
        <v>1648</v>
      </c>
      <c r="AL25" s="187">
        <v>1544</v>
      </c>
      <c r="AM25" s="187">
        <v>1571</v>
      </c>
      <c r="AN25" s="187">
        <v>1474</v>
      </c>
      <c r="AO25" s="187">
        <v>1354</v>
      </c>
      <c r="AP25" s="187">
        <v>1364</v>
      </c>
      <c r="AQ25" s="187">
        <v>1307</v>
      </c>
      <c r="AR25" s="187">
        <v>1310</v>
      </c>
      <c r="AS25" s="187">
        <v>1117</v>
      </c>
      <c r="AT25" s="187">
        <v>1118</v>
      </c>
      <c r="AU25" s="187">
        <v>1070</v>
      </c>
      <c r="AV25" s="187">
        <v>1165</v>
      </c>
      <c r="AW25" s="187">
        <v>934</v>
      </c>
      <c r="AX25" s="187">
        <v>884</v>
      </c>
      <c r="AY25" s="187">
        <v>943</v>
      </c>
      <c r="AZ25" s="187">
        <v>882</v>
      </c>
      <c r="BA25" s="187">
        <v>963</v>
      </c>
      <c r="BB25" s="187">
        <v>957</v>
      </c>
      <c r="BC25" s="187">
        <v>935</v>
      </c>
      <c r="BD25" s="187">
        <v>992</v>
      </c>
      <c r="BE25" s="187">
        <v>1089</v>
      </c>
      <c r="BF25" s="187">
        <v>1158</v>
      </c>
      <c r="BG25" s="187">
        <v>1119</v>
      </c>
      <c r="BH25" s="187">
        <v>1140</v>
      </c>
      <c r="BI25" s="187">
        <v>1147</v>
      </c>
      <c r="BJ25" s="187">
        <v>1149</v>
      </c>
      <c r="BK25" s="187">
        <v>1219</v>
      </c>
      <c r="BL25" s="187">
        <v>1161</v>
      </c>
      <c r="BM25" s="187">
        <v>1147</v>
      </c>
      <c r="BN25" s="187">
        <v>1112</v>
      </c>
      <c r="BO25" s="187">
        <v>1132</v>
      </c>
      <c r="BP25" s="187">
        <v>1022</v>
      </c>
      <c r="BQ25" s="187">
        <v>920</v>
      </c>
      <c r="BR25" s="187">
        <v>829</v>
      </c>
      <c r="BS25" s="187">
        <v>839</v>
      </c>
      <c r="BT25" s="187">
        <v>764</v>
      </c>
      <c r="BU25" s="187">
        <v>653</v>
      </c>
      <c r="BV25" s="187">
        <v>666</v>
      </c>
      <c r="BW25" s="187">
        <v>629</v>
      </c>
      <c r="BX25" s="187">
        <v>571</v>
      </c>
      <c r="BY25" s="187">
        <v>485</v>
      </c>
      <c r="BZ25" s="187">
        <v>512</v>
      </c>
      <c r="CA25" s="187">
        <v>509</v>
      </c>
      <c r="CB25" s="187">
        <v>493</v>
      </c>
      <c r="CC25" s="187">
        <v>361</v>
      </c>
      <c r="CD25" s="187">
        <v>312</v>
      </c>
      <c r="CE25" s="187">
        <v>308</v>
      </c>
      <c r="CF25" s="187">
        <v>279</v>
      </c>
      <c r="CG25" s="187">
        <v>284</v>
      </c>
      <c r="CH25" s="187">
        <v>204</v>
      </c>
      <c r="CI25" s="187">
        <v>161</v>
      </c>
      <c r="CJ25" s="187">
        <v>190</v>
      </c>
      <c r="CK25" s="187">
        <v>157</v>
      </c>
      <c r="CL25" s="187">
        <v>127</v>
      </c>
      <c r="CM25" s="187">
        <v>119</v>
      </c>
      <c r="CN25" s="187">
        <v>83</v>
      </c>
      <c r="CO25" s="187">
        <v>327</v>
      </c>
    </row>
    <row r="26" spans="1:93" ht="20" customHeight="1">
      <c r="A26" s="187" t="s">
        <v>5</v>
      </c>
      <c r="B26" s="187">
        <v>113431</v>
      </c>
      <c r="C26" s="187">
        <v>913</v>
      </c>
      <c r="D26" s="187">
        <v>904</v>
      </c>
      <c r="E26" s="187">
        <v>939</v>
      </c>
      <c r="F26" s="187">
        <v>918</v>
      </c>
      <c r="G26" s="187">
        <v>895</v>
      </c>
      <c r="H26" s="187">
        <v>940</v>
      </c>
      <c r="I26" s="187">
        <v>897</v>
      </c>
      <c r="J26" s="187">
        <v>963</v>
      </c>
      <c r="K26" s="187">
        <v>1018</v>
      </c>
      <c r="L26" s="187">
        <v>925</v>
      </c>
      <c r="M26" s="187">
        <v>1012</v>
      </c>
      <c r="N26" s="187">
        <v>1002</v>
      </c>
      <c r="O26" s="187">
        <v>958</v>
      </c>
      <c r="P26" s="187">
        <v>1012</v>
      </c>
      <c r="Q26" s="187">
        <v>968</v>
      </c>
      <c r="R26" s="187">
        <v>957</v>
      </c>
      <c r="S26" s="187">
        <v>1007</v>
      </c>
      <c r="T26" s="187">
        <v>975</v>
      </c>
      <c r="U26" s="187">
        <v>1469</v>
      </c>
      <c r="V26" s="187">
        <v>2045</v>
      </c>
      <c r="W26" s="187">
        <v>2675</v>
      </c>
      <c r="X26" s="187">
        <v>3128</v>
      </c>
      <c r="Y26" s="187">
        <v>3065</v>
      </c>
      <c r="Z26" s="187">
        <v>3440</v>
      </c>
      <c r="AA26" s="187">
        <v>3514</v>
      </c>
      <c r="AB26" s="187">
        <v>3313</v>
      </c>
      <c r="AC26" s="187">
        <v>3036</v>
      </c>
      <c r="AD26" s="187">
        <v>2788</v>
      </c>
      <c r="AE26" s="187">
        <v>2629</v>
      </c>
      <c r="AF26" s="187">
        <v>2453</v>
      </c>
      <c r="AG26" s="187">
        <v>2328</v>
      </c>
      <c r="AH26" s="187">
        <v>2185</v>
      </c>
      <c r="AI26" s="187">
        <v>2084</v>
      </c>
      <c r="AJ26" s="187">
        <v>1932</v>
      </c>
      <c r="AK26" s="187">
        <v>1901</v>
      </c>
      <c r="AL26" s="187">
        <v>1875</v>
      </c>
      <c r="AM26" s="187">
        <v>1876</v>
      </c>
      <c r="AN26" s="187">
        <v>1641</v>
      </c>
      <c r="AO26" s="187">
        <v>1609</v>
      </c>
      <c r="AP26" s="187">
        <v>1611</v>
      </c>
      <c r="AQ26" s="187">
        <v>1455</v>
      </c>
      <c r="AR26" s="187">
        <v>1319</v>
      </c>
      <c r="AS26" s="187">
        <v>1373</v>
      </c>
      <c r="AT26" s="187">
        <v>1365</v>
      </c>
      <c r="AU26" s="187">
        <v>1305</v>
      </c>
      <c r="AV26" s="187">
        <v>1303</v>
      </c>
      <c r="AW26" s="187">
        <v>1112</v>
      </c>
      <c r="AX26" s="187">
        <v>1094</v>
      </c>
      <c r="AY26" s="187">
        <v>1135</v>
      </c>
      <c r="AZ26" s="187">
        <v>1136</v>
      </c>
      <c r="BA26" s="187">
        <v>1114</v>
      </c>
      <c r="BB26" s="187">
        <v>1123</v>
      </c>
      <c r="BC26" s="187">
        <v>1191</v>
      </c>
      <c r="BD26" s="187">
        <v>1177</v>
      </c>
      <c r="BE26" s="187">
        <v>1171</v>
      </c>
      <c r="BF26" s="187">
        <v>1280</v>
      </c>
      <c r="BG26" s="187">
        <v>1248</v>
      </c>
      <c r="BH26" s="187">
        <v>1210</v>
      </c>
      <c r="BI26" s="187">
        <v>1213</v>
      </c>
      <c r="BJ26" s="187">
        <v>1198</v>
      </c>
      <c r="BK26" s="187">
        <v>1262</v>
      </c>
      <c r="BL26" s="187">
        <v>1150</v>
      </c>
      <c r="BM26" s="187">
        <v>1208</v>
      </c>
      <c r="BN26" s="187">
        <v>1087</v>
      </c>
      <c r="BO26" s="187">
        <v>1104</v>
      </c>
      <c r="BP26" s="187">
        <v>1087</v>
      </c>
      <c r="BQ26" s="187">
        <v>971</v>
      </c>
      <c r="BR26" s="187">
        <v>909</v>
      </c>
      <c r="BS26" s="187">
        <v>882</v>
      </c>
      <c r="BT26" s="187">
        <v>891</v>
      </c>
      <c r="BU26" s="187">
        <v>813</v>
      </c>
      <c r="BV26" s="187">
        <v>781</v>
      </c>
      <c r="BW26" s="187">
        <v>668</v>
      </c>
      <c r="BX26" s="187">
        <v>647</v>
      </c>
      <c r="BY26" s="187">
        <v>644</v>
      </c>
      <c r="BZ26" s="187">
        <v>587</v>
      </c>
      <c r="CA26" s="187">
        <v>589</v>
      </c>
      <c r="CB26" s="187">
        <v>580</v>
      </c>
      <c r="CC26" s="187">
        <v>425</v>
      </c>
      <c r="CD26" s="187">
        <v>358</v>
      </c>
      <c r="CE26" s="187">
        <v>347</v>
      </c>
      <c r="CF26" s="187">
        <v>325</v>
      </c>
      <c r="CG26" s="187">
        <v>247</v>
      </c>
      <c r="CH26" s="187">
        <v>208</v>
      </c>
      <c r="CI26" s="187">
        <v>229</v>
      </c>
      <c r="CJ26" s="187">
        <v>197</v>
      </c>
      <c r="CK26" s="187">
        <v>165</v>
      </c>
      <c r="CL26" s="187">
        <v>144</v>
      </c>
      <c r="CM26" s="187">
        <v>145</v>
      </c>
      <c r="CN26" s="187">
        <v>108</v>
      </c>
      <c r="CO26" s="187">
        <v>351</v>
      </c>
    </row>
    <row r="27" spans="1:93" ht="20" customHeight="1">
      <c r="A27" s="187" t="s">
        <v>6</v>
      </c>
      <c r="B27" s="187">
        <v>115859</v>
      </c>
      <c r="C27" s="187">
        <v>1328</v>
      </c>
      <c r="D27" s="187">
        <v>1245</v>
      </c>
      <c r="E27" s="187">
        <v>1284</v>
      </c>
      <c r="F27" s="187">
        <v>1239</v>
      </c>
      <c r="G27" s="187">
        <v>1154</v>
      </c>
      <c r="H27" s="187">
        <v>1242</v>
      </c>
      <c r="I27" s="187">
        <v>1211</v>
      </c>
      <c r="J27" s="187">
        <v>1204</v>
      </c>
      <c r="K27" s="187">
        <v>1258</v>
      </c>
      <c r="L27" s="187">
        <v>1212</v>
      </c>
      <c r="M27" s="187">
        <v>1226</v>
      </c>
      <c r="N27" s="187">
        <v>1234</v>
      </c>
      <c r="O27" s="187">
        <v>1233</v>
      </c>
      <c r="P27" s="187">
        <v>1260</v>
      </c>
      <c r="Q27" s="187">
        <v>1252</v>
      </c>
      <c r="R27" s="187">
        <v>1294</v>
      </c>
      <c r="S27" s="187">
        <v>1207</v>
      </c>
      <c r="T27" s="187">
        <v>1211</v>
      </c>
      <c r="U27" s="187">
        <v>1024</v>
      </c>
      <c r="V27" s="187">
        <v>861</v>
      </c>
      <c r="W27" s="187">
        <v>1246</v>
      </c>
      <c r="X27" s="187">
        <v>1409</v>
      </c>
      <c r="Y27" s="187">
        <v>1341</v>
      </c>
      <c r="Z27" s="187">
        <v>1583</v>
      </c>
      <c r="AA27" s="187">
        <v>2162</v>
      </c>
      <c r="AB27" s="187">
        <v>2254</v>
      </c>
      <c r="AC27" s="187">
        <v>2458</v>
      </c>
      <c r="AD27" s="187">
        <v>2212</v>
      </c>
      <c r="AE27" s="187">
        <v>2327</v>
      </c>
      <c r="AF27" s="187">
        <v>2426</v>
      </c>
      <c r="AG27" s="187">
        <v>2284</v>
      </c>
      <c r="AH27" s="187">
        <v>2156</v>
      </c>
      <c r="AI27" s="187">
        <v>2296</v>
      </c>
      <c r="AJ27" s="187">
        <v>2308</v>
      </c>
      <c r="AK27" s="187">
        <v>2147</v>
      </c>
      <c r="AL27" s="187">
        <v>2059</v>
      </c>
      <c r="AM27" s="187">
        <v>2028</v>
      </c>
      <c r="AN27" s="187">
        <v>2016</v>
      </c>
      <c r="AO27" s="187">
        <v>1834</v>
      </c>
      <c r="AP27" s="187">
        <v>1830</v>
      </c>
      <c r="AQ27" s="187">
        <v>1719</v>
      </c>
      <c r="AR27" s="187">
        <v>1724</v>
      </c>
      <c r="AS27" s="187">
        <v>1583</v>
      </c>
      <c r="AT27" s="187">
        <v>1535</v>
      </c>
      <c r="AU27" s="187">
        <v>1499</v>
      </c>
      <c r="AV27" s="187">
        <v>1444</v>
      </c>
      <c r="AW27" s="187">
        <v>1262</v>
      </c>
      <c r="AX27" s="187">
        <v>1187</v>
      </c>
      <c r="AY27" s="187">
        <v>1315</v>
      </c>
      <c r="AZ27" s="187">
        <v>1329</v>
      </c>
      <c r="BA27" s="187">
        <v>1363</v>
      </c>
      <c r="BB27" s="187">
        <v>1341</v>
      </c>
      <c r="BC27" s="187">
        <v>1392</v>
      </c>
      <c r="BD27" s="187">
        <v>1407</v>
      </c>
      <c r="BE27" s="187">
        <v>1432</v>
      </c>
      <c r="BF27" s="187">
        <v>1467</v>
      </c>
      <c r="BG27" s="187">
        <v>1434</v>
      </c>
      <c r="BH27" s="187">
        <v>1484</v>
      </c>
      <c r="BI27" s="187">
        <v>1452</v>
      </c>
      <c r="BJ27" s="187">
        <v>1440</v>
      </c>
      <c r="BK27" s="187">
        <v>1412</v>
      </c>
      <c r="BL27" s="187">
        <v>1402</v>
      </c>
      <c r="BM27" s="187">
        <v>1324</v>
      </c>
      <c r="BN27" s="187">
        <v>1344</v>
      </c>
      <c r="BO27" s="187">
        <v>1233</v>
      </c>
      <c r="BP27" s="187">
        <v>1271</v>
      </c>
      <c r="BQ27" s="187">
        <v>1269</v>
      </c>
      <c r="BR27" s="187">
        <v>1137</v>
      </c>
      <c r="BS27" s="187">
        <v>1132</v>
      </c>
      <c r="BT27" s="187">
        <v>982</v>
      </c>
      <c r="BU27" s="187">
        <v>953</v>
      </c>
      <c r="BV27" s="187">
        <v>931</v>
      </c>
      <c r="BW27" s="187">
        <v>851</v>
      </c>
      <c r="BX27" s="187">
        <v>757</v>
      </c>
      <c r="BY27" s="187">
        <v>700</v>
      </c>
      <c r="BZ27" s="187">
        <v>645</v>
      </c>
      <c r="CA27" s="187">
        <v>672</v>
      </c>
      <c r="CB27" s="187">
        <v>645</v>
      </c>
      <c r="CC27" s="187">
        <v>482</v>
      </c>
      <c r="CD27" s="187">
        <v>444</v>
      </c>
      <c r="CE27" s="187">
        <v>395</v>
      </c>
      <c r="CF27" s="187">
        <v>343</v>
      </c>
      <c r="CG27" s="187">
        <v>336</v>
      </c>
      <c r="CH27" s="187">
        <v>280</v>
      </c>
      <c r="CI27" s="187">
        <v>233</v>
      </c>
      <c r="CJ27" s="187">
        <v>244</v>
      </c>
      <c r="CK27" s="187">
        <v>215</v>
      </c>
      <c r="CL27" s="187">
        <v>168</v>
      </c>
      <c r="CM27" s="187">
        <v>133</v>
      </c>
      <c r="CN27" s="187">
        <v>120</v>
      </c>
      <c r="CO27" s="187">
        <v>442</v>
      </c>
    </row>
    <row r="28" spans="1:93" ht="20" customHeight="1">
      <c r="A28" s="68" t="s">
        <v>1</v>
      </c>
      <c r="B28" s="327">
        <v>318246</v>
      </c>
      <c r="C28" s="327">
        <v>3186</v>
      </c>
      <c r="D28" s="327">
        <v>3109</v>
      </c>
      <c r="E28" s="327">
        <v>3157</v>
      </c>
      <c r="F28" s="327">
        <v>3064</v>
      </c>
      <c r="G28" s="327">
        <v>2937</v>
      </c>
      <c r="H28" s="327">
        <v>3173</v>
      </c>
      <c r="I28" s="327">
        <v>3020</v>
      </c>
      <c r="J28" s="327">
        <v>3092</v>
      </c>
      <c r="K28" s="327">
        <v>3278</v>
      </c>
      <c r="L28" s="327">
        <v>3173</v>
      </c>
      <c r="M28" s="327">
        <v>3237</v>
      </c>
      <c r="N28" s="327">
        <v>3227</v>
      </c>
      <c r="O28" s="327">
        <v>3147</v>
      </c>
      <c r="P28" s="327">
        <v>3315</v>
      </c>
      <c r="Q28" s="327">
        <v>3157</v>
      </c>
      <c r="R28" s="327">
        <v>3205</v>
      </c>
      <c r="S28" s="327">
        <v>3189</v>
      </c>
      <c r="T28" s="327">
        <v>3136</v>
      </c>
      <c r="U28" s="327">
        <v>3397</v>
      </c>
      <c r="V28" s="327">
        <v>3642</v>
      </c>
      <c r="W28" s="327">
        <v>4844</v>
      </c>
      <c r="X28" s="327">
        <v>5923</v>
      </c>
      <c r="Y28" s="327">
        <v>5748</v>
      </c>
      <c r="Z28" s="327">
        <v>6591</v>
      </c>
      <c r="AA28" s="327">
        <v>7485</v>
      </c>
      <c r="AB28" s="327">
        <v>7284</v>
      </c>
      <c r="AC28" s="327">
        <v>7362</v>
      </c>
      <c r="AD28" s="327">
        <v>6763</v>
      </c>
      <c r="AE28" s="327">
        <v>6604</v>
      </c>
      <c r="AF28" s="327">
        <v>6518</v>
      </c>
      <c r="AG28" s="327">
        <v>6259</v>
      </c>
      <c r="AH28" s="327">
        <v>5945</v>
      </c>
      <c r="AI28" s="327">
        <v>6007</v>
      </c>
      <c r="AJ28" s="327">
        <v>5801</v>
      </c>
      <c r="AK28" s="327">
        <v>5696</v>
      </c>
      <c r="AL28" s="327">
        <v>5478</v>
      </c>
      <c r="AM28" s="327">
        <v>5475</v>
      </c>
      <c r="AN28" s="327">
        <v>5131</v>
      </c>
      <c r="AO28" s="327">
        <v>4797</v>
      </c>
      <c r="AP28" s="327">
        <v>4805</v>
      </c>
      <c r="AQ28" s="327">
        <v>4481</v>
      </c>
      <c r="AR28" s="327">
        <v>4353</v>
      </c>
      <c r="AS28" s="327">
        <v>4073</v>
      </c>
      <c r="AT28" s="327">
        <v>4018</v>
      </c>
      <c r="AU28" s="327">
        <v>3874</v>
      </c>
      <c r="AV28" s="327">
        <v>3912</v>
      </c>
      <c r="AW28" s="327">
        <v>3308</v>
      </c>
      <c r="AX28" s="327">
        <v>3165</v>
      </c>
      <c r="AY28" s="327">
        <v>3393</v>
      </c>
      <c r="AZ28" s="327">
        <v>3347</v>
      </c>
      <c r="BA28" s="327">
        <v>3440</v>
      </c>
      <c r="BB28" s="327">
        <v>3421</v>
      </c>
      <c r="BC28" s="327">
        <v>3518</v>
      </c>
      <c r="BD28" s="327">
        <v>3576</v>
      </c>
      <c r="BE28" s="327">
        <v>3692</v>
      </c>
      <c r="BF28" s="327">
        <v>3905</v>
      </c>
      <c r="BG28" s="327">
        <v>3801</v>
      </c>
      <c r="BH28" s="327">
        <v>3834</v>
      </c>
      <c r="BI28" s="327">
        <v>3812</v>
      </c>
      <c r="BJ28" s="327">
        <v>3787</v>
      </c>
      <c r="BK28" s="327">
        <v>3893</v>
      </c>
      <c r="BL28" s="327">
        <v>3713</v>
      </c>
      <c r="BM28" s="327">
        <v>3679</v>
      </c>
      <c r="BN28" s="327">
        <v>3543</v>
      </c>
      <c r="BO28" s="327">
        <v>3469</v>
      </c>
      <c r="BP28" s="327">
        <v>3380</v>
      </c>
      <c r="BQ28" s="327">
        <v>3160</v>
      </c>
      <c r="BR28" s="327">
        <v>2875</v>
      </c>
      <c r="BS28" s="327">
        <v>2853</v>
      </c>
      <c r="BT28" s="327">
        <v>2637</v>
      </c>
      <c r="BU28" s="327">
        <v>2419</v>
      </c>
      <c r="BV28" s="327">
        <v>2378</v>
      </c>
      <c r="BW28" s="327">
        <v>2148</v>
      </c>
      <c r="BX28" s="327">
        <v>1975</v>
      </c>
      <c r="BY28" s="327">
        <v>1829</v>
      </c>
      <c r="BZ28" s="327">
        <v>1744</v>
      </c>
      <c r="CA28" s="327">
        <v>1770</v>
      </c>
      <c r="CB28" s="327">
        <v>1718</v>
      </c>
      <c r="CC28" s="327">
        <v>1268</v>
      </c>
      <c r="CD28" s="327">
        <v>1114</v>
      </c>
      <c r="CE28" s="327">
        <v>1050</v>
      </c>
      <c r="CF28" s="327">
        <v>947</v>
      </c>
      <c r="CG28" s="327">
        <v>867</v>
      </c>
      <c r="CH28" s="327">
        <v>692</v>
      </c>
      <c r="CI28" s="327">
        <v>623</v>
      </c>
      <c r="CJ28" s="327">
        <v>631</v>
      </c>
      <c r="CK28" s="327">
        <v>537</v>
      </c>
      <c r="CL28" s="327">
        <v>439</v>
      </c>
      <c r="CM28" s="327">
        <v>397</v>
      </c>
      <c r="CN28" s="327">
        <v>311</v>
      </c>
      <c r="CO28" s="327">
        <v>1120</v>
      </c>
    </row>
    <row r="29" spans="1:93" ht="4.5" customHeight="1">
      <c r="A29" s="1183"/>
      <c r="B29" s="188"/>
      <c r="C29" s="188"/>
      <c r="D29" s="188"/>
      <c r="E29" s="188"/>
      <c r="F29" s="188"/>
      <c r="G29" s="188"/>
      <c r="H29" s="188"/>
      <c r="I29" s="188"/>
      <c r="J29" s="188"/>
      <c r="K29" s="188"/>
      <c r="L29" s="188"/>
      <c r="M29" s="188"/>
      <c r="N29" s="188"/>
      <c r="O29" s="188"/>
      <c r="P29" s="188"/>
      <c r="Q29" s="188"/>
      <c r="R29" s="188"/>
      <c r="S29" s="188"/>
      <c r="T29" s="188"/>
      <c r="U29" s="188"/>
      <c r="V29" s="188"/>
      <c r="W29" s="188"/>
      <c r="X29" s="188"/>
      <c r="Y29" s="188"/>
      <c r="Z29" s="188"/>
      <c r="AA29" s="188"/>
      <c r="AB29" s="188"/>
      <c r="AC29" s="188"/>
      <c r="AD29" s="188"/>
      <c r="AE29" s="188"/>
      <c r="AF29" s="188"/>
      <c r="AG29" s="188"/>
      <c r="AH29" s="188"/>
      <c r="AI29" s="188"/>
      <c r="AJ29" s="188"/>
      <c r="AK29" s="188"/>
      <c r="AL29" s="188"/>
      <c r="AM29" s="188"/>
      <c r="AN29" s="188"/>
      <c r="AO29" s="188"/>
      <c r="AP29" s="188"/>
      <c r="AQ29" s="188"/>
      <c r="AR29" s="188"/>
      <c r="AS29" s="188"/>
      <c r="AT29" s="188"/>
      <c r="AU29" s="188"/>
      <c r="AV29" s="188"/>
      <c r="AW29" s="188"/>
      <c r="AX29" s="188"/>
      <c r="AY29" s="188"/>
      <c r="AZ29" s="188"/>
      <c r="BA29" s="188"/>
      <c r="BB29" s="188"/>
      <c r="BC29" s="188"/>
      <c r="BD29" s="188"/>
      <c r="BE29" s="188"/>
      <c r="BF29" s="188"/>
      <c r="BG29" s="188"/>
      <c r="BH29" s="188"/>
      <c r="BI29" s="188"/>
      <c r="BJ29" s="188"/>
      <c r="BK29" s="188"/>
      <c r="BL29" s="188"/>
      <c r="BM29" s="188"/>
      <c r="BN29" s="188"/>
      <c r="BO29" s="188"/>
      <c r="BP29" s="188"/>
      <c r="BQ29" s="188"/>
      <c r="BR29" s="188"/>
      <c r="BS29" s="188"/>
      <c r="BT29" s="188"/>
      <c r="BU29" s="188"/>
      <c r="BV29" s="188"/>
      <c r="BW29" s="188"/>
      <c r="BX29" s="188"/>
      <c r="BY29" s="188"/>
      <c r="BZ29" s="188"/>
      <c r="CA29" s="188"/>
      <c r="CB29" s="188"/>
      <c r="CC29" s="188"/>
      <c r="CD29" s="188"/>
      <c r="CE29" s="188"/>
      <c r="CF29" s="188"/>
      <c r="CG29" s="188"/>
      <c r="CH29" s="188"/>
      <c r="CI29" s="188"/>
      <c r="CJ29" s="188"/>
      <c r="CK29" s="188"/>
      <c r="CL29" s="188"/>
      <c r="CM29" s="188"/>
      <c r="CN29" s="188"/>
      <c r="CO29" s="1184"/>
    </row>
    <row r="30" spans="1:93" ht="20" customHeight="1">
      <c r="A30" s="68" t="s">
        <v>23</v>
      </c>
      <c r="B30" s="184">
        <v>2695160</v>
      </c>
      <c r="C30" s="184">
        <v>23878</v>
      </c>
      <c r="D30" s="184">
        <v>24459</v>
      </c>
      <c r="E30" s="184">
        <v>25678</v>
      </c>
      <c r="F30" s="184">
        <v>25772</v>
      </c>
      <c r="G30" s="184">
        <v>26485</v>
      </c>
      <c r="H30" s="184">
        <v>28064</v>
      </c>
      <c r="I30" s="184">
        <v>27855</v>
      </c>
      <c r="J30" s="184">
        <v>28689</v>
      </c>
      <c r="K30" s="184">
        <v>30096</v>
      </c>
      <c r="L30" s="184">
        <v>30253</v>
      </c>
      <c r="M30" s="184">
        <v>30507</v>
      </c>
      <c r="N30" s="184">
        <v>30915</v>
      </c>
      <c r="O30" s="184">
        <v>31918</v>
      </c>
      <c r="P30" s="184">
        <v>32025</v>
      </c>
      <c r="Q30" s="184">
        <v>31735</v>
      </c>
      <c r="R30" s="184">
        <v>31777</v>
      </c>
      <c r="S30" s="184">
        <v>31797</v>
      </c>
      <c r="T30" s="184">
        <v>31064</v>
      </c>
      <c r="U30" s="184">
        <v>30802</v>
      </c>
      <c r="V30" s="184">
        <v>30756</v>
      </c>
      <c r="W30" s="184">
        <v>32597</v>
      </c>
      <c r="X30" s="184">
        <v>34062</v>
      </c>
      <c r="Y30" s="184">
        <v>33645</v>
      </c>
      <c r="Z30" s="184">
        <v>35026</v>
      </c>
      <c r="AA30" s="184">
        <v>36957</v>
      </c>
      <c r="AB30" s="184">
        <v>35833</v>
      </c>
      <c r="AC30" s="184">
        <v>34837</v>
      </c>
      <c r="AD30" s="184">
        <v>35162</v>
      </c>
      <c r="AE30" s="184">
        <v>34423</v>
      </c>
      <c r="AF30" s="184">
        <v>34272</v>
      </c>
      <c r="AG30" s="184">
        <v>35046</v>
      </c>
      <c r="AH30" s="184">
        <v>34904</v>
      </c>
      <c r="AI30" s="184">
        <v>35882</v>
      </c>
      <c r="AJ30" s="184">
        <v>37102</v>
      </c>
      <c r="AK30" s="184">
        <v>35898</v>
      </c>
      <c r="AL30" s="184">
        <v>35904</v>
      </c>
      <c r="AM30" s="184">
        <v>36572</v>
      </c>
      <c r="AN30" s="184">
        <v>35301</v>
      </c>
      <c r="AO30" s="184">
        <v>35379</v>
      </c>
      <c r="AP30" s="184">
        <v>35228</v>
      </c>
      <c r="AQ30" s="184">
        <v>34437</v>
      </c>
      <c r="AR30" s="184">
        <v>34332</v>
      </c>
      <c r="AS30" s="184">
        <v>34307</v>
      </c>
      <c r="AT30" s="184">
        <v>34757</v>
      </c>
      <c r="AU30" s="184">
        <v>34061</v>
      </c>
      <c r="AV30" s="184">
        <v>33669</v>
      </c>
      <c r="AW30" s="184">
        <v>30063</v>
      </c>
      <c r="AX30" s="184">
        <v>29954</v>
      </c>
      <c r="AY30" s="184">
        <v>31457</v>
      </c>
      <c r="AZ30" s="184">
        <v>31696</v>
      </c>
      <c r="BA30" s="184">
        <v>32580</v>
      </c>
      <c r="BB30" s="184">
        <v>33899</v>
      </c>
      <c r="BC30" s="184">
        <v>35211</v>
      </c>
      <c r="BD30" s="184">
        <v>36998</v>
      </c>
      <c r="BE30" s="184">
        <v>36949</v>
      </c>
      <c r="BF30" s="184">
        <v>38395</v>
      </c>
      <c r="BG30" s="184">
        <v>38834</v>
      </c>
      <c r="BH30" s="184">
        <v>39330</v>
      </c>
      <c r="BI30" s="184">
        <v>38570</v>
      </c>
      <c r="BJ30" s="184">
        <v>39948</v>
      </c>
      <c r="BK30" s="184">
        <v>39401</v>
      </c>
      <c r="BL30" s="184">
        <v>38791</v>
      </c>
      <c r="BM30" s="184">
        <v>37660</v>
      </c>
      <c r="BN30" s="184">
        <v>36276</v>
      </c>
      <c r="BO30" s="184">
        <v>35536</v>
      </c>
      <c r="BP30" s="184">
        <v>34713</v>
      </c>
      <c r="BQ30" s="184">
        <v>33725</v>
      </c>
      <c r="BR30" s="184">
        <v>31979</v>
      </c>
      <c r="BS30" s="184">
        <v>30852</v>
      </c>
      <c r="BT30" s="184">
        <v>29295</v>
      </c>
      <c r="BU30" s="184">
        <v>28321</v>
      </c>
      <c r="BV30" s="184">
        <v>27480</v>
      </c>
      <c r="BW30" s="184">
        <v>25866</v>
      </c>
      <c r="BX30" s="184">
        <v>25522</v>
      </c>
      <c r="BY30" s="184">
        <v>24840</v>
      </c>
      <c r="BZ30" s="184">
        <v>25068</v>
      </c>
      <c r="CA30" s="184">
        <v>24998</v>
      </c>
      <c r="CB30" s="184">
        <v>25816</v>
      </c>
      <c r="CC30" s="184">
        <v>18920</v>
      </c>
      <c r="CD30" s="184">
        <v>16727</v>
      </c>
      <c r="CE30" s="184">
        <v>16437</v>
      </c>
      <c r="CF30" s="184">
        <v>14689</v>
      </c>
      <c r="CG30" s="184">
        <v>12727</v>
      </c>
      <c r="CH30" s="184">
        <v>10541</v>
      </c>
      <c r="CI30" s="184">
        <v>10034</v>
      </c>
      <c r="CJ30" s="184">
        <v>9058</v>
      </c>
      <c r="CK30" s="184">
        <v>8112</v>
      </c>
      <c r="CL30" s="184">
        <v>6829</v>
      </c>
      <c r="CM30" s="184">
        <v>5801</v>
      </c>
      <c r="CN30" s="184">
        <v>4934</v>
      </c>
      <c r="CO30" s="184">
        <v>16210</v>
      </c>
    </row>
    <row r="31" spans="1:93" ht="14" customHeight="1">
      <c r="A31" s="69"/>
      <c r="B31" s="90"/>
      <c r="C31" s="90"/>
      <c r="D31" s="90"/>
      <c r="E31" s="90"/>
      <c r="F31" s="90"/>
      <c r="G31" s="90"/>
      <c r="H31" s="90"/>
      <c r="I31" s="90"/>
      <c r="J31" s="90"/>
      <c r="K31" s="90"/>
      <c r="L31" s="90"/>
      <c r="M31" s="90"/>
      <c r="N31" s="90"/>
      <c r="O31" s="90"/>
      <c r="P31" s="90"/>
      <c r="Q31" s="90"/>
      <c r="R31" s="90"/>
      <c r="S31" s="90"/>
      <c r="T31" s="90"/>
      <c r="U31" s="90"/>
      <c r="V31" s="90"/>
      <c r="W31" s="90"/>
      <c r="X31" s="90"/>
      <c r="Y31" s="90"/>
      <c r="Z31" s="90"/>
      <c r="AA31" s="90"/>
      <c r="AB31" s="90"/>
      <c r="AC31" s="90"/>
      <c r="AD31" s="90"/>
      <c r="AE31" s="90"/>
      <c r="AF31" s="90"/>
      <c r="AG31" s="90"/>
      <c r="AH31" s="90"/>
      <c r="AI31" s="90"/>
      <c r="AJ31" s="90"/>
      <c r="AK31" s="90"/>
      <c r="AL31" s="90"/>
      <c r="AM31" s="90"/>
      <c r="AN31" s="90"/>
      <c r="AO31" s="90"/>
      <c r="AP31" s="90"/>
      <c r="AQ31" s="90"/>
      <c r="AR31" s="90"/>
      <c r="AS31" s="90"/>
      <c r="AT31" s="90"/>
      <c r="AU31" s="90"/>
      <c r="AV31" s="90"/>
      <c r="AW31" s="90"/>
      <c r="AX31" s="90"/>
      <c r="AY31" s="90"/>
      <c r="AZ31" s="90"/>
      <c r="BA31" s="90"/>
      <c r="BB31" s="90"/>
      <c r="BC31" s="90"/>
      <c r="BD31" s="90"/>
      <c r="BE31" s="90"/>
      <c r="BF31" s="90"/>
      <c r="BG31" s="90"/>
      <c r="BH31" s="90"/>
      <c r="BI31" s="90"/>
      <c r="BJ31" s="90"/>
      <c r="BK31" s="90"/>
      <c r="BL31" s="90"/>
      <c r="BM31" s="90"/>
      <c r="BN31" s="90"/>
      <c r="BO31" s="90"/>
      <c r="BP31" s="90"/>
      <c r="BQ31" s="90"/>
      <c r="BR31" s="90"/>
      <c r="BS31" s="90"/>
      <c r="BT31" s="90"/>
      <c r="BU31" s="90"/>
      <c r="BV31" s="90"/>
      <c r="BW31" s="90"/>
      <c r="BX31" s="90"/>
      <c r="BY31" s="90"/>
      <c r="BZ31" s="90"/>
      <c r="CA31" s="90"/>
      <c r="CB31" s="90"/>
      <c r="CC31" s="90"/>
      <c r="CD31" s="90"/>
      <c r="CE31" s="90"/>
      <c r="CF31" s="90"/>
      <c r="CG31" s="90"/>
      <c r="CH31" s="90"/>
      <c r="CI31" s="90"/>
      <c r="CJ31" s="90"/>
      <c r="CK31" s="90"/>
      <c r="CL31" s="90"/>
      <c r="CM31" s="90"/>
      <c r="CN31" s="90"/>
      <c r="CO31" s="90"/>
    </row>
    <row r="32" spans="1:93" ht="20" customHeight="1">
      <c r="A32" s="884" t="s">
        <v>34</v>
      </c>
      <c r="B32" s="884" t="s">
        <v>821</v>
      </c>
      <c r="C32" s="90"/>
      <c r="D32" s="90"/>
      <c r="E32" s="90"/>
      <c r="F32" s="90"/>
      <c r="G32" s="90"/>
      <c r="H32" s="90"/>
      <c r="I32" s="90"/>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90"/>
      <c r="AX32" s="90"/>
      <c r="AY32" s="90"/>
      <c r="AZ32" s="90"/>
      <c r="BA32" s="90"/>
      <c r="BB32" s="90"/>
      <c r="BC32" s="90"/>
      <c r="BD32" s="90"/>
      <c r="BE32" s="90"/>
      <c r="BF32" s="90"/>
      <c r="BG32" s="90"/>
      <c r="BH32" s="90"/>
      <c r="BI32" s="90"/>
      <c r="BJ32" s="90"/>
      <c r="BK32" s="90"/>
      <c r="BL32" s="90"/>
      <c r="BM32" s="90"/>
      <c r="BN32" s="90"/>
      <c r="BO32" s="90"/>
      <c r="BP32" s="90"/>
      <c r="BQ32" s="90"/>
      <c r="BR32" s="90"/>
      <c r="BS32" s="90"/>
      <c r="BT32" s="90"/>
      <c r="BU32" s="90"/>
      <c r="BV32" s="90"/>
      <c r="BW32" s="90"/>
      <c r="BX32" s="90"/>
      <c r="BY32" s="90"/>
      <c r="BZ32" s="90"/>
      <c r="CA32" s="90"/>
      <c r="CB32" s="90"/>
      <c r="CC32" s="90"/>
      <c r="CD32" s="90"/>
      <c r="CE32" s="90"/>
      <c r="CF32" s="90"/>
      <c r="CG32" s="90"/>
      <c r="CH32" s="90"/>
      <c r="CI32" s="90"/>
      <c r="CJ32" s="90"/>
      <c r="CK32" s="90"/>
      <c r="CL32" s="90"/>
      <c r="CM32" s="90"/>
      <c r="CN32" s="884" t="s">
        <v>879</v>
      </c>
      <c r="CO32" s="90"/>
    </row>
    <row r="33" spans="1:93" ht="14" customHeight="1">
      <c r="A33" s="39"/>
      <c r="B33" s="39"/>
      <c r="C33" s="90"/>
      <c r="D33" s="90"/>
      <c r="E33" s="90"/>
      <c r="F33" s="90"/>
      <c r="G33" s="90"/>
      <c r="H33" s="90"/>
      <c r="I33" s="90"/>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90"/>
      <c r="AX33" s="90"/>
      <c r="AY33" s="90"/>
      <c r="AZ33" s="90"/>
      <c r="BA33" s="90"/>
      <c r="BB33" s="90"/>
      <c r="BC33" s="90"/>
      <c r="BD33" s="90"/>
      <c r="BE33" s="90"/>
      <c r="BF33" s="90"/>
      <c r="BG33" s="90"/>
      <c r="BH33" s="90"/>
      <c r="BI33" s="90"/>
      <c r="BJ33" s="90"/>
      <c r="BK33" s="90"/>
      <c r="BL33" s="90"/>
      <c r="BM33" s="90"/>
      <c r="BN33" s="90"/>
      <c r="BO33" s="90"/>
      <c r="BP33" s="90"/>
      <c r="BQ33" s="90"/>
      <c r="BR33" s="90"/>
      <c r="BS33" s="90"/>
      <c r="BT33" s="90"/>
      <c r="BU33" s="90"/>
      <c r="BV33" s="90"/>
      <c r="BW33" s="90"/>
      <c r="BX33" s="90"/>
      <c r="BY33" s="90"/>
      <c r="BZ33" s="90"/>
      <c r="CA33" s="90"/>
      <c r="CB33" s="90"/>
      <c r="CC33" s="90"/>
      <c r="CD33" s="90"/>
      <c r="CE33" s="90"/>
      <c r="CF33" s="90"/>
      <c r="CG33" s="90"/>
      <c r="CH33" s="90"/>
      <c r="CI33" s="90"/>
      <c r="CJ33" s="90"/>
      <c r="CK33" s="90"/>
      <c r="CL33" s="90"/>
      <c r="CM33" s="90"/>
      <c r="CN33" s="90"/>
      <c r="CO33" s="90"/>
    </row>
    <row r="34" spans="1:93" ht="20" customHeight="1">
      <c r="A34" s="1104" t="s">
        <v>818</v>
      </c>
      <c r="B34" s="34"/>
      <c r="C34" s="90"/>
      <c r="D34" s="90"/>
      <c r="E34" s="90"/>
      <c r="F34" s="90"/>
      <c r="G34" s="90"/>
      <c r="H34" s="90"/>
      <c r="I34" s="90"/>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90"/>
      <c r="AX34" s="90"/>
      <c r="AY34" s="90"/>
      <c r="AZ34" s="90"/>
      <c r="BA34" s="90"/>
      <c r="BB34" s="90"/>
      <c r="BC34" s="90"/>
      <c r="BD34" s="90"/>
      <c r="BE34" s="90"/>
      <c r="BF34" s="90"/>
      <c r="BG34" s="90"/>
      <c r="BH34" s="90"/>
      <c r="BI34" s="90"/>
      <c r="BJ34" s="90"/>
      <c r="BK34" s="90"/>
      <c r="BL34" s="90"/>
      <c r="BM34" s="90"/>
      <c r="BN34" s="90"/>
      <c r="BO34" s="90"/>
      <c r="BP34" s="90"/>
      <c r="BQ34" s="90"/>
      <c r="BR34" s="90"/>
      <c r="BS34" s="90"/>
      <c r="BT34" s="90"/>
      <c r="BU34" s="90"/>
      <c r="BV34" s="90"/>
      <c r="BW34" s="90"/>
      <c r="BX34" s="90"/>
      <c r="BY34" s="90"/>
      <c r="BZ34" s="90"/>
      <c r="CA34" s="90"/>
      <c r="CB34" s="90"/>
      <c r="CC34" s="90"/>
      <c r="CD34" s="90"/>
      <c r="CE34" s="90"/>
      <c r="CF34" s="90"/>
      <c r="CG34" s="90"/>
      <c r="CH34" s="90"/>
      <c r="CI34" s="90"/>
      <c r="CJ34" s="90"/>
      <c r="CK34" s="90"/>
      <c r="CL34" s="90"/>
      <c r="CM34" s="90"/>
      <c r="CN34" s="90"/>
      <c r="CO34" s="90"/>
    </row>
    <row r="35" spans="1:93" ht="14" customHeight="1">
      <c r="A35" s="769"/>
      <c r="B35" s="34"/>
      <c r="C35" s="90"/>
      <c r="D35" s="90"/>
      <c r="E35" s="90"/>
      <c r="F35" s="90"/>
      <c r="G35" s="90"/>
      <c r="H35" s="90"/>
      <c r="I35" s="90"/>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90"/>
      <c r="AX35" s="90"/>
      <c r="AY35" s="90"/>
      <c r="AZ35" s="90"/>
      <c r="BA35" s="90"/>
      <c r="BB35" s="90"/>
      <c r="BC35" s="90"/>
      <c r="BD35" s="90"/>
      <c r="BE35" s="90"/>
      <c r="BF35" s="90"/>
      <c r="BG35" s="90"/>
      <c r="BH35" s="90"/>
      <c r="BI35" s="90"/>
      <c r="BJ35" s="90"/>
      <c r="BK35" s="90"/>
      <c r="BL35" s="90"/>
      <c r="BM35" s="90"/>
      <c r="BN35" s="90"/>
      <c r="BO35" s="90"/>
      <c r="BP35" s="90"/>
      <c r="BQ35" s="90"/>
      <c r="BR35" s="90"/>
      <c r="BS35" s="90"/>
      <c r="BT35" s="90"/>
      <c r="BU35" s="90"/>
      <c r="BV35" s="90"/>
      <c r="BW35" s="90"/>
      <c r="BX35" s="90"/>
      <c r="BY35" s="90"/>
      <c r="BZ35" s="90"/>
      <c r="CA35" s="90"/>
      <c r="CB35" s="90"/>
      <c r="CC35" s="90"/>
      <c r="CD35" s="90"/>
      <c r="CE35" s="90"/>
      <c r="CF35" s="90"/>
      <c r="CG35" s="90"/>
      <c r="CH35" s="90"/>
      <c r="CI35" s="90"/>
      <c r="CJ35" s="90"/>
      <c r="CK35" s="90"/>
      <c r="CL35" s="90"/>
      <c r="CM35" s="90"/>
      <c r="CN35" s="90"/>
      <c r="CO35" s="90"/>
    </row>
    <row r="36" spans="1:93" ht="20" customHeight="1">
      <c r="A36" s="884" t="s">
        <v>819</v>
      </c>
      <c r="B36" s="34"/>
    </row>
    <row r="39" spans="1:93" ht="18">
      <c r="A39" s="44" t="s">
        <v>340</v>
      </c>
      <c r="P39" s="472" t="s">
        <v>161</v>
      </c>
      <c r="CN39" s="472" t="s">
        <v>161</v>
      </c>
    </row>
    <row r="40" spans="1:93" ht="15.5">
      <c r="CN40" s="473"/>
    </row>
    <row r="41" spans="1:93" ht="20" customHeight="1">
      <c r="B41" s="331" t="s">
        <v>222</v>
      </c>
      <c r="C41" s="332"/>
      <c r="D41" s="332"/>
      <c r="E41" s="332"/>
      <c r="F41" s="332"/>
      <c r="G41" s="332"/>
      <c r="H41" s="332"/>
      <c r="I41" s="332"/>
      <c r="J41" s="332"/>
      <c r="K41" s="332"/>
      <c r="L41" s="332"/>
      <c r="M41" s="332"/>
      <c r="N41" s="331" t="s">
        <v>222</v>
      </c>
      <c r="O41" s="332"/>
      <c r="P41" s="332"/>
      <c r="Q41" s="332"/>
      <c r="R41" s="332"/>
      <c r="S41" s="332"/>
      <c r="T41" s="332"/>
      <c r="U41" s="332"/>
      <c r="V41" s="332"/>
      <c r="W41" s="332"/>
      <c r="X41" s="331" t="s">
        <v>222</v>
      </c>
      <c r="Y41" s="332"/>
      <c r="Z41" s="332"/>
      <c r="AA41" s="332"/>
      <c r="AB41" s="332"/>
      <c r="AC41" s="332"/>
      <c r="AD41" s="332"/>
      <c r="AE41" s="332"/>
      <c r="AF41" s="332"/>
      <c r="AG41" s="332"/>
      <c r="AH41" s="331" t="s">
        <v>222</v>
      </c>
      <c r="AI41" s="332"/>
      <c r="AJ41" s="332"/>
      <c r="AK41" s="332"/>
      <c r="AL41" s="332"/>
      <c r="AM41" s="332"/>
      <c r="AN41" s="332"/>
      <c r="AO41" s="332"/>
      <c r="AP41" s="332"/>
      <c r="AQ41" s="332"/>
      <c r="AR41" s="331" t="s">
        <v>222</v>
      </c>
      <c r="AS41" s="332"/>
      <c r="AT41" s="332"/>
      <c r="AU41" s="332"/>
      <c r="AV41" s="332"/>
      <c r="AW41" s="332"/>
      <c r="AX41" s="332"/>
      <c r="AY41" s="332"/>
      <c r="AZ41" s="332"/>
      <c r="BA41" s="332"/>
      <c r="BB41" s="331" t="s">
        <v>222</v>
      </c>
      <c r="BC41" s="332"/>
      <c r="BD41" s="332"/>
      <c r="BE41" s="332"/>
      <c r="BF41" s="332"/>
      <c r="BG41" s="332"/>
      <c r="BH41" s="332"/>
      <c r="BI41" s="332"/>
      <c r="BJ41" s="332"/>
      <c r="BK41" s="332"/>
      <c r="BL41" s="331" t="s">
        <v>222</v>
      </c>
      <c r="BM41" s="332"/>
      <c r="BN41" s="332"/>
      <c r="BO41" s="332"/>
      <c r="BP41" s="332"/>
      <c r="BQ41" s="332"/>
      <c r="BR41" s="332"/>
      <c r="BS41" s="332"/>
      <c r="BT41" s="332"/>
      <c r="BU41" s="332"/>
      <c r="BV41" s="331" t="s">
        <v>222</v>
      </c>
      <c r="BW41" s="332"/>
      <c r="BX41" s="332"/>
      <c r="BY41" s="332"/>
      <c r="BZ41" s="332"/>
      <c r="CA41" s="332"/>
      <c r="CB41" s="332"/>
      <c r="CC41" s="332"/>
      <c r="CD41" s="332"/>
      <c r="CE41" s="332"/>
      <c r="CF41" s="331" t="s">
        <v>222</v>
      </c>
      <c r="CG41" s="332"/>
      <c r="CH41" s="332"/>
      <c r="CI41" s="332"/>
      <c r="CJ41" s="332"/>
      <c r="CK41" s="332"/>
      <c r="CL41" s="332"/>
      <c r="CM41" s="332"/>
      <c r="CN41" s="332"/>
      <c r="CO41" s="333"/>
    </row>
    <row r="42" spans="1:93" ht="20" customHeight="1">
      <c r="A42" s="201" t="s">
        <v>194</v>
      </c>
      <c r="B42" s="192" t="s">
        <v>195</v>
      </c>
      <c r="C42" s="192">
        <v>0</v>
      </c>
      <c r="D42" s="192">
        <v>1</v>
      </c>
      <c r="E42" s="192">
        <v>2</v>
      </c>
      <c r="F42" s="192">
        <v>3</v>
      </c>
      <c r="G42" s="192">
        <v>4</v>
      </c>
      <c r="H42" s="192">
        <v>5</v>
      </c>
      <c r="I42" s="192">
        <v>6</v>
      </c>
      <c r="J42" s="192">
        <v>7</v>
      </c>
      <c r="K42" s="192">
        <v>8</v>
      </c>
      <c r="L42" s="192">
        <v>9</v>
      </c>
      <c r="M42" s="192">
        <v>10</v>
      </c>
      <c r="N42" s="192">
        <v>11</v>
      </c>
      <c r="O42" s="192">
        <v>12</v>
      </c>
      <c r="P42" s="192">
        <v>13</v>
      </c>
      <c r="Q42" s="192">
        <v>14</v>
      </c>
      <c r="R42" s="192">
        <v>15</v>
      </c>
      <c r="S42" s="192">
        <v>16</v>
      </c>
      <c r="T42" s="192">
        <v>17</v>
      </c>
      <c r="U42" s="192">
        <v>18</v>
      </c>
      <c r="V42" s="192">
        <v>19</v>
      </c>
      <c r="W42" s="192">
        <v>20</v>
      </c>
      <c r="X42" s="192">
        <v>21</v>
      </c>
      <c r="Y42" s="192">
        <v>22</v>
      </c>
      <c r="Z42" s="192">
        <v>23</v>
      </c>
      <c r="AA42" s="192">
        <v>24</v>
      </c>
      <c r="AB42" s="192">
        <v>25</v>
      </c>
      <c r="AC42" s="192">
        <v>26</v>
      </c>
      <c r="AD42" s="192">
        <v>27</v>
      </c>
      <c r="AE42" s="192">
        <v>28</v>
      </c>
      <c r="AF42" s="192">
        <v>29</v>
      </c>
      <c r="AG42" s="192">
        <v>30</v>
      </c>
      <c r="AH42" s="192">
        <v>31</v>
      </c>
      <c r="AI42" s="192">
        <v>32</v>
      </c>
      <c r="AJ42" s="192">
        <v>33</v>
      </c>
      <c r="AK42" s="192">
        <v>34</v>
      </c>
      <c r="AL42" s="192">
        <v>35</v>
      </c>
      <c r="AM42" s="192">
        <v>36</v>
      </c>
      <c r="AN42" s="192">
        <v>37</v>
      </c>
      <c r="AO42" s="192">
        <v>38</v>
      </c>
      <c r="AP42" s="192">
        <v>39</v>
      </c>
      <c r="AQ42" s="192">
        <v>40</v>
      </c>
      <c r="AR42" s="192">
        <v>41</v>
      </c>
      <c r="AS42" s="192">
        <v>42</v>
      </c>
      <c r="AT42" s="192">
        <v>43</v>
      </c>
      <c r="AU42" s="192">
        <v>44</v>
      </c>
      <c r="AV42" s="192">
        <v>45</v>
      </c>
      <c r="AW42" s="192">
        <v>46</v>
      </c>
      <c r="AX42" s="192">
        <v>47</v>
      </c>
      <c r="AY42" s="192">
        <v>48</v>
      </c>
      <c r="AZ42" s="192">
        <v>49</v>
      </c>
      <c r="BA42" s="192">
        <v>50</v>
      </c>
      <c r="BB42" s="192">
        <v>51</v>
      </c>
      <c r="BC42" s="192">
        <v>52</v>
      </c>
      <c r="BD42" s="192">
        <v>53</v>
      </c>
      <c r="BE42" s="192">
        <v>54</v>
      </c>
      <c r="BF42" s="192">
        <v>55</v>
      </c>
      <c r="BG42" s="192">
        <v>56</v>
      </c>
      <c r="BH42" s="192">
        <v>57</v>
      </c>
      <c r="BI42" s="192">
        <v>58</v>
      </c>
      <c r="BJ42" s="192">
        <v>59</v>
      </c>
      <c r="BK42" s="192">
        <v>60</v>
      </c>
      <c r="BL42" s="192">
        <v>61</v>
      </c>
      <c r="BM42" s="192">
        <v>62</v>
      </c>
      <c r="BN42" s="192">
        <v>63</v>
      </c>
      <c r="BO42" s="192">
        <v>64</v>
      </c>
      <c r="BP42" s="192">
        <v>65</v>
      </c>
      <c r="BQ42" s="192">
        <v>66</v>
      </c>
      <c r="BR42" s="192">
        <v>67</v>
      </c>
      <c r="BS42" s="192">
        <v>68</v>
      </c>
      <c r="BT42" s="192">
        <v>69</v>
      </c>
      <c r="BU42" s="192">
        <v>70</v>
      </c>
      <c r="BV42" s="192">
        <v>71</v>
      </c>
      <c r="BW42" s="192">
        <v>72</v>
      </c>
      <c r="BX42" s="192">
        <v>73</v>
      </c>
      <c r="BY42" s="192">
        <v>74</v>
      </c>
      <c r="BZ42" s="192">
        <v>75</v>
      </c>
      <c r="CA42" s="192">
        <v>76</v>
      </c>
      <c r="CB42" s="192">
        <v>77</v>
      </c>
      <c r="CC42" s="192">
        <v>78</v>
      </c>
      <c r="CD42" s="192">
        <v>79</v>
      </c>
      <c r="CE42" s="192">
        <v>80</v>
      </c>
      <c r="CF42" s="192">
        <v>81</v>
      </c>
      <c r="CG42" s="192">
        <v>82</v>
      </c>
      <c r="CH42" s="192">
        <v>83</v>
      </c>
      <c r="CI42" s="192">
        <v>84</v>
      </c>
      <c r="CJ42" s="192">
        <v>85</v>
      </c>
      <c r="CK42" s="192">
        <v>86</v>
      </c>
      <c r="CL42" s="192">
        <v>87</v>
      </c>
      <c r="CM42" s="192">
        <v>88</v>
      </c>
      <c r="CN42" s="192">
        <v>89</v>
      </c>
      <c r="CO42" s="192" t="s">
        <v>191</v>
      </c>
    </row>
    <row r="43" spans="1:93" ht="20" customHeight="1">
      <c r="A43" s="187" t="s">
        <v>4</v>
      </c>
      <c r="B43" s="187">
        <v>92314</v>
      </c>
      <c r="C43" s="187">
        <v>920</v>
      </c>
      <c r="D43" s="187">
        <v>915</v>
      </c>
      <c r="E43" s="187">
        <v>823</v>
      </c>
      <c r="F43" s="187">
        <v>844</v>
      </c>
      <c r="G43" s="187">
        <v>908</v>
      </c>
      <c r="H43" s="187">
        <v>918</v>
      </c>
      <c r="I43" s="187">
        <v>891</v>
      </c>
      <c r="J43" s="187">
        <v>948</v>
      </c>
      <c r="K43" s="187">
        <v>939</v>
      </c>
      <c r="L43" s="187">
        <v>869</v>
      </c>
      <c r="M43" s="187">
        <v>901</v>
      </c>
      <c r="N43" s="187">
        <v>994</v>
      </c>
      <c r="O43" s="187">
        <v>992</v>
      </c>
      <c r="P43" s="187">
        <v>951</v>
      </c>
      <c r="Q43" s="187">
        <v>1010</v>
      </c>
      <c r="R43" s="187">
        <v>899</v>
      </c>
      <c r="S43" s="187">
        <v>909</v>
      </c>
      <c r="T43" s="187">
        <v>814</v>
      </c>
      <c r="U43" s="187">
        <v>759</v>
      </c>
      <c r="V43" s="187">
        <v>721</v>
      </c>
      <c r="W43" s="187">
        <v>1007</v>
      </c>
      <c r="X43" s="187">
        <v>1245</v>
      </c>
      <c r="Y43" s="187">
        <v>1279</v>
      </c>
      <c r="Z43" s="187">
        <v>1644</v>
      </c>
      <c r="AA43" s="187">
        <v>1934</v>
      </c>
      <c r="AB43" s="187">
        <v>1906</v>
      </c>
      <c r="AC43" s="187">
        <v>1858</v>
      </c>
      <c r="AD43" s="187">
        <v>1784</v>
      </c>
      <c r="AE43" s="187">
        <v>1760</v>
      </c>
      <c r="AF43" s="187">
        <v>1582</v>
      </c>
      <c r="AG43" s="187">
        <v>1593</v>
      </c>
      <c r="AH43" s="187">
        <v>1563</v>
      </c>
      <c r="AI43" s="187">
        <v>1676</v>
      </c>
      <c r="AJ43" s="187">
        <v>1582</v>
      </c>
      <c r="AK43" s="187">
        <v>1518</v>
      </c>
      <c r="AL43" s="187">
        <v>1547</v>
      </c>
      <c r="AM43" s="187">
        <v>1442</v>
      </c>
      <c r="AN43" s="187">
        <v>1386</v>
      </c>
      <c r="AO43" s="187">
        <v>1242</v>
      </c>
      <c r="AP43" s="187">
        <v>1238</v>
      </c>
      <c r="AQ43" s="187">
        <v>1267</v>
      </c>
      <c r="AR43" s="187">
        <v>1215</v>
      </c>
      <c r="AS43" s="187">
        <v>1169</v>
      </c>
      <c r="AT43" s="187">
        <v>1177</v>
      </c>
      <c r="AU43" s="187">
        <v>1140</v>
      </c>
      <c r="AV43" s="187">
        <v>1140</v>
      </c>
      <c r="AW43" s="187">
        <v>1007</v>
      </c>
      <c r="AX43" s="187">
        <v>896</v>
      </c>
      <c r="AY43" s="187">
        <v>993</v>
      </c>
      <c r="AZ43" s="187">
        <v>954</v>
      </c>
      <c r="BA43" s="187">
        <v>954</v>
      </c>
      <c r="BB43" s="187">
        <v>1036</v>
      </c>
      <c r="BC43" s="187">
        <v>1128</v>
      </c>
      <c r="BD43" s="187">
        <v>1225</v>
      </c>
      <c r="BE43" s="187">
        <v>1225</v>
      </c>
      <c r="BF43" s="187">
        <v>1299</v>
      </c>
      <c r="BG43" s="187">
        <v>1253</v>
      </c>
      <c r="BH43" s="187">
        <v>1177</v>
      </c>
      <c r="BI43" s="187">
        <v>1257</v>
      </c>
      <c r="BJ43" s="187">
        <v>1266</v>
      </c>
      <c r="BK43" s="187">
        <v>1335</v>
      </c>
      <c r="BL43" s="187">
        <v>1297</v>
      </c>
      <c r="BM43" s="187">
        <v>1178</v>
      </c>
      <c r="BN43" s="187">
        <v>1162</v>
      </c>
      <c r="BO43" s="187">
        <v>1090</v>
      </c>
      <c r="BP43" s="187">
        <v>1053</v>
      </c>
      <c r="BQ43" s="187">
        <v>977</v>
      </c>
      <c r="BR43" s="187">
        <v>900</v>
      </c>
      <c r="BS43" s="187">
        <v>915</v>
      </c>
      <c r="BT43" s="187">
        <v>840</v>
      </c>
      <c r="BU43" s="187">
        <v>770</v>
      </c>
      <c r="BV43" s="187">
        <v>673</v>
      </c>
      <c r="BW43" s="187">
        <v>648</v>
      </c>
      <c r="BX43" s="187">
        <v>666</v>
      </c>
      <c r="BY43" s="187">
        <v>635</v>
      </c>
      <c r="BZ43" s="187">
        <v>626</v>
      </c>
      <c r="CA43" s="187">
        <v>620</v>
      </c>
      <c r="CB43" s="187">
        <v>618</v>
      </c>
      <c r="CC43" s="187">
        <v>466</v>
      </c>
      <c r="CD43" s="187">
        <v>417</v>
      </c>
      <c r="CE43" s="187">
        <v>396</v>
      </c>
      <c r="CF43" s="187">
        <v>484</v>
      </c>
      <c r="CG43" s="187">
        <v>383</v>
      </c>
      <c r="CH43" s="187">
        <v>353</v>
      </c>
      <c r="CI43" s="187">
        <v>349</v>
      </c>
      <c r="CJ43" s="187">
        <v>311</v>
      </c>
      <c r="CK43" s="187">
        <v>300</v>
      </c>
      <c r="CL43" s="187">
        <v>244</v>
      </c>
      <c r="CM43" s="187">
        <v>224</v>
      </c>
      <c r="CN43" s="187">
        <v>197</v>
      </c>
      <c r="CO43" s="187">
        <v>698</v>
      </c>
    </row>
    <row r="44" spans="1:93" ht="20" customHeight="1">
      <c r="A44" s="187" t="s">
        <v>5</v>
      </c>
      <c r="B44" s="187">
        <v>119895</v>
      </c>
      <c r="C44" s="187">
        <v>885</v>
      </c>
      <c r="D44" s="187">
        <v>831</v>
      </c>
      <c r="E44" s="187">
        <v>857</v>
      </c>
      <c r="F44" s="187">
        <v>871</v>
      </c>
      <c r="G44" s="187">
        <v>858</v>
      </c>
      <c r="H44" s="187">
        <v>967</v>
      </c>
      <c r="I44" s="187">
        <v>905</v>
      </c>
      <c r="J44" s="187">
        <v>883</v>
      </c>
      <c r="K44" s="187">
        <v>980</v>
      </c>
      <c r="L44" s="187">
        <v>937</v>
      </c>
      <c r="M44" s="187">
        <v>969</v>
      </c>
      <c r="N44" s="187">
        <v>945</v>
      </c>
      <c r="O44" s="187">
        <v>913</v>
      </c>
      <c r="P44" s="187">
        <v>927</v>
      </c>
      <c r="Q44" s="187">
        <v>934</v>
      </c>
      <c r="R44" s="187">
        <v>959</v>
      </c>
      <c r="S44" s="187">
        <v>1004</v>
      </c>
      <c r="T44" s="187">
        <v>990</v>
      </c>
      <c r="U44" s="187">
        <v>1638</v>
      </c>
      <c r="V44" s="187">
        <v>2643</v>
      </c>
      <c r="W44" s="187">
        <v>3254</v>
      </c>
      <c r="X44" s="187">
        <v>3795</v>
      </c>
      <c r="Y44" s="187">
        <v>3711</v>
      </c>
      <c r="Z44" s="187">
        <v>4154</v>
      </c>
      <c r="AA44" s="187">
        <v>4116</v>
      </c>
      <c r="AB44" s="187">
        <v>3692</v>
      </c>
      <c r="AC44" s="187">
        <v>3162</v>
      </c>
      <c r="AD44" s="187">
        <v>2895</v>
      </c>
      <c r="AE44" s="187">
        <v>2701</v>
      </c>
      <c r="AF44" s="187">
        <v>2466</v>
      </c>
      <c r="AG44" s="187">
        <v>2299</v>
      </c>
      <c r="AH44" s="187">
        <v>2208</v>
      </c>
      <c r="AI44" s="187">
        <v>2054</v>
      </c>
      <c r="AJ44" s="187">
        <v>1842</v>
      </c>
      <c r="AK44" s="187">
        <v>1810</v>
      </c>
      <c r="AL44" s="187">
        <v>1787</v>
      </c>
      <c r="AM44" s="187">
        <v>1738</v>
      </c>
      <c r="AN44" s="187">
        <v>1640</v>
      </c>
      <c r="AO44" s="187">
        <v>1490</v>
      </c>
      <c r="AP44" s="187">
        <v>1542</v>
      </c>
      <c r="AQ44" s="187">
        <v>1418</v>
      </c>
      <c r="AR44" s="187">
        <v>1362</v>
      </c>
      <c r="AS44" s="187">
        <v>1303</v>
      </c>
      <c r="AT44" s="187">
        <v>1300</v>
      </c>
      <c r="AU44" s="187">
        <v>1199</v>
      </c>
      <c r="AV44" s="187">
        <v>1229</v>
      </c>
      <c r="AW44" s="187">
        <v>1155</v>
      </c>
      <c r="AX44" s="187">
        <v>1075</v>
      </c>
      <c r="AY44" s="187">
        <v>1193</v>
      </c>
      <c r="AZ44" s="187">
        <v>1040</v>
      </c>
      <c r="BA44" s="187">
        <v>1033</v>
      </c>
      <c r="BB44" s="187">
        <v>1106</v>
      </c>
      <c r="BC44" s="187">
        <v>1190</v>
      </c>
      <c r="BD44" s="187">
        <v>1214</v>
      </c>
      <c r="BE44" s="187">
        <v>1205</v>
      </c>
      <c r="BF44" s="187">
        <v>1255</v>
      </c>
      <c r="BG44" s="187">
        <v>1362</v>
      </c>
      <c r="BH44" s="187">
        <v>1265</v>
      </c>
      <c r="BI44" s="187">
        <v>1285</v>
      </c>
      <c r="BJ44" s="187">
        <v>1302</v>
      </c>
      <c r="BK44" s="187">
        <v>1303</v>
      </c>
      <c r="BL44" s="187">
        <v>1268</v>
      </c>
      <c r="BM44" s="187">
        <v>1234</v>
      </c>
      <c r="BN44" s="187">
        <v>1145</v>
      </c>
      <c r="BO44" s="187">
        <v>1105</v>
      </c>
      <c r="BP44" s="187">
        <v>1170</v>
      </c>
      <c r="BQ44" s="187">
        <v>1081</v>
      </c>
      <c r="BR44" s="187">
        <v>967</v>
      </c>
      <c r="BS44" s="187">
        <v>1033</v>
      </c>
      <c r="BT44" s="187">
        <v>885</v>
      </c>
      <c r="BU44" s="187">
        <v>870</v>
      </c>
      <c r="BV44" s="187">
        <v>777</v>
      </c>
      <c r="BW44" s="187">
        <v>756</v>
      </c>
      <c r="BX44" s="187">
        <v>683</v>
      </c>
      <c r="BY44" s="187">
        <v>698</v>
      </c>
      <c r="BZ44" s="187">
        <v>698</v>
      </c>
      <c r="CA44" s="187">
        <v>699</v>
      </c>
      <c r="CB44" s="187">
        <v>689</v>
      </c>
      <c r="CC44" s="187">
        <v>532</v>
      </c>
      <c r="CD44" s="187">
        <v>517</v>
      </c>
      <c r="CE44" s="187">
        <v>456</v>
      </c>
      <c r="CF44" s="187">
        <v>437</v>
      </c>
      <c r="CG44" s="187">
        <v>394</v>
      </c>
      <c r="CH44" s="187">
        <v>340</v>
      </c>
      <c r="CI44" s="187">
        <v>372</v>
      </c>
      <c r="CJ44" s="187">
        <v>311</v>
      </c>
      <c r="CK44" s="187">
        <v>264</v>
      </c>
      <c r="CL44" s="187">
        <v>271</v>
      </c>
      <c r="CM44" s="187">
        <v>219</v>
      </c>
      <c r="CN44" s="187">
        <v>243</v>
      </c>
      <c r="CO44" s="187">
        <v>735</v>
      </c>
    </row>
    <row r="45" spans="1:93" ht="20" customHeight="1">
      <c r="A45" s="187" t="s">
        <v>6</v>
      </c>
      <c r="B45" s="187">
        <v>119845</v>
      </c>
      <c r="C45" s="187">
        <v>1181</v>
      </c>
      <c r="D45" s="187">
        <v>1213</v>
      </c>
      <c r="E45" s="187">
        <v>1174</v>
      </c>
      <c r="F45" s="187">
        <v>1182</v>
      </c>
      <c r="G45" s="187">
        <v>1142</v>
      </c>
      <c r="H45" s="187">
        <v>1204</v>
      </c>
      <c r="I45" s="187">
        <v>1133</v>
      </c>
      <c r="J45" s="187">
        <v>1124</v>
      </c>
      <c r="K45" s="187">
        <v>1249</v>
      </c>
      <c r="L45" s="187">
        <v>1247</v>
      </c>
      <c r="M45" s="187">
        <v>1148</v>
      </c>
      <c r="N45" s="187">
        <v>1211</v>
      </c>
      <c r="O45" s="187">
        <v>1234</v>
      </c>
      <c r="P45" s="187">
        <v>1222</v>
      </c>
      <c r="Q45" s="187">
        <v>1183</v>
      </c>
      <c r="R45" s="187">
        <v>1178</v>
      </c>
      <c r="S45" s="187">
        <v>1207</v>
      </c>
      <c r="T45" s="187">
        <v>1116</v>
      </c>
      <c r="U45" s="187">
        <v>900</v>
      </c>
      <c r="V45" s="187">
        <v>703</v>
      </c>
      <c r="W45" s="187">
        <v>943</v>
      </c>
      <c r="X45" s="187">
        <v>1298</v>
      </c>
      <c r="Y45" s="187">
        <v>1394</v>
      </c>
      <c r="Z45" s="187">
        <v>1790</v>
      </c>
      <c r="AA45" s="187">
        <v>2322</v>
      </c>
      <c r="AB45" s="187">
        <v>2500</v>
      </c>
      <c r="AC45" s="187">
        <v>2485</v>
      </c>
      <c r="AD45" s="187">
        <v>2508</v>
      </c>
      <c r="AE45" s="187">
        <v>2378</v>
      </c>
      <c r="AF45" s="187">
        <v>2308</v>
      </c>
      <c r="AG45" s="187">
        <v>2347</v>
      </c>
      <c r="AH45" s="187">
        <v>2283</v>
      </c>
      <c r="AI45" s="187">
        <v>2273</v>
      </c>
      <c r="AJ45" s="187">
        <v>2265</v>
      </c>
      <c r="AK45" s="187">
        <v>2147</v>
      </c>
      <c r="AL45" s="187">
        <v>2019</v>
      </c>
      <c r="AM45" s="187">
        <v>2028</v>
      </c>
      <c r="AN45" s="187">
        <v>1875</v>
      </c>
      <c r="AO45" s="187">
        <v>1848</v>
      </c>
      <c r="AP45" s="187">
        <v>1853</v>
      </c>
      <c r="AQ45" s="187">
        <v>1735</v>
      </c>
      <c r="AR45" s="187">
        <v>1627</v>
      </c>
      <c r="AS45" s="187">
        <v>1638</v>
      </c>
      <c r="AT45" s="187">
        <v>1577</v>
      </c>
      <c r="AU45" s="187">
        <v>1532</v>
      </c>
      <c r="AV45" s="187">
        <v>1480</v>
      </c>
      <c r="AW45" s="187">
        <v>1361</v>
      </c>
      <c r="AX45" s="187">
        <v>1288</v>
      </c>
      <c r="AY45" s="187">
        <v>1295</v>
      </c>
      <c r="AZ45" s="187">
        <v>1293</v>
      </c>
      <c r="BA45" s="187">
        <v>1283</v>
      </c>
      <c r="BB45" s="187">
        <v>1353</v>
      </c>
      <c r="BC45" s="187">
        <v>1405</v>
      </c>
      <c r="BD45" s="187">
        <v>1489</v>
      </c>
      <c r="BE45" s="187">
        <v>1451</v>
      </c>
      <c r="BF45" s="187">
        <v>1490</v>
      </c>
      <c r="BG45" s="187">
        <v>1523</v>
      </c>
      <c r="BH45" s="187">
        <v>1444</v>
      </c>
      <c r="BI45" s="187">
        <v>1460</v>
      </c>
      <c r="BJ45" s="187">
        <v>1560</v>
      </c>
      <c r="BK45" s="187">
        <v>1596</v>
      </c>
      <c r="BL45" s="187">
        <v>1431</v>
      </c>
      <c r="BM45" s="187">
        <v>1527</v>
      </c>
      <c r="BN45" s="187">
        <v>1508</v>
      </c>
      <c r="BO45" s="187">
        <v>1423</v>
      </c>
      <c r="BP45" s="187">
        <v>1344</v>
      </c>
      <c r="BQ45" s="187">
        <v>1287</v>
      </c>
      <c r="BR45" s="187">
        <v>1278</v>
      </c>
      <c r="BS45" s="187">
        <v>1249</v>
      </c>
      <c r="BT45" s="187">
        <v>1090</v>
      </c>
      <c r="BU45" s="187">
        <v>1049</v>
      </c>
      <c r="BV45" s="187">
        <v>943</v>
      </c>
      <c r="BW45" s="187">
        <v>905</v>
      </c>
      <c r="BX45" s="187">
        <v>843</v>
      </c>
      <c r="BY45" s="187">
        <v>826</v>
      </c>
      <c r="BZ45" s="187">
        <v>787</v>
      </c>
      <c r="CA45" s="187">
        <v>716</v>
      </c>
      <c r="CB45" s="187">
        <v>789</v>
      </c>
      <c r="CC45" s="187">
        <v>608</v>
      </c>
      <c r="CD45" s="187">
        <v>600</v>
      </c>
      <c r="CE45" s="187">
        <v>587</v>
      </c>
      <c r="CF45" s="187">
        <v>490</v>
      </c>
      <c r="CG45" s="187">
        <v>460</v>
      </c>
      <c r="CH45" s="187">
        <v>411</v>
      </c>
      <c r="CI45" s="187">
        <v>441</v>
      </c>
      <c r="CJ45" s="187">
        <v>398</v>
      </c>
      <c r="CK45" s="187">
        <v>359</v>
      </c>
      <c r="CL45" s="187">
        <v>271</v>
      </c>
      <c r="CM45" s="187">
        <v>290</v>
      </c>
      <c r="CN45" s="187">
        <v>258</v>
      </c>
      <c r="CO45" s="187">
        <v>982</v>
      </c>
    </row>
    <row r="46" spans="1:93" ht="20" customHeight="1">
      <c r="A46" s="68" t="s">
        <v>1</v>
      </c>
      <c r="B46" s="327">
        <v>332054</v>
      </c>
      <c r="C46" s="327">
        <v>2986</v>
      </c>
      <c r="D46" s="327">
        <v>2959</v>
      </c>
      <c r="E46" s="327">
        <v>2854</v>
      </c>
      <c r="F46" s="327">
        <v>2897</v>
      </c>
      <c r="G46" s="327">
        <v>2908</v>
      </c>
      <c r="H46" s="327">
        <v>3089</v>
      </c>
      <c r="I46" s="327">
        <v>2929</v>
      </c>
      <c r="J46" s="327">
        <v>2955</v>
      </c>
      <c r="K46" s="327">
        <v>3168</v>
      </c>
      <c r="L46" s="327">
        <v>3053</v>
      </c>
      <c r="M46" s="327">
        <v>3018</v>
      </c>
      <c r="N46" s="327">
        <v>3150</v>
      </c>
      <c r="O46" s="327">
        <v>3139</v>
      </c>
      <c r="P46" s="327">
        <v>3100</v>
      </c>
      <c r="Q46" s="327">
        <v>3127</v>
      </c>
      <c r="R46" s="327">
        <v>3036</v>
      </c>
      <c r="S46" s="327">
        <v>3120</v>
      </c>
      <c r="T46" s="327">
        <v>2920</v>
      </c>
      <c r="U46" s="327">
        <v>3297</v>
      </c>
      <c r="V46" s="327">
        <v>4067</v>
      </c>
      <c r="W46" s="327">
        <v>5204</v>
      </c>
      <c r="X46" s="327">
        <v>6338</v>
      </c>
      <c r="Y46" s="327">
        <v>6384</v>
      </c>
      <c r="Z46" s="327">
        <v>7588</v>
      </c>
      <c r="AA46" s="327">
        <v>8372</v>
      </c>
      <c r="AB46" s="327">
        <v>8098</v>
      </c>
      <c r="AC46" s="327">
        <v>7505</v>
      </c>
      <c r="AD46" s="327">
        <v>7187</v>
      </c>
      <c r="AE46" s="327">
        <v>6839</v>
      </c>
      <c r="AF46" s="327">
        <v>6356</v>
      </c>
      <c r="AG46" s="327">
        <v>6239</v>
      </c>
      <c r="AH46" s="327">
        <v>6054</v>
      </c>
      <c r="AI46" s="327">
        <v>6003</v>
      </c>
      <c r="AJ46" s="327">
        <v>5689</v>
      </c>
      <c r="AK46" s="327">
        <v>5475</v>
      </c>
      <c r="AL46" s="327">
        <v>5353</v>
      </c>
      <c r="AM46" s="327">
        <v>5208</v>
      </c>
      <c r="AN46" s="327">
        <v>4901</v>
      </c>
      <c r="AO46" s="327">
        <v>4580</v>
      </c>
      <c r="AP46" s="327">
        <v>4633</v>
      </c>
      <c r="AQ46" s="327">
        <v>4420</v>
      </c>
      <c r="AR46" s="327">
        <v>4204</v>
      </c>
      <c r="AS46" s="327">
        <v>4110</v>
      </c>
      <c r="AT46" s="327">
        <v>4054</v>
      </c>
      <c r="AU46" s="327">
        <v>3871</v>
      </c>
      <c r="AV46" s="327">
        <v>3849</v>
      </c>
      <c r="AW46" s="327">
        <v>3523</v>
      </c>
      <c r="AX46" s="327">
        <v>3259</v>
      </c>
      <c r="AY46" s="327">
        <v>3481</v>
      </c>
      <c r="AZ46" s="327">
        <v>3287</v>
      </c>
      <c r="BA46" s="327">
        <v>3270</v>
      </c>
      <c r="BB46" s="327">
        <v>3495</v>
      </c>
      <c r="BC46" s="327">
        <v>3723</v>
      </c>
      <c r="BD46" s="327">
        <v>3928</v>
      </c>
      <c r="BE46" s="327">
        <v>3881</v>
      </c>
      <c r="BF46" s="327">
        <v>4044</v>
      </c>
      <c r="BG46" s="327">
        <v>4138</v>
      </c>
      <c r="BH46" s="327">
        <v>3886</v>
      </c>
      <c r="BI46" s="327">
        <v>4002</v>
      </c>
      <c r="BJ46" s="327">
        <v>4128</v>
      </c>
      <c r="BK46" s="327">
        <v>4234</v>
      </c>
      <c r="BL46" s="327">
        <v>3996</v>
      </c>
      <c r="BM46" s="327">
        <v>3939</v>
      </c>
      <c r="BN46" s="327">
        <v>3815</v>
      </c>
      <c r="BO46" s="327">
        <v>3618</v>
      </c>
      <c r="BP46" s="327">
        <v>3567</v>
      </c>
      <c r="BQ46" s="327">
        <v>3345</v>
      </c>
      <c r="BR46" s="327">
        <v>3145</v>
      </c>
      <c r="BS46" s="327">
        <v>3197</v>
      </c>
      <c r="BT46" s="327">
        <v>2815</v>
      </c>
      <c r="BU46" s="327">
        <v>2689</v>
      </c>
      <c r="BV46" s="327">
        <v>2393</v>
      </c>
      <c r="BW46" s="327">
        <v>2309</v>
      </c>
      <c r="BX46" s="327">
        <v>2192</v>
      </c>
      <c r="BY46" s="327">
        <v>2159</v>
      </c>
      <c r="BZ46" s="327">
        <v>2111</v>
      </c>
      <c r="CA46" s="327">
        <v>2035</v>
      </c>
      <c r="CB46" s="327">
        <v>2096</v>
      </c>
      <c r="CC46" s="327">
        <v>1606</v>
      </c>
      <c r="CD46" s="327">
        <v>1534</v>
      </c>
      <c r="CE46" s="327">
        <v>1439</v>
      </c>
      <c r="CF46" s="327">
        <v>1411</v>
      </c>
      <c r="CG46" s="327">
        <v>1237</v>
      </c>
      <c r="CH46" s="327">
        <v>1104</v>
      </c>
      <c r="CI46" s="327">
        <v>1162</v>
      </c>
      <c r="CJ46" s="327">
        <v>1020</v>
      </c>
      <c r="CK46" s="327">
        <v>923</v>
      </c>
      <c r="CL46" s="327">
        <v>786</v>
      </c>
      <c r="CM46" s="327">
        <v>733</v>
      </c>
      <c r="CN46" s="327">
        <v>698</v>
      </c>
      <c r="CO46" s="327">
        <v>2415</v>
      </c>
    </row>
    <row r="47" spans="1:93" ht="4.5" customHeight="1">
      <c r="A47" s="189"/>
      <c r="B47" s="189"/>
      <c r="C47" s="189"/>
      <c r="D47" s="189"/>
      <c r="E47" s="189"/>
      <c r="F47" s="189"/>
      <c r="G47" s="189"/>
      <c r="H47" s="189"/>
      <c r="I47" s="189"/>
      <c r="J47" s="189"/>
      <c r="K47" s="189"/>
      <c r="L47" s="189"/>
      <c r="M47" s="189"/>
      <c r="N47" s="189"/>
      <c r="O47" s="189"/>
      <c r="P47" s="189"/>
      <c r="Q47" s="189"/>
      <c r="R47" s="189"/>
      <c r="S47" s="189"/>
      <c r="T47" s="189"/>
      <c r="U47" s="189"/>
      <c r="V47" s="189"/>
      <c r="W47" s="189"/>
      <c r="X47" s="189"/>
      <c r="Y47" s="189"/>
      <c r="Z47" s="189"/>
      <c r="AA47" s="189"/>
      <c r="AB47" s="189"/>
      <c r="AC47" s="189"/>
      <c r="AD47" s="189"/>
      <c r="AE47" s="189"/>
      <c r="AF47" s="189"/>
      <c r="AG47" s="189"/>
      <c r="AH47" s="189"/>
      <c r="AI47" s="189"/>
      <c r="AJ47" s="189"/>
      <c r="AK47" s="189"/>
      <c r="AL47" s="189"/>
      <c r="AM47" s="189"/>
      <c r="AN47" s="189"/>
      <c r="AO47" s="189"/>
      <c r="AP47" s="189"/>
      <c r="AQ47" s="189"/>
      <c r="AR47" s="189"/>
      <c r="AS47" s="189"/>
      <c r="AT47" s="189"/>
      <c r="AU47" s="189"/>
      <c r="AV47" s="189"/>
      <c r="AW47" s="189"/>
      <c r="AX47" s="189"/>
      <c r="AY47" s="189"/>
      <c r="AZ47" s="189"/>
      <c r="BA47" s="189"/>
      <c r="BB47" s="189"/>
      <c r="BC47" s="189"/>
      <c r="BD47" s="189"/>
      <c r="BE47" s="189"/>
      <c r="BF47" s="189"/>
      <c r="BG47" s="189"/>
      <c r="BH47" s="189"/>
      <c r="BI47" s="189"/>
      <c r="BJ47" s="189"/>
      <c r="BK47" s="189"/>
      <c r="BL47" s="189"/>
      <c r="BM47" s="189"/>
      <c r="BN47" s="189"/>
      <c r="BO47" s="189"/>
      <c r="BP47" s="189"/>
      <c r="BQ47" s="189"/>
      <c r="BR47" s="189"/>
      <c r="BS47" s="189"/>
      <c r="BT47" s="189"/>
      <c r="BU47" s="189"/>
      <c r="BV47" s="189"/>
      <c r="BW47" s="189"/>
      <c r="BX47" s="189"/>
      <c r="BY47" s="189"/>
      <c r="BZ47" s="189"/>
      <c r="CA47" s="189"/>
      <c r="CB47" s="189"/>
      <c r="CC47" s="189"/>
      <c r="CD47" s="189"/>
      <c r="CE47" s="189"/>
      <c r="CF47" s="189"/>
      <c r="CG47" s="189"/>
      <c r="CH47" s="189"/>
      <c r="CI47" s="189"/>
      <c r="CJ47" s="189"/>
      <c r="CK47" s="189"/>
      <c r="CL47" s="189"/>
      <c r="CM47" s="189"/>
      <c r="CN47" s="189"/>
      <c r="CO47" s="189"/>
    </row>
    <row r="48" spans="1:93" ht="20" customHeight="1">
      <c r="A48" s="68" t="s">
        <v>23</v>
      </c>
      <c r="B48" s="184">
        <v>2851740</v>
      </c>
      <c r="C48" s="184">
        <v>22898</v>
      </c>
      <c r="D48" s="184">
        <v>23245</v>
      </c>
      <c r="E48" s="184">
        <v>24124</v>
      </c>
      <c r="F48" s="184">
        <v>24512</v>
      </c>
      <c r="G48" s="184">
        <v>25188</v>
      </c>
      <c r="H48" s="184">
        <v>26436</v>
      </c>
      <c r="I48" s="184">
        <v>26350</v>
      </c>
      <c r="J48" s="184">
        <v>27088</v>
      </c>
      <c r="K48" s="184">
        <v>28283</v>
      </c>
      <c r="L48" s="184">
        <v>28636</v>
      </c>
      <c r="M48" s="184">
        <v>28882</v>
      </c>
      <c r="N48" s="184">
        <v>29623</v>
      </c>
      <c r="O48" s="184">
        <v>30050</v>
      </c>
      <c r="P48" s="184">
        <v>30371</v>
      </c>
      <c r="Q48" s="184">
        <v>30737</v>
      </c>
      <c r="R48" s="184">
        <v>30304</v>
      </c>
      <c r="S48" s="184">
        <v>30641</v>
      </c>
      <c r="T48" s="184">
        <v>29278</v>
      </c>
      <c r="U48" s="184">
        <v>29631</v>
      </c>
      <c r="V48" s="184">
        <v>30122</v>
      </c>
      <c r="W48" s="184">
        <v>32110</v>
      </c>
      <c r="X48" s="184">
        <v>34311</v>
      </c>
      <c r="Y48" s="184">
        <v>34641</v>
      </c>
      <c r="Z48" s="184">
        <v>36752</v>
      </c>
      <c r="AA48" s="184">
        <v>38410</v>
      </c>
      <c r="AB48" s="184">
        <v>36975</v>
      </c>
      <c r="AC48" s="184">
        <v>35917</v>
      </c>
      <c r="AD48" s="184">
        <v>36370</v>
      </c>
      <c r="AE48" s="184">
        <v>35865</v>
      </c>
      <c r="AF48" s="184">
        <v>35389</v>
      </c>
      <c r="AG48" s="184">
        <v>36634</v>
      </c>
      <c r="AH48" s="184">
        <v>37204</v>
      </c>
      <c r="AI48" s="184">
        <v>38326</v>
      </c>
      <c r="AJ48" s="184">
        <v>38657</v>
      </c>
      <c r="AK48" s="184">
        <v>37813</v>
      </c>
      <c r="AL48" s="184">
        <v>37687</v>
      </c>
      <c r="AM48" s="184">
        <v>38394</v>
      </c>
      <c r="AN48" s="184">
        <v>36902</v>
      </c>
      <c r="AO48" s="184">
        <v>37185</v>
      </c>
      <c r="AP48" s="184">
        <v>37462</v>
      </c>
      <c r="AQ48" s="184">
        <v>36258</v>
      </c>
      <c r="AR48" s="184">
        <v>36721</v>
      </c>
      <c r="AS48" s="184">
        <v>36443</v>
      </c>
      <c r="AT48" s="184">
        <v>36630</v>
      </c>
      <c r="AU48" s="184">
        <v>35409</v>
      </c>
      <c r="AV48" s="184">
        <v>34413</v>
      </c>
      <c r="AW48" s="184">
        <v>32385</v>
      </c>
      <c r="AX48" s="184">
        <v>31494</v>
      </c>
      <c r="AY48" s="184">
        <v>33292</v>
      </c>
      <c r="AZ48" s="184">
        <v>33590</v>
      </c>
      <c r="BA48" s="184">
        <v>34102</v>
      </c>
      <c r="BB48" s="184">
        <v>35966</v>
      </c>
      <c r="BC48" s="184">
        <v>38314</v>
      </c>
      <c r="BD48" s="184">
        <v>40130</v>
      </c>
      <c r="BE48" s="184">
        <v>39796</v>
      </c>
      <c r="BF48" s="184">
        <v>40930</v>
      </c>
      <c r="BG48" s="184">
        <v>41634</v>
      </c>
      <c r="BH48" s="184">
        <v>41264</v>
      </c>
      <c r="BI48" s="184">
        <v>41334</v>
      </c>
      <c r="BJ48" s="184">
        <v>42531</v>
      </c>
      <c r="BK48" s="184">
        <v>42388</v>
      </c>
      <c r="BL48" s="184">
        <v>41688</v>
      </c>
      <c r="BM48" s="184">
        <v>39842</v>
      </c>
      <c r="BN48" s="184">
        <v>38698</v>
      </c>
      <c r="BO48" s="184">
        <v>37703</v>
      </c>
      <c r="BP48" s="184">
        <v>37125</v>
      </c>
      <c r="BQ48" s="184">
        <v>36326</v>
      </c>
      <c r="BR48" s="184">
        <v>34416</v>
      </c>
      <c r="BS48" s="184">
        <v>33345</v>
      </c>
      <c r="BT48" s="184">
        <v>31968</v>
      </c>
      <c r="BU48" s="184">
        <v>30792</v>
      </c>
      <c r="BV48" s="184">
        <v>29986</v>
      </c>
      <c r="BW48" s="184">
        <v>28523</v>
      </c>
      <c r="BX48" s="184">
        <v>28464</v>
      </c>
      <c r="BY48" s="184">
        <v>27884</v>
      </c>
      <c r="BZ48" s="184">
        <v>28379</v>
      </c>
      <c r="CA48" s="184">
        <v>28653</v>
      </c>
      <c r="CB48" s="184">
        <v>30254</v>
      </c>
      <c r="CC48" s="184">
        <v>22136</v>
      </c>
      <c r="CD48" s="184">
        <v>20623</v>
      </c>
      <c r="CE48" s="184">
        <v>20299</v>
      </c>
      <c r="CF48" s="184">
        <v>19236</v>
      </c>
      <c r="CG48" s="184">
        <v>17026</v>
      </c>
      <c r="CH48" s="184">
        <v>14782</v>
      </c>
      <c r="CI48" s="184">
        <v>14564</v>
      </c>
      <c r="CJ48" s="184">
        <v>13343</v>
      </c>
      <c r="CK48" s="184">
        <v>12126</v>
      </c>
      <c r="CL48" s="184">
        <v>10573</v>
      </c>
      <c r="CM48" s="184">
        <v>9563</v>
      </c>
      <c r="CN48" s="184">
        <v>8230</v>
      </c>
      <c r="CO48" s="184">
        <v>30766</v>
      </c>
    </row>
    <row r="49" spans="1:92" ht="15.5">
      <c r="A49" s="473"/>
      <c r="B49" s="473"/>
      <c r="C49" s="473"/>
      <c r="D49" s="473"/>
      <c r="E49" s="473"/>
      <c r="F49" s="473"/>
      <c r="G49" s="473"/>
      <c r="H49" s="473"/>
      <c r="I49" s="473"/>
      <c r="J49" s="473"/>
      <c r="K49" s="473"/>
      <c r="L49" s="473"/>
      <c r="M49" s="473"/>
      <c r="N49" s="473"/>
      <c r="O49" s="473"/>
      <c r="P49" s="473"/>
      <c r="Q49" s="473"/>
      <c r="R49" s="473"/>
      <c r="S49" s="473"/>
      <c r="T49" s="473"/>
      <c r="U49" s="473"/>
      <c r="V49" s="473"/>
      <c r="W49" s="473"/>
      <c r="X49" s="473"/>
      <c r="Y49" s="473"/>
      <c r="Z49" s="473"/>
      <c r="CN49" s="473"/>
    </row>
    <row r="50" spans="1:92" ht="20" customHeight="1">
      <c r="A50" s="884" t="s">
        <v>34</v>
      </c>
      <c r="B50" s="884" t="s">
        <v>821</v>
      </c>
      <c r="C50" s="473"/>
      <c r="D50" s="473"/>
      <c r="E50" s="473"/>
      <c r="F50" s="473"/>
      <c r="G50" s="473"/>
      <c r="H50" s="473"/>
      <c r="I50" s="473"/>
      <c r="J50" s="473"/>
      <c r="K50" s="473"/>
      <c r="L50" s="473"/>
      <c r="M50" s="473"/>
      <c r="N50" s="473"/>
      <c r="O50" s="473"/>
      <c r="P50" s="1457"/>
      <c r="Q50" s="473"/>
      <c r="R50" s="473"/>
      <c r="S50" s="1457"/>
      <c r="T50" s="1458"/>
      <c r="U50" s="473"/>
      <c r="V50" s="1459"/>
      <c r="W50" s="473"/>
      <c r="X50" s="473"/>
      <c r="Y50" s="473"/>
      <c r="Z50" s="473"/>
      <c r="CN50" s="884" t="s">
        <v>879</v>
      </c>
    </row>
    <row r="51" spans="1:92" ht="14" customHeight="1">
      <c r="A51" s="39"/>
      <c r="B51" s="39"/>
      <c r="C51" s="473"/>
      <c r="D51" s="473"/>
      <c r="E51" s="473"/>
      <c r="F51" s="473"/>
      <c r="G51" s="473"/>
      <c r="H51" s="473"/>
      <c r="I51" s="473"/>
      <c r="J51" s="473"/>
      <c r="K51" s="473"/>
      <c r="L51" s="473"/>
      <c r="M51" s="473"/>
      <c r="N51" s="473"/>
      <c r="O51" s="473"/>
      <c r="P51" s="473"/>
      <c r="Q51" s="473"/>
      <c r="R51" s="473"/>
      <c r="S51" s="473"/>
      <c r="T51" s="1458"/>
      <c r="U51" s="473"/>
      <c r="V51" s="1459"/>
      <c r="W51" s="473"/>
      <c r="X51" s="473"/>
      <c r="Y51" s="473"/>
      <c r="Z51" s="473"/>
      <c r="CN51" s="473"/>
    </row>
    <row r="52" spans="1:92" ht="20" customHeight="1">
      <c r="A52" s="1104" t="s">
        <v>818</v>
      </c>
      <c r="B52" s="34"/>
      <c r="C52" s="473"/>
      <c r="D52" s="473"/>
      <c r="E52" s="473"/>
      <c r="F52" s="473"/>
      <c r="G52" s="473"/>
      <c r="H52" s="473"/>
      <c r="I52" s="473"/>
      <c r="J52" s="473"/>
      <c r="K52" s="473"/>
      <c r="L52" s="473"/>
      <c r="M52" s="473"/>
      <c r="N52" s="473"/>
      <c r="O52" s="473"/>
      <c r="P52" s="472" t="s">
        <v>161</v>
      </c>
      <c r="Q52" s="473"/>
      <c r="R52" s="473"/>
      <c r="S52" s="473"/>
      <c r="T52" s="473"/>
      <c r="U52" s="473"/>
      <c r="V52" s="473"/>
      <c r="W52" s="473"/>
      <c r="X52" s="473"/>
      <c r="Y52" s="473"/>
      <c r="Z52" s="473"/>
      <c r="CN52" s="472" t="s">
        <v>161</v>
      </c>
    </row>
    <row r="53" spans="1:92" ht="14" customHeight="1">
      <c r="A53" s="769"/>
      <c r="B53" s="34"/>
      <c r="C53" s="473"/>
      <c r="D53" s="473"/>
      <c r="E53" s="473"/>
      <c r="F53" s="473"/>
      <c r="G53" s="473"/>
      <c r="H53" s="473"/>
      <c r="I53" s="473"/>
      <c r="J53" s="473"/>
      <c r="K53" s="473"/>
      <c r="L53" s="473"/>
      <c r="M53" s="473"/>
      <c r="N53" s="473"/>
      <c r="O53" s="473"/>
      <c r="P53" s="473"/>
      <c r="Q53" s="473"/>
      <c r="R53" s="473"/>
      <c r="S53" s="473"/>
      <c r="T53" s="473"/>
      <c r="U53" s="473"/>
      <c r="V53" s="473"/>
      <c r="W53" s="473"/>
      <c r="X53" s="473"/>
      <c r="Y53" s="473"/>
      <c r="Z53" s="473"/>
      <c r="CN53" s="473"/>
    </row>
    <row r="54" spans="1:92" ht="20" customHeight="1">
      <c r="A54" s="884" t="s">
        <v>819</v>
      </c>
      <c r="B54" s="34"/>
      <c r="C54" s="473"/>
      <c r="D54" s="473"/>
      <c r="E54" s="473"/>
      <c r="F54" s="473"/>
      <c r="G54" s="473"/>
      <c r="H54" s="473"/>
      <c r="I54" s="473"/>
      <c r="J54" s="473"/>
      <c r="K54" s="473"/>
      <c r="L54" s="473"/>
      <c r="M54" s="473"/>
      <c r="N54" s="473"/>
      <c r="O54" s="473"/>
      <c r="P54" s="473"/>
      <c r="Q54" s="473"/>
      <c r="R54" s="473"/>
      <c r="S54" s="473"/>
      <c r="T54" s="473"/>
      <c r="U54" s="473"/>
      <c r="V54" s="473"/>
      <c r="W54" s="473"/>
      <c r="X54" s="473"/>
      <c r="Y54" s="473"/>
      <c r="Z54" s="473"/>
    </row>
    <row r="55" spans="1:92" ht="15.5">
      <c r="A55" s="473"/>
      <c r="B55" s="473"/>
      <c r="C55" s="473"/>
      <c r="D55" s="473"/>
      <c r="E55" s="473"/>
      <c r="F55" s="473"/>
      <c r="G55" s="473"/>
      <c r="H55" s="473"/>
      <c r="I55" s="473"/>
      <c r="J55" s="473"/>
      <c r="K55" s="473"/>
      <c r="L55" s="473"/>
      <c r="M55" s="473"/>
      <c r="N55" s="473"/>
      <c r="O55" s="473"/>
      <c r="P55" s="473"/>
      <c r="Q55" s="473"/>
      <c r="R55" s="473"/>
      <c r="S55" s="473"/>
      <c r="T55" s="473"/>
      <c r="U55" s="473"/>
      <c r="V55" s="473"/>
      <c r="W55" s="473"/>
      <c r="X55" s="473"/>
      <c r="Y55" s="473"/>
      <c r="Z55" s="473"/>
    </row>
    <row r="56" spans="1:92" ht="15.5">
      <c r="A56" s="473"/>
      <c r="B56" s="473"/>
      <c r="C56" s="473"/>
      <c r="D56" s="473"/>
      <c r="E56" s="473"/>
      <c r="F56" s="473"/>
      <c r="G56" s="473"/>
      <c r="H56" s="473"/>
      <c r="I56" s="473"/>
      <c r="J56" s="473"/>
      <c r="K56" s="473"/>
      <c r="L56" s="473"/>
      <c r="M56" s="473"/>
      <c r="N56" s="473"/>
      <c r="O56" s="473"/>
      <c r="P56" s="473"/>
      <c r="Q56" s="473"/>
      <c r="R56" s="473"/>
      <c r="S56" s="473"/>
      <c r="T56" s="473"/>
      <c r="U56" s="473"/>
      <c r="V56" s="473"/>
      <c r="W56" s="473"/>
      <c r="X56" s="473"/>
      <c r="Y56" s="473"/>
      <c r="Z56" s="473"/>
    </row>
    <row r="57" spans="1:92" ht="15.5">
      <c r="A57" s="473"/>
      <c r="B57" s="473"/>
      <c r="C57" s="473"/>
      <c r="D57" s="473"/>
      <c r="E57" s="473"/>
      <c r="F57" s="473"/>
      <c r="G57" s="473"/>
      <c r="H57" s="473"/>
      <c r="I57" s="473"/>
      <c r="J57" s="473"/>
      <c r="K57" s="473"/>
      <c r="L57" s="473"/>
      <c r="M57" s="473"/>
      <c r="N57" s="473"/>
      <c r="O57" s="473"/>
      <c r="P57" s="473"/>
      <c r="Q57" s="473"/>
      <c r="R57" s="473"/>
      <c r="S57" s="473"/>
      <c r="T57" s="473"/>
      <c r="U57" s="473"/>
      <c r="V57" s="473"/>
      <c r="W57" s="473"/>
      <c r="X57" s="473"/>
      <c r="Y57" s="473"/>
      <c r="Z57" s="473"/>
    </row>
  </sheetData>
  <hyperlinks>
    <hyperlink ref="P3" location="Contents!A1" display="back to contents" xr:uid="{B51A8C48-ED12-46A2-857B-28AFB1C4E518}"/>
    <hyperlink ref="P21" location="Contents!A1" display="back to contents" xr:uid="{7B5ED851-C828-4694-B53D-71A818697843}"/>
    <hyperlink ref="P39" location="Contents!A1" display="back to contents" xr:uid="{7719503A-94FD-4CBA-95F3-EE055AB5E172}"/>
    <hyperlink ref="CN39" location="Contents!A1" display="back to contents" xr:uid="{5BD15EEF-1088-4BA4-949F-65D2C90C292C}"/>
    <hyperlink ref="CN19" location="Contents!A1" display="back to contents" xr:uid="{B235522B-41B8-4A5A-A768-B12C834DB143}"/>
    <hyperlink ref="CN3" location="Contents!A1" display="back to contents" xr:uid="{C55C6859-B950-401E-B338-50B9D2980885}"/>
    <hyperlink ref="P52" location="Contents!A1" display="back to contents" xr:uid="{88004D79-E953-493F-80A4-DE5BC0B596F0}"/>
    <hyperlink ref="CN52" location="Contents!A1" display="back to contents" xr:uid="{B7C0441A-4BDB-4D5C-92A5-816B275CBF79}"/>
    <hyperlink ref="A16" r:id="rId1" xr:uid="{5BE08E8D-F984-40D5-8567-145DAEF14536}"/>
    <hyperlink ref="A34" r:id="rId2" xr:uid="{EF6CB0CD-BE62-42B4-8D6A-76B517F3DF98}"/>
    <hyperlink ref="A52" r:id="rId3" xr:uid="{74A19338-40D3-4837-A7F5-0773532F7410}"/>
  </hyperlinks>
  <pageMargins left="0.7" right="0.7" top="0.75" bottom="0.75" header="0.3" footer="0.3"/>
  <pageSetup paperSize="9" orientation="portrait" r:id="rId4"/>
  <headerFooter>
    <oddHeader>&amp;C&amp;"Arial,Regular"&amp;12&amp;B&amp;K000000OFFICIAL</oddHeader>
    <oddFooter>&amp;C&amp;"Arial,Regular"&amp;12&amp;B&amp;K000000OFFICIAL</oddFooter>
    <evenHeader>&amp;C&amp;"Arial,Regular"&amp;12&amp;B&amp;K000000OFFICIAL</evenHeader>
    <evenFooter>&amp;C&amp;"Arial,Regular"&amp;12&amp;B&amp;K000000OFFICIAL</evenFooter>
    <firstHeader>&amp;C&amp;"Arial,Regular"&amp;12&amp;B&amp;K000000OFFICIAL</firstHeader>
    <firstFooter>&amp;C&amp;"Arial,Regular"&amp;12&amp;B&amp;K000000OFFICIAL</first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X62"/>
  <sheetViews>
    <sheetView showGridLines="0" tabSelected="1" zoomScaleNormal="100" workbookViewId="0">
      <pane ySplit="3" topLeftCell="A4" activePane="bottomLeft" state="frozen"/>
      <selection pane="bottomLeft" activeCell="A4" sqref="A4"/>
    </sheetView>
  </sheetViews>
  <sheetFormatPr defaultRowHeight="24.9" customHeight="1"/>
  <cols>
    <col min="1" max="1" width="6.08984375" customWidth="1"/>
    <col min="2" max="4" width="40.6328125" customWidth="1"/>
    <col min="5" max="5" width="15.6328125" customWidth="1"/>
    <col min="6" max="6" width="23.81640625" customWidth="1"/>
    <col min="7" max="7" width="4.26953125" customWidth="1"/>
    <col min="8" max="8" width="26.26953125" customWidth="1"/>
    <col min="9" max="9" width="56.81640625" bestFit="1" customWidth="1"/>
    <col min="10" max="10" width="56.1796875" bestFit="1" customWidth="1"/>
    <col min="11" max="11" width="25.81640625" customWidth="1"/>
    <col min="12" max="12" width="14.453125" customWidth="1"/>
    <col min="13" max="24" width="8.81640625"/>
  </cols>
  <sheetData>
    <row r="1" spans="1:24" s="16" customFormat="1" ht="24.9" customHeight="1">
      <c r="A1" s="164" t="s">
        <v>472</v>
      </c>
      <c r="B1" s="757"/>
      <c r="C1" s="757"/>
      <c r="D1" s="757"/>
      <c r="E1" s="757"/>
      <c r="F1" s="472" t="s">
        <v>161</v>
      </c>
      <c r="G1" s="53"/>
    </row>
    <row r="2" spans="1:24" ht="14" customHeight="1">
      <c r="A2" s="140"/>
      <c r="B2" s="139"/>
      <c r="C2" s="139"/>
      <c r="D2" s="139"/>
      <c r="E2" s="114"/>
      <c r="F2" s="114"/>
    </row>
    <row r="3" spans="1:24" s="24" customFormat="1" ht="40" customHeight="1">
      <c r="A3" s="141" t="s">
        <v>2</v>
      </c>
      <c r="B3" s="141" t="s">
        <v>14</v>
      </c>
      <c r="C3" s="141" t="s">
        <v>29</v>
      </c>
      <c r="D3" s="141" t="s">
        <v>28</v>
      </c>
      <c r="E3" s="141" t="s">
        <v>72</v>
      </c>
      <c r="F3" s="141" t="s">
        <v>77</v>
      </c>
      <c r="G3" s="239"/>
      <c r="H3" s="239"/>
      <c r="I3" s="239"/>
      <c r="J3" s="239"/>
      <c r="K3" s="239"/>
      <c r="L3" s="239"/>
      <c r="M3" s="14"/>
      <c r="N3" s="14"/>
      <c r="O3" s="14"/>
      <c r="P3" s="14"/>
      <c r="Q3" s="14"/>
      <c r="R3" s="14"/>
      <c r="S3" s="14"/>
      <c r="T3" s="14"/>
      <c r="U3" s="14"/>
      <c r="V3" s="14"/>
      <c r="W3" s="14"/>
      <c r="X3" s="14"/>
    </row>
    <row r="4" spans="1:24" ht="50" customHeight="1">
      <c r="A4" s="438">
        <v>1</v>
      </c>
      <c r="B4" s="438" t="s">
        <v>816</v>
      </c>
      <c r="C4" s="438" t="s">
        <v>815</v>
      </c>
      <c r="D4" s="1288" t="s">
        <v>1386</v>
      </c>
      <c r="E4" s="438" t="s">
        <v>92</v>
      </c>
      <c r="F4" s="438" t="s">
        <v>92</v>
      </c>
      <c r="G4" s="82"/>
      <c r="H4" s="82"/>
      <c r="I4" s="29"/>
      <c r="J4" s="29"/>
      <c r="K4" s="29"/>
      <c r="L4" s="29"/>
    </row>
    <row r="5" spans="1:24" ht="62">
      <c r="A5" s="438">
        <v>2</v>
      </c>
      <c r="B5" s="438" t="s">
        <v>1268</v>
      </c>
      <c r="C5" s="438" t="s">
        <v>1048</v>
      </c>
      <c r="D5" s="1288" t="s">
        <v>1049</v>
      </c>
      <c r="E5" s="438" t="s">
        <v>1050</v>
      </c>
      <c r="F5" s="438" t="s">
        <v>1050</v>
      </c>
      <c r="G5" s="82"/>
      <c r="H5" s="82"/>
      <c r="I5" s="29"/>
      <c r="J5" s="29"/>
      <c r="K5" s="29"/>
      <c r="L5" s="29"/>
    </row>
    <row r="6" spans="1:24" ht="50" customHeight="1">
      <c r="A6" s="438">
        <v>3</v>
      </c>
      <c r="B6" s="438" t="s">
        <v>164</v>
      </c>
      <c r="C6" s="438" t="s">
        <v>89</v>
      </c>
      <c r="D6" s="152" t="s">
        <v>88</v>
      </c>
      <c r="E6" s="438" t="s">
        <v>84</v>
      </c>
      <c r="F6" s="438" t="s">
        <v>84</v>
      </c>
      <c r="G6" s="82"/>
      <c r="H6" s="82"/>
      <c r="I6" s="29"/>
      <c r="J6" s="29"/>
      <c r="K6" s="29"/>
      <c r="L6" s="29"/>
    </row>
    <row r="7" spans="1:24" ht="50" customHeight="1">
      <c r="A7" s="438">
        <v>4</v>
      </c>
      <c r="B7" s="438" t="s">
        <v>61</v>
      </c>
      <c r="C7" s="438" t="s">
        <v>1031</v>
      </c>
      <c r="D7" s="152" t="s">
        <v>1028</v>
      </c>
      <c r="E7" s="438" t="s">
        <v>76</v>
      </c>
      <c r="F7" s="438" t="s">
        <v>1032</v>
      </c>
      <c r="G7" s="82"/>
      <c r="H7" s="82"/>
      <c r="I7" s="29"/>
      <c r="J7" s="29"/>
      <c r="K7" s="29"/>
      <c r="L7" s="29"/>
    </row>
    <row r="8" spans="1:24" ht="50" customHeight="1">
      <c r="A8" s="438">
        <v>5</v>
      </c>
      <c r="B8" s="438" t="s">
        <v>768</v>
      </c>
      <c r="C8" s="438" t="s">
        <v>1237</v>
      </c>
      <c r="D8" s="1431" t="s">
        <v>1124</v>
      </c>
      <c r="E8" s="438" t="s">
        <v>92</v>
      </c>
      <c r="F8" s="151" t="s">
        <v>92</v>
      </c>
      <c r="G8" s="82"/>
      <c r="H8" s="82"/>
      <c r="I8" s="240"/>
      <c r="J8" s="240"/>
      <c r="K8" s="29"/>
      <c r="L8" s="29"/>
    </row>
    <row r="9" spans="1:24" ht="50" customHeight="1">
      <c r="A9" s="438">
        <v>6</v>
      </c>
      <c r="B9" s="438" t="s">
        <v>165</v>
      </c>
      <c r="C9" s="438" t="s">
        <v>817</v>
      </c>
      <c r="D9" s="152" t="s">
        <v>818</v>
      </c>
      <c r="E9" s="438" t="s">
        <v>76</v>
      </c>
      <c r="F9" s="151">
        <v>46327</v>
      </c>
      <c r="G9" s="29"/>
      <c r="H9" s="82"/>
      <c r="I9" s="29"/>
      <c r="J9" s="29"/>
      <c r="K9" s="29"/>
      <c r="L9" s="29"/>
    </row>
    <row r="10" spans="1:24" ht="50" customHeight="1">
      <c r="A10" s="438">
        <v>7</v>
      </c>
      <c r="B10" s="438" t="s">
        <v>165</v>
      </c>
      <c r="C10" s="438" t="s">
        <v>823</v>
      </c>
      <c r="D10" s="152" t="s">
        <v>822</v>
      </c>
      <c r="E10" s="438" t="s">
        <v>76</v>
      </c>
      <c r="F10" s="151">
        <v>46419</v>
      </c>
      <c r="G10" s="29"/>
      <c r="H10" s="82"/>
      <c r="I10" s="29"/>
      <c r="J10" s="29"/>
      <c r="K10" s="29"/>
      <c r="L10" s="29"/>
    </row>
    <row r="11" spans="1:24" ht="50" customHeight="1">
      <c r="A11" s="438">
        <v>8</v>
      </c>
      <c r="B11" s="438" t="s">
        <v>165</v>
      </c>
      <c r="C11" s="438" t="s">
        <v>825</v>
      </c>
      <c r="D11" s="152" t="s">
        <v>826</v>
      </c>
      <c r="E11" s="438" t="s">
        <v>80</v>
      </c>
      <c r="F11" s="877">
        <v>46631</v>
      </c>
      <c r="G11" s="29"/>
      <c r="H11" s="82"/>
      <c r="I11" s="29"/>
      <c r="J11" s="29"/>
      <c r="K11" s="29"/>
      <c r="L11" s="29"/>
    </row>
    <row r="12" spans="1:24" ht="50" customHeight="1">
      <c r="A12" s="438">
        <v>9</v>
      </c>
      <c r="B12" s="438" t="s">
        <v>165</v>
      </c>
      <c r="C12" s="438" t="s">
        <v>831</v>
      </c>
      <c r="D12" s="152" t="s">
        <v>830</v>
      </c>
      <c r="E12" s="438" t="s">
        <v>86</v>
      </c>
      <c r="F12" s="877">
        <v>46266</v>
      </c>
      <c r="G12" s="29"/>
      <c r="H12" s="82"/>
      <c r="I12" s="29"/>
      <c r="J12" s="29"/>
      <c r="K12" s="29"/>
      <c r="L12" s="29"/>
    </row>
    <row r="13" spans="1:24" ht="50" customHeight="1">
      <c r="A13" s="438">
        <v>10</v>
      </c>
      <c r="B13" s="438" t="s">
        <v>165</v>
      </c>
      <c r="C13" s="438" t="s">
        <v>834</v>
      </c>
      <c r="D13" s="152" t="s">
        <v>833</v>
      </c>
      <c r="E13" s="438" t="s">
        <v>86</v>
      </c>
      <c r="F13" s="877">
        <v>46174</v>
      </c>
      <c r="G13" s="29"/>
      <c r="H13" s="82"/>
      <c r="I13" s="29"/>
      <c r="J13" s="29"/>
      <c r="K13" s="29"/>
      <c r="L13" s="29"/>
    </row>
    <row r="14" spans="1:24" s="33" customFormat="1" ht="50" customHeight="1">
      <c r="A14" s="438">
        <v>11</v>
      </c>
      <c r="B14" s="438" t="s">
        <v>165</v>
      </c>
      <c r="C14" s="438" t="s">
        <v>837</v>
      </c>
      <c r="D14" s="152" t="s">
        <v>836</v>
      </c>
      <c r="E14" s="438" t="s">
        <v>76</v>
      </c>
      <c r="F14" s="877">
        <v>46447</v>
      </c>
      <c r="G14" s="241"/>
      <c r="H14" s="82"/>
      <c r="I14" s="241"/>
      <c r="J14" s="241"/>
      <c r="K14" s="241"/>
      <c r="L14" s="241"/>
    </row>
    <row r="15" spans="1:24" ht="50" customHeight="1">
      <c r="A15" s="438">
        <v>12</v>
      </c>
      <c r="B15" s="438" t="s">
        <v>81</v>
      </c>
      <c r="C15" s="438" t="s">
        <v>752</v>
      </c>
      <c r="D15" s="152" t="s">
        <v>689</v>
      </c>
      <c r="E15" s="438" t="s">
        <v>82</v>
      </c>
      <c r="F15" s="438" t="s">
        <v>92</v>
      </c>
      <c r="G15" s="29"/>
      <c r="H15" s="82"/>
      <c r="I15" s="29"/>
      <c r="J15" s="240"/>
      <c r="K15" s="29"/>
      <c r="L15" s="29"/>
    </row>
    <row r="16" spans="1:24" ht="50" customHeight="1">
      <c r="A16" s="438">
        <v>13</v>
      </c>
      <c r="B16" s="438" t="s">
        <v>753</v>
      </c>
      <c r="C16" s="438" t="s">
        <v>756</v>
      </c>
      <c r="D16" s="152" t="s">
        <v>738</v>
      </c>
      <c r="E16" s="438" t="s">
        <v>82</v>
      </c>
      <c r="F16" s="438" t="s">
        <v>92</v>
      </c>
      <c r="G16" s="29"/>
      <c r="H16" s="82"/>
      <c r="I16" s="29"/>
      <c r="J16" s="240"/>
      <c r="K16" s="29"/>
      <c r="L16" s="29"/>
    </row>
    <row r="17" spans="1:12" ht="50" customHeight="1">
      <c r="A17" s="438">
        <v>14</v>
      </c>
      <c r="B17" s="438" t="s">
        <v>754</v>
      </c>
      <c r="C17" s="438" t="s">
        <v>757</v>
      </c>
      <c r="D17" s="152" t="s">
        <v>737</v>
      </c>
      <c r="E17" s="438" t="s">
        <v>82</v>
      </c>
      <c r="F17" s="438" t="s">
        <v>92</v>
      </c>
      <c r="G17" s="29"/>
      <c r="H17" s="82"/>
      <c r="I17" s="29"/>
      <c r="J17" s="240"/>
      <c r="K17" s="29"/>
      <c r="L17" s="29"/>
    </row>
    <row r="18" spans="1:12" ht="50" customHeight="1">
      <c r="A18" s="438">
        <v>15</v>
      </c>
      <c r="B18" s="438" t="s">
        <v>755</v>
      </c>
      <c r="C18" s="438" t="s">
        <v>758</v>
      </c>
      <c r="D18" s="152" t="s">
        <v>760</v>
      </c>
      <c r="E18" s="438" t="s">
        <v>82</v>
      </c>
      <c r="F18" s="438" t="s">
        <v>92</v>
      </c>
      <c r="G18" s="29"/>
      <c r="H18" s="82"/>
      <c r="I18" s="29"/>
      <c r="J18" s="240"/>
      <c r="K18" s="29"/>
      <c r="L18" s="29"/>
    </row>
    <row r="19" spans="1:12" ht="50" customHeight="1">
      <c r="A19" s="438">
        <v>16</v>
      </c>
      <c r="B19" s="438" t="s">
        <v>83</v>
      </c>
      <c r="C19" s="438" t="s">
        <v>775</v>
      </c>
      <c r="D19" s="1441" t="s">
        <v>619</v>
      </c>
      <c r="E19" s="438" t="s">
        <v>605</v>
      </c>
      <c r="F19" s="438" t="s">
        <v>605</v>
      </c>
      <c r="G19" s="29"/>
      <c r="H19" s="82"/>
      <c r="I19" s="29"/>
      <c r="J19" s="240"/>
      <c r="K19" s="29"/>
      <c r="L19" s="29"/>
    </row>
    <row r="20" spans="1:12" ht="50" customHeight="1">
      <c r="A20" s="438">
        <v>17</v>
      </c>
      <c r="B20" s="438" t="s">
        <v>163</v>
      </c>
      <c r="C20" s="438" t="s">
        <v>319</v>
      </c>
      <c r="D20" s="1288" t="s">
        <v>839</v>
      </c>
      <c r="E20" s="438" t="s">
        <v>84</v>
      </c>
      <c r="F20" s="438" t="s">
        <v>84</v>
      </c>
      <c r="G20" s="29"/>
      <c r="H20" s="82"/>
      <c r="I20" s="29"/>
      <c r="J20" s="29"/>
      <c r="K20" s="29"/>
      <c r="L20" s="29"/>
    </row>
    <row r="21" spans="1:12" ht="50" customHeight="1">
      <c r="A21" s="438">
        <v>18</v>
      </c>
      <c r="B21" s="438" t="s">
        <v>769</v>
      </c>
      <c r="C21" s="438" t="s">
        <v>840</v>
      </c>
      <c r="D21" s="152" t="s">
        <v>114</v>
      </c>
      <c r="E21" s="438" t="s">
        <v>86</v>
      </c>
      <c r="F21" s="877">
        <v>46204</v>
      </c>
      <c r="G21" s="29"/>
      <c r="H21" s="82"/>
      <c r="I21" s="29"/>
      <c r="J21" s="29"/>
      <c r="K21" s="29"/>
      <c r="L21" s="29"/>
    </row>
    <row r="22" spans="1:12" ht="50" customHeight="1">
      <c r="A22" s="438">
        <v>19</v>
      </c>
      <c r="B22" s="438" t="s">
        <v>769</v>
      </c>
      <c r="C22" s="438" t="s">
        <v>841</v>
      </c>
      <c r="D22" s="152" t="s">
        <v>606</v>
      </c>
      <c r="E22" s="438" t="s">
        <v>76</v>
      </c>
      <c r="F22" s="877">
        <v>46327</v>
      </c>
      <c r="G22" s="29"/>
      <c r="H22" s="82"/>
      <c r="I22" s="29"/>
      <c r="J22" s="29"/>
      <c r="K22" s="29"/>
      <c r="L22" s="29"/>
    </row>
    <row r="23" spans="1:12" ht="50" customHeight="1">
      <c r="A23" s="438">
        <v>20</v>
      </c>
      <c r="B23" s="968" t="s">
        <v>769</v>
      </c>
      <c r="C23" s="1435" t="s">
        <v>1033</v>
      </c>
      <c r="D23" s="152" t="s">
        <v>935</v>
      </c>
      <c r="E23" s="438" t="s">
        <v>159</v>
      </c>
      <c r="F23" s="877">
        <v>46143</v>
      </c>
      <c r="G23" s="29"/>
      <c r="H23" s="82"/>
      <c r="I23" s="1196"/>
      <c r="J23" s="1196"/>
      <c r="K23" s="29"/>
      <c r="L23" s="29"/>
    </row>
    <row r="24" spans="1:12" ht="50" customHeight="1">
      <c r="A24" s="438">
        <v>21</v>
      </c>
      <c r="B24" s="438" t="s">
        <v>769</v>
      </c>
      <c r="C24" s="438" t="s">
        <v>843</v>
      </c>
      <c r="D24" s="152" t="s">
        <v>842</v>
      </c>
      <c r="E24" s="438" t="s">
        <v>76</v>
      </c>
      <c r="F24" s="877">
        <v>46388</v>
      </c>
      <c r="G24" s="29"/>
      <c r="H24" s="82"/>
      <c r="I24" s="29"/>
      <c r="J24" s="29"/>
      <c r="K24" s="29"/>
      <c r="L24" s="29"/>
    </row>
    <row r="25" spans="1:12" ht="50" customHeight="1">
      <c r="A25" s="438">
        <v>22</v>
      </c>
      <c r="B25" s="438" t="s">
        <v>769</v>
      </c>
      <c r="C25" s="438" t="s">
        <v>845</v>
      </c>
      <c r="D25" s="152" t="s">
        <v>142</v>
      </c>
      <c r="E25" s="438" t="s">
        <v>76</v>
      </c>
      <c r="F25" s="877">
        <v>46296</v>
      </c>
      <c r="G25" s="29"/>
      <c r="H25" s="82"/>
      <c r="I25" s="29"/>
      <c r="J25" s="29"/>
      <c r="K25" s="29"/>
      <c r="L25" s="29"/>
    </row>
    <row r="26" spans="1:12" ht="62">
      <c r="A26" s="438">
        <v>23</v>
      </c>
      <c r="B26" s="438" t="s">
        <v>769</v>
      </c>
      <c r="C26" s="438" t="s">
        <v>1051</v>
      </c>
      <c r="D26" s="152" t="s">
        <v>1052</v>
      </c>
      <c r="E26" s="438" t="s">
        <v>76</v>
      </c>
      <c r="F26" s="877">
        <v>46447</v>
      </c>
      <c r="G26" s="29"/>
      <c r="H26" s="82"/>
      <c r="I26" s="29"/>
      <c r="J26" s="29"/>
      <c r="K26" s="29"/>
      <c r="L26" s="29"/>
    </row>
    <row r="27" spans="1:12" ht="50" customHeight="1">
      <c r="A27" s="438">
        <v>24</v>
      </c>
      <c r="B27" s="438" t="s">
        <v>769</v>
      </c>
      <c r="C27" s="438" t="s">
        <v>846</v>
      </c>
      <c r="D27" s="152" t="s">
        <v>118</v>
      </c>
      <c r="E27" s="438" t="s">
        <v>76</v>
      </c>
      <c r="F27" s="877">
        <v>46204</v>
      </c>
      <c r="G27" s="29"/>
      <c r="H27" s="82"/>
      <c r="I27" s="29"/>
      <c r="J27" s="29"/>
      <c r="K27" s="29"/>
      <c r="L27" s="29"/>
    </row>
    <row r="28" spans="1:12" ht="50" customHeight="1">
      <c r="A28" s="438">
        <v>25</v>
      </c>
      <c r="B28" s="438" t="s">
        <v>769</v>
      </c>
      <c r="C28" s="438" t="s">
        <v>1327</v>
      </c>
      <c r="D28" s="152" t="s">
        <v>609</v>
      </c>
      <c r="E28" s="438" t="s">
        <v>76</v>
      </c>
      <c r="F28" s="438" t="s">
        <v>849</v>
      </c>
      <c r="G28" s="29"/>
      <c r="H28" s="82"/>
      <c r="I28" s="29"/>
      <c r="J28" s="29"/>
      <c r="K28" s="29"/>
      <c r="L28" s="29"/>
    </row>
    <row r="29" spans="1:12" ht="50" customHeight="1">
      <c r="A29" s="438">
        <v>26</v>
      </c>
      <c r="B29" s="438" t="s">
        <v>808</v>
      </c>
      <c r="C29" s="438" t="s">
        <v>87</v>
      </c>
      <c r="D29" s="152" t="s">
        <v>638</v>
      </c>
      <c r="E29" s="438" t="s">
        <v>78</v>
      </c>
      <c r="F29" s="438" t="s">
        <v>809</v>
      </c>
      <c r="G29" s="241"/>
      <c r="H29" s="82"/>
      <c r="I29" s="29"/>
      <c r="J29" s="29"/>
      <c r="K29" s="29"/>
      <c r="L29" s="29"/>
    </row>
    <row r="30" spans="1:12" ht="50" customHeight="1">
      <c r="A30" s="438">
        <v>27</v>
      </c>
      <c r="B30" s="438" t="s">
        <v>770</v>
      </c>
      <c r="C30" s="438" t="s">
        <v>761</v>
      </c>
      <c r="D30" s="152" t="s">
        <v>693</v>
      </c>
      <c r="E30" s="438" t="s">
        <v>76</v>
      </c>
      <c r="F30" s="877">
        <v>46174</v>
      </c>
      <c r="G30" s="241"/>
      <c r="H30" s="82"/>
      <c r="I30" s="29"/>
      <c r="J30" s="29"/>
      <c r="K30" s="29"/>
      <c r="L30" s="29"/>
    </row>
    <row r="31" spans="1:12" ht="50" customHeight="1">
      <c r="A31" s="438">
        <v>28</v>
      </c>
      <c r="B31" s="438" t="s">
        <v>33</v>
      </c>
      <c r="C31" s="438" t="s">
        <v>1328</v>
      </c>
      <c r="D31" s="152" t="s">
        <v>701</v>
      </c>
      <c r="E31" s="438" t="s">
        <v>80</v>
      </c>
      <c r="F31" s="877">
        <v>46357</v>
      </c>
      <c r="G31" s="29"/>
      <c r="H31" s="82"/>
      <c r="I31" s="29"/>
      <c r="J31" s="29"/>
      <c r="K31" s="29"/>
      <c r="L31" s="29"/>
    </row>
    <row r="32" spans="1:12" ht="50" customHeight="1">
      <c r="A32" s="438">
        <v>29</v>
      </c>
      <c r="B32" s="438" t="s">
        <v>33</v>
      </c>
      <c r="C32" s="438" t="s">
        <v>604</v>
      </c>
      <c r="D32" s="1288" t="s">
        <v>607</v>
      </c>
      <c r="E32" s="438" t="s">
        <v>92</v>
      </c>
      <c r="F32" s="438" t="s">
        <v>92</v>
      </c>
      <c r="G32" s="29"/>
      <c r="H32" s="1452"/>
      <c r="I32" s="29"/>
      <c r="J32" s="29"/>
      <c r="K32" s="29"/>
      <c r="L32" s="29"/>
    </row>
    <row r="33" spans="1:12" ht="50" customHeight="1">
      <c r="A33" s="438">
        <v>30</v>
      </c>
      <c r="B33" s="438" t="s">
        <v>33</v>
      </c>
      <c r="C33" s="438" t="s">
        <v>850</v>
      </c>
      <c r="D33" s="152" t="s">
        <v>126</v>
      </c>
      <c r="E33" s="438" t="s">
        <v>76</v>
      </c>
      <c r="F33" s="877">
        <v>46447</v>
      </c>
      <c r="G33" s="29"/>
      <c r="H33" s="82"/>
      <c r="I33" s="29"/>
      <c r="J33" s="29"/>
      <c r="K33" s="29"/>
      <c r="L33" s="29"/>
    </row>
    <row r="34" spans="1:12" ht="50" customHeight="1">
      <c r="A34" s="438">
        <v>31</v>
      </c>
      <c r="B34" s="438" t="s">
        <v>33</v>
      </c>
      <c r="C34" s="438" t="s">
        <v>852</v>
      </c>
      <c r="D34" s="1440" t="s">
        <v>1389</v>
      </c>
      <c r="E34" s="438" t="s">
        <v>76</v>
      </c>
      <c r="F34" s="877">
        <v>46478</v>
      </c>
      <c r="G34" s="29"/>
      <c r="H34" s="82"/>
      <c r="I34" s="29"/>
      <c r="J34" s="29"/>
      <c r="K34" s="29"/>
      <c r="L34" s="29"/>
    </row>
    <row r="35" spans="1:12" ht="50" customHeight="1">
      <c r="A35" s="438">
        <v>32</v>
      </c>
      <c r="B35" s="438" t="s">
        <v>33</v>
      </c>
      <c r="C35" s="438" t="s">
        <v>854</v>
      </c>
      <c r="D35" s="152" t="s">
        <v>703</v>
      </c>
      <c r="E35" s="438" t="s">
        <v>76</v>
      </c>
      <c r="F35" s="877">
        <v>46266</v>
      </c>
      <c r="G35" s="29"/>
      <c r="H35" s="82"/>
      <c r="I35" s="240"/>
      <c r="J35" s="29"/>
      <c r="K35" s="29"/>
      <c r="L35" s="29"/>
    </row>
    <row r="36" spans="1:12" ht="50" customHeight="1">
      <c r="A36" s="438">
        <v>33</v>
      </c>
      <c r="B36" s="438" t="s">
        <v>33</v>
      </c>
      <c r="C36" s="438" t="s">
        <v>855</v>
      </c>
      <c r="D36" s="152" t="s">
        <v>1269</v>
      </c>
      <c r="E36" s="438" t="s">
        <v>76</v>
      </c>
      <c r="F36" s="877">
        <v>46327</v>
      </c>
      <c r="G36" s="29"/>
      <c r="H36" s="82"/>
      <c r="I36" s="29"/>
      <c r="J36" s="29"/>
      <c r="K36" s="29"/>
      <c r="L36" s="29"/>
    </row>
    <row r="37" spans="1:12" ht="50" customHeight="1">
      <c r="A37" s="438">
        <v>34</v>
      </c>
      <c r="B37" s="438" t="s">
        <v>33</v>
      </c>
      <c r="C37" s="438" t="s">
        <v>1329</v>
      </c>
      <c r="D37" s="152" t="s">
        <v>608</v>
      </c>
      <c r="E37" s="438" t="s">
        <v>76</v>
      </c>
      <c r="F37" s="877">
        <v>46419</v>
      </c>
      <c r="G37" s="29"/>
      <c r="H37" s="82"/>
      <c r="I37" s="29"/>
      <c r="J37" s="29"/>
      <c r="K37" s="29"/>
      <c r="L37" s="29"/>
    </row>
    <row r="38" spans="1:12" ht="50" customHeight="1">
      <c r="A38" s="438">
        <v>35</v>
      </c>
      <c r="B38" s="438" t="s">
        <v>33</v>
      </c>
      <c r="C38" s="438" t="s">
        <v>856</v>
      </c>
      <c r="D38" s="152" t="s">
        <v>857</v>
      </c>
      <c r="E38" s="438" t="s">
        <v>76</v>
      </c>
      <c r="F38" s="877">
        <v>46419</v>
      </c>
      <c r="G38" s="29"/>
      <c r="H38" s="82"/>
      <c r="I38" s="29"/>
      <c r="J38" s="29"/>
      <c r="K38" s="29"/>
      <c r="L38" s="29"/>
    </row>
    <row r="39" spans="1:12" ht="50" customHeight="1">
      <c r="A39" s="438">
        <v>36</v>
      </c>
      <c r="B39" s="438" t="s">
        <v>33</v>
      </c>
      <c r="C39" s="438" t="s">
        <v>859</v>
      </c>
      <c r="D39" s="152" t="s">
        <v>153</v>
      </c>
      <c r="E39" s="438" t="s">
        <v>76</v>
      </c>
      <c r="F39" s="877">
        <v>46447</v>
      </c>
      <c r="G39" s="29"/>
      <c r="H39" s="82"/>
      <c r="I39" s="29"/>
      <c r="J39" s="29"/>
      <c r="K39" s="29"/>
      <c r="L39" s="29"/>
    </row>
    <row r="40" spans="1:12" ht="50" customHeight="1">
      <c r="A40" s="438">
        <v>37</v>
      </c>
      <c r="B40" s="438" t="s">
        <v>33</v>
      </c>
      <c r="C40" s="438" t="s">
        <v>860</v>
      </c>
      <c r="D40" s="152" t="s">
        <v>610</v>
      </c>
      <c r="E40" s="438" t="s">
        <v>76</v>
      </c>
      <c r="F40" s="877">
        <v>46174</v>
      </c>
      <c r="G40" s="242"/>
      <c r="H40" s="82"/>
      <c r="I40" s="29"/>
      <c r="J40" s="29"/>
      <c r="K40" s="29"/>
      <c r="L40" s="29"/>
    </row>
    <row r="41" spans="1:12" ht="60" customHeight="1">
      <c r="A41" s="438">
        <v>38</v>
      </c>
      <c r="B41" s="438" t="s">
        <v>33</v>
      </c>
      <c r="C41" s="438" t="s">
        <v>865</v>
      </c>
      <c r="D41" s="152" t="s">
        <v>678</v>
      </c>
      <c r="E41" s="438" t="s">
        <v>76</v>
      </c>
      <c r="F41" s="877">
        <v>46447</v>
      </c>
      <c r="G41" s="242"/>
      <c r="H41" s="82"/>
      <c r="I41" s="29"/>
      <c r="J41" s="29"/>
      <c r="K41" s="29"/>
      <c r="L41" s="29"/>
    </row>
    <row r="42" spans="1:12" ht="50" customHeight="1">
      <c r="A42" s="438">
        <v>39</v>
      </c>
      <c r="B42" s="438" t="s">
        <v>166</v>
      </c>
      <c r="C42" s="438" t="s">
        <v>861</v>
      </c>
      <c r="D42" s="152" t="s">
        <v>611</v>
      </c>
      <c r="E42" s="438" t="s">
        <v>76</v>
      </c>
      <c r="F42" s="877">
        <v>46296</v>
      </c>
      <c r="G42" s="242"/>
      <c r="H42" s="82"/>
      <c r="I42" s="29"/>
      <c r="J42" s="29"/>
      <c r="K42" s="29"/>
      <c r="L42" s="29"/>
    </row>
    <row r="43" spans="1:12" ht="50" customHeight="1">
      <c r="A43" s="438">
        <v>40</v>
      </c>
      <c r="B43" s="438" t="s">
        <v>166</v>
      </c>
      <c r="C43" s="82" t="s">
        <v>863</v>
      </c>
      <c r="D43" s="152" t="s">
        <v>470</v>
      </c>
      <c r="E43" s="438" t="s">
        <v>76</v>
      </c>
      <c r="F43" s="877" t="s">
        <v>862</v>
      </c>
      <c r="G43" s="243"/>
      <c r="H43" s="82"/>
      <c r="I43" s="241"/>
      <c r="J43" s="29"/>
      <c r="K43" s="29"/>
      <c r="L43" s="29"/>
    </row>
    <row r="44" spans="1:12" ht="50" customHeight="1">
      <c r="A44" s="438">
        <v>41</v>
      </c>
      <c r="B44" s="438" t="s">
        <v>160</v>
      </c>
      <c r="C44" s="1434" t="s">
        <v>1042</v>
      </c>
      <c r="D44" s="152" t="s">
        <v>612</v>
      </c>
      <c r="E44" s="438" t="s">
        <v>1043</v>
      </c>
      <c r="F44" s="151" t="s">
        <v>1270</v>
      </c>
      <c r="G44" s="243"/>
      <c r="H44" s="82"/>
      <c r="I44" s="241"/>
      <c r="J44" s="29"/>
      <c r="K44" s="29"/>
      <c r="L44" s="29"/>
    </row>
    <row r="45" spans="1:12" ht="50" customHeight="1">
      <c r="A45" s="438">
        <v>42</v>
      </c>
      <c r="B45" s="438" t="s">
        <v>771</v>
      </c>
      <c r="C45" s="438" t="s">
        <v>1396</v>
      </c>
      <c r="D45" s="152" t="s">
        <v>79</v>
      </c>
      <c r="E45" s="438" t="s">
        <v>92</v>
      </c>
      <c r="F45" s="438" t="s">
        <v>92</v>
      </c>
      <c r="G45" s="242"/>
      <c r="H45" s="82"/>
      <c r="I45" s="29"/>
      <c r="J45" s="29"/>
      <c r="K45" s="29"/>
      <c r="L45" s="29"/>
    </row>
    <row r="46" spans="1:12" ht="50" customHeight="1">
      <c r="A46" s="438">
        <v>43</v>
      </c>
      <c r="B46" s="438" t="s">
        <v>771</v>
      </c>
      <c r="C46" s="438" t="s">
        <v>864</v>
      </c>
      <c r="D46" s="152" t="s">
        <v>682</v>
      </c>
      <c r="E46" s="438" t="s">
        <v>76</v>
      </c>
      <c r="F46" s="877">
        <v>46266</v>
      </c>
      <c r="G46" s="242"/>
      <c r="H46" s="82"/>
      <c r="I46" s="29"/>
      <c r="J46" s="29"/>
      <c r="K46" s="29"/>
      <c r="L46" s="29"/>
    </row>
    <row r="47" spans="1:12" ht="50" customHeight="1">
      <c r="A47" s="438">
        <v>44</v>
      </c>
      <c r="B47" s="438" t="s">
        <v>772</v>
      </c>
      <c r="C47" s="438" t="s">
        <v>100</v>
      </c>
      <c r="D47" s="152" t="s">
        <v>93</v>
      </c>
      <c r="E47" s="438" t="s">
        <v>1271</v>
      </c>
      <c r="F47" s="438" t="s">
        <v>1272</v>
      </c>
      <c r="G47" s="242"/>
      <c r="H47" s="82"/>
      <c r="I47" s="29"/>
      <c r="J47" s="29"/>
      <c r="K47" s="29"/>
      <c r="L47" s="29"/>
    </row>
    <row r="48" spans="1:12" ht="80" customHeight="1">
      <c r="A48" s="438">
        <v>45</v>
      </c>
      <c r="B48" s="438" t="s">
        <v>773</v>
      </c>
      <c r="C48" s="438" t="s">
        <v>91</v>
      </c>
      <c r="D48" s="152" t="s">
        <v>85</v>
      </c>
      <c r="E48" s="438" t="s">
        <v>84</v>
      </c>
      <c r="F48" s="438" t="s">
        <v>84</v>
      </c>
      <c r="G48" s="242"/>
      <c r="H48" s="82"/>
      <c r="I48" s="29"/>
      <c r="J48" s="29"/>
      <c r="K48" s="29"/>
      <c r="L48" s="29"/>
    </row>
    <row r="49" spans="1:8" ht="50" customHeight="1">
      <c r="A49" s="438">
        <v>46</v>
      </c>
      <c r="B49" s="438" t="s">
        <v>774</v>
      </c>
      <c r="C49" s="438" t="s">
        <v>871</v>
      </c>
      <c r="D49" s="1440" t="s">
        <v>896</v>
      </c>
      <c r="E49" s="438" t="s">
        <v>76</v>
      </c>
      <c r="F49" s="877">
        <v>46235</v>
      </c>
      <c r="H49" s="82"/>
    </row>
    <row r="50" spans="1:8" ht="50" customHeight="1">
      <c r="A50" s="438">
        <v>47</v>
      </c>
      <c r="B50" s="438" t="s">
        <v>320</v>
      </c>
      <c r="C50" s="438" t="s">
        <v>873</v>
      </c>
      <c r="D50" s="152" t="s">
        <v>872</v>
      </c>
      <c r="E50" s="438" t="s">
        <v>159</v>
      </c>
      <c r="F50" s="877">
        <v>46143</v>
      </c>
      <c r="H50" s="82"/>
    </row>
    <row r="51" spans="1:8" ht="50" customHeight="1">
      <c r="A51" s="438">
        <v>48</v>
      </c>
      <c r="B51" s="438" t="s">
        <v>320</v>
      </c>
      <c r="C51" s="438" t="s">
        <v>1330</v>
      </c>
      <c r="D51" s="1440" t="s">
        <v>1264</v>
      </c>
      <c r="E51" s="438" t="s">
        <v>763</v>
      </c>
      <c r="F51" s="877">
        <v>46266</v>
      </c>
      <c r="G51" s="53"/>
      <c r="H51" s="82"/>
    </row>
    <row r="52" spans="1:8" ht="50" customHeight="1">
      <c r="A52" s="438">
        <v>49</v>
      </c>
      <c r="B52" s="438" t="s">
        <v>162</v>
      </c>
      <c r="C52" s="438" t="s">
        <v>875</v>
      </c>
      <c r="D52" s="152" t="s">
        <v>764</v>
      </c>
      <c r="E52" s="438" t="s">
        <v>76</v>
      </c>
      <c r="F52" s="877">
        <v>46447</v>
      </c>
      <c r="H52" s="82"/>
    </row>
    <row r="53" spans="1:8" ht="50" customHeight="1">
      <c r="A53" s="438">
        <v>50</v>
      </c>
      <c r="B53" s="438" t="s">
        <v>167</v>
      </c>
      <c r="C53" s="438" t="s">
        <v>876</v>
      </c>
      <c r="D53" s="152" t="s">
        <v>636</v>
      </c>
      <c r="E53" s="438" t="s">
        <v>159</v>
      </c>
      <c r="F53" s="877">
        <v>46143</v>
      </c>
      <c r="H53" s="82"/>
    </row>
    <row r="54" spans="1:8" ht="24.9" customHeight="1">
      <c r="A54" s="33"/>
      <c r="C54" s="103"/>
      <c r="D54" s="528"/>
      <c r="E54" s="88"/>
      <c r="F54" s="88"/>
    </row>
    <row r="55" spans="1:8" ht="24.9" customHeight="1">
      <c r="A55" s="33"/>
      <c r="B55" s="103"/>
      <c r="C55" s="471"/>
      <c r="D55" s="33"/>
      <c r="E55" s="88"/>
      <c r="F55" s="472" t="s">
        <v>161</v>
      </c>
    </row>
    <row r="56" spans="1:8" ht="24.9" customHeight="1">
      <c r="A56" s="33"/>
      <c r="B56" s="33"/>
      <c r="C56" s="471"/>
      <c r="D56" s="33"/>
      <c r="E56" s="88"/>
      <c r="F56" s="88"/>
    </row>
    <row r="57" spans="1:8" ht="24.9" customHeight="1">
      <c r="A57" s="33"/>
      <c r="B57" s="33"/>
      <c r="E57" s="88"/>
      <c r="F57" s="88"/>
    </row>
    <row r="58" spans="1:8" ht="24.9" customHeight="1">
      <c r="A58" s="33"/>
      <c r="B58" s="33"/>
      <c r="E58" s="88"/>
      <c r="F58" s="88"/>
    </row>
    <row r="59" spans="1:8" ht="24.9" customHeight="1">
      <c r="A59" s="33"/>
      <c r="B59" s="33"/>
    </row>
    <row r="60" spans="1:8" ht="24.9" customHeight="1">
      <c r="A60" s="33"/>
      <c r="B60" s="33"/>
    </row>
    <row r="61" spans="1:8" ht="24.9" customHeight="1">
      <c r="A61" s="33"/>
      <c r="B61" s="33"/>
    </row>
    <row r="62" spans="1:8" ht="24.9" customHeight="1">
      <c r="A62" s="33"/>
      <c r="B62" s="33"/>
    </row>
  </sheetData>
  <sortState xmlns:xlrd2="http://schemas.microsoft.com/office/spreadsheetml/2017/richdata2" ref="B4:F53">
    <sortCondition ref="B4:B53"/>
  </sortState>
  <hyperlinks>
    <hyperlink ref="D39" r:id="rId1" display="https://www.gov.scot/publications/school-attendance-and-absence-statistics/" xr:uid="{7E6BB8CB-284C-4E8E-A5D8-CC22EDD80F67}"/>
    <hyperlink ref="D37" r:id="rId2" xr:uid="{67D048A7-C2BB-4565-AACF-E4A0B9A313C7}"/>
    <hyperlink ref="D28" r:id="rId3" xr:uid="{00000000-0004-0000-2600-000026000000}"/>
    <hyperlink ref="D43" r:id="rId4" display="Scottish Health Survey 2019 (dashboard)" xr:uid="{00000000-0004-0000-2600-00001B000000}"/>
    <hyperlink ref="D22" r:id="rId5" display="PHS Infant Feeding Statistics 2020/21" xr:uid="{00000000-0004-0000-2600-000016000000}"/>
    <hyperlink ref="D21" r:id="rId6" xr:uid="{00000000-0004-0000-2600-000014000000}"/>
    <hyperlink ref="D33" r:id="rId7" display="https://www.gov.scot/publications/pupil-census-supplementary-statistics/" xr:uid="{00000000-0004-0000-2600-00000F000000}"/>
    <hyperlink ref="D45" r:id="rId8" display="Scottish Household Survey 2019" xr:uid="{00000000-0004-0000-2600-00000C000000}"/>
    <hyperlink ref="D47" r:id="rId9" display="https://www.gov.scot/collections/scottish-index-of-multiple-deprivation-2020/" xr:uid="{00000000-0004-0000-2600-000006000000}"/>
    <hyperlink ref="D48" r:id="rId10" xr:uid="{00000000-0004-0000-2600-000005000000}"/>
    <hyperlink ref="D6" r:id="rId11" display="stat xplore" xr:uid="{00000000-0004-0000-2600-000004000000}"/>
    <hyperlink ref="F1" location="Contents!A1" display="back to contents" xr:uid="{DF8A3B55-E47F-403C-83FC-DB113155B3F5}"/>
    <hyperlink ref="D32" r:id="rId12" xr:uid="{50C08EBE-2A6A-4106-B9DB-03152A3E5178}"/>
    <hyperlink ref="D40" r:id="rId13" location="educationoutcomesoflookedafterchildren" xr:uid="{C85C7671-24C3-4BC8-8F13-333813D1A55B}"/>
    <hyperlink ref="D42" r:id="rId14" xr:uid="{24D27B3F-38CD-4686-B9D2-2507E80C69E6}"/>
    <hyperlink ref="D29" r:id="rId15" xr:uid="{6CDF7CFC-CF02-47FF-ADAB-BE91A629EC27}"/>
    <hyperlink ref="D41" r:id="rId16" display="https://www.gov.scot/collections/scottish-surveys-core-questions/" xr:uid="{E95B6A16-A9C8-4C03-BCB4-851831C16EBC}"/>
    <hyperlink ref="D53" r:id="rId17" location="asylum-and-resettlement" xr:uid="{BBBD58C0-9062-4FB0-B1CD-4467D96A8F13}"/>
    <hyperlink ref="D46" r:id="rId18" display="https://www.gov.scot/collections/scottish-household-survey-publications/" xr:uid="{A0AA250B-78FA-496B-90C7-CDBC04DBF529}"/>
    <hyperlink ref="D15" r:id="rId19" display="https://www.stor.scot.nhs.uk/handle/11289/580373" xr:uid="{8CFD5EF4-15E8-4086-AD06-D0EA3E35EB20}"/>
    <hyperlink ref="D18" r:id="rId20" xr:uid="{4074FDA4-995C-49D6-B2D2-0CAFD186B2AF}"/>
    <hyperlink ref="D16" r:id="rId21" display="NHSGGC Adult Helath and Wellbeing NE rport" xr:uid="{24DD336F-076E-47E2-ACC5-405C70F62C7E}"/>
    <hyperlink ref="D17" r:id="rId22" display="NHSGGC Adult Health and Well-being Survey 2022-23 - Glasgow North West Report" xr:uid="{BA4491E1-5596-435C-A29B-EDE834007E7E}"/>
    <hyperlink ref="D35" r:id="rId23" display="Scottoah Government Homelessness Statistics" xr:uid="{7FE71168-9C67-4867-9C03-4E33BBA24A14}"/>
    <hyperlink ref="D30" r:id="rId24" display="https://www.scra.gov.uk/resources_articles_category/official-statistics/" xr:uid="{C8205EFD-1774-487B-B154-B52DFBDE721F}"/>
    <hyperlink ref="F55" location="Contents!A1" display="back to contents" xr:uid="{A4211AF0-C68E-4BBD-9245-98C576FB146F}"/>
    <hyperlink ref="D31" r:id="rId25" display="Carers Census" xr:uid="{D4224395-EFD7-40FE-9AC8-226C309002D8}"/>
    <hyperlink ref="D52" r:id="rId26" xr:uid="{C3BF3691-E075-4544-AC5C-FE45F6F39247}"/>
    <hyperlink ref="D4" r:id="rId27" display="Dementia prevalence by uk constituency 2024" xr:uid="{AB45474E-5B6C-4C49-BB44-0CCA1C626DA8}"/>
    <hyperlink ref="D9" r:id="rId28" xr:uid="{A9B2CA13-7E98-4CD2-92C0-0E7895EC9549}"/>
    <hyperlink ref="D11" r:id="rId29" xr:uid="{E600F9D7-789E-448C-95A3-9115872CA5AA}"/>
    <hyperlink ref="D13" r:id="rId30" xr:uid="{04CEE311-02EB-4F8E-B2CF-EE03174F7AC1}"/>
    <hyperlink ref="D14" r:id="rId31" display="https://www.nrscotland.gov.uk/publications/homeless-deaths-2024/" xr:uid="{679943CA-2F8C-4CE2-BD90-296E4FFBCCB9}"/>
    <hyperlink ref="D24" r:id="rId32" xr:uid="{AA38BCF6-1261-492A-90F9-CDE03215BA8B}"/>
    <hyperlink ref="D38" r:id="rId33" display="https://www.gov.scot/publications/summary-statistics-for-attainment-and-initial-leaver-destinations-no-8-2026-edition/" xr:uid="{CD4CD087-81F4-497B-B411-DAF5E19DFEF7}"/>
    <hyperlink ref="D50" r:id="rId34" xr:uid="{E62009B0-F873-4A23-9D46-CDF3CF8CA0C4}"/>
    <hyperlink ref="D10" r:id="rId35" display="https://www.nrscotland.gov.uk/publications/healthy-life-expectancy-2022-2024/" xr:uid="{88F4C659-5D53-4F8D-997E-BC25518224A6}"/>
    <hyperlink ref="D23" r:id="rId36" xr:uid="{083DB85D-CF8C-4962-9AB4-8BFB14261BD2}"/>
    <hyperlink ref="D44" r:id="rId37" location="localauthorityanalyses" display="Scottish House Condition Survey Local Authority Analyses" xr:uid="{4799F228-C127-435F-905E-1BA4CF2FA5AC}"/>
    <hyperlink ref="D5" r:id="rId38" display="LSE Care Policy and Evaluation Centre report - Projections of older people with dementia and costs of dementia" xr:uid="{39FFF203-F621-466C-8245-7E482D80E1AB}"/>
    <hyperlink ref="D25" r:id="rId39" xr:uid="{BD8600E1-B61F-4892-9EAA-57D394EADA3E}"/>
    <hyperlink ref="D26" r:id="rId40" display="Public Health Scotland Estimated Prevalence of Opioid Dependence in Scotland 2014/15 to 2023/24" xr:uid="{EF9B26B5-5FE4-47B8-B120-CC48BB96EC9E}"/>
    <hyperlink ref="D8" r:id="rId41" xr:uid="{C08AAF87-9629-4621-A88B-153EC8626AE7}"/>
    <hyperlink ref="D12" r:id="rId42" display="https://www.nrscotland.gov.uk/publications/drug-related-deaths-in-scotland-2024/" xr:uid="{2D238688-E949-4E90-84CC-AB9E67305FB4}"/>
    <hyperlink ref="D20" r:id="rId43" xr:uid="{6F5B14A9-EB31-4B9A-80ED-9762D16E7746}"/>
    <hyperlink ref="D27" r:id="rId44" xr:uid="{E947BA73-E15B-41B7-9AE1-192F1B690507}"/>
    <hyperlink ref="D36" r:id="rId45" xr:uid="{0D2FBF36-CC08-4531-8720-72E70A76E4AD}"/>
    <hyperlink ref="D51" r:id="rId46" xr:uid="{D7D4E96D-F424-4943-9286-35D08A52FDBB}"/>
    <hyperlink ref="D7" r:id="rId47" display="https://endchildpoverty.org.uk/child-poverty-2026/" xr:uid="{3E0D2605-8F52-4609-85D8-DC9AA4969020}"/>
    <hyperlink ref="D19" r:id="rId48" display="NHSGGC Glasgow City Schools Health and Wellbeing Survey 2019-2020" xr:uid="{569FEF86-A971-4D7C-925C-A94CC65ACEE9}"/>
    <hyperlink ref="D49" r:id="rId49" display="Skills Development Scotland Annual Participation Measure 2022" xr:uid="{B75B9FDE-82D1-4B27-8FAD-8C48C0B6AD85}"/>
    <hyperlink ref="D34" r:id="rId50" display="Scottish Government Childrens Social Work Statistics" xr:uid="{F53734F7-A0A9-44A8-9A90-2588D7636950}"/>
  </hyperlinks>
  <pageMargins left="0.70866141732283472" right="0.70866141732283472" top="0.74803149606299213" bottom="0.74803149606299213" header="0.31496062992125984" footer="0.31496062992125984"/>
  <pageSetup paperSize="9" scale="66" fitToHeight="6" orientation="landscape" r:id="rId51"/>
  <headerFooter>
    <oddHeader>&amp;C&amp;"Arial,Regular"&amp;12&amp;B&amp;K000000OFFICIAL</oddHeader>
    <oddFooter>&amp;C&amp;"Arial,Regular"&amp;12&amp;B&amp;K000000OFFICIAL</oddFooter>
    <evenHeader>&amp;C&amp;"Arial,Regular"&amp;12&amp;B&amp;K000000OFFICIAL</evenHeader>
    <evenFooter>&amp;C&amp;"Arial,Regular"&amp;12&amp;B&amp;K000000OFFICIAL</evenFooter>
    <firstHeader>&amp;C&amp;"Arial,Regular"&amp;12&amp;B&amp;K000000OFFICIAL</firstHeader>
    <firstFooter>&amp;C&amp;"Arial,Regular"&amp;12&amp;B&amp;K000000OFFICIAL</first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F34AA-5A8E-46FC-8F12-184136EB0AA8}">
  <sheetPr>
    <pageSetUpPr autoPageBreaks="0" fitToPage="1"/>
  </sheetPr>
  <dimension ref="A1:D32"/>
  <sheetViews>
    <sheetView showGridLines="0" zoomScaleNormal="100" workbookViewId="0">
      <selection activeCell="B5" sqref="B5"/>
    </sheetView>
  </sheetViews>
  <sheetFormatPr defaultRowHeight="14.5"/>
  <cols>
    <col min="1" max="1" width="32.08984375" customWidth="1"/>
    <col min="2" max="2" width="101" customWidth="1"/>
  </cols>
  <sheetData>
    <row r="1" spans="1:4" ht="20">
      <c r="A1" s="164" t="s">
        <v>615</v>
      </c>
      <c r="C1" s="472"/>
      <c r="D1" s="472" t="s">
        <v>161</v>
      </c>
    </row>
    <row r="3" spans="1:4" ht="20" customHeight="1">
      <c r="A3" s="141" t="s">
        <v>427</v>
      </c>
      <c r="B3" s="141" t="s">
        <v>428</v>
      </c>
    </row>
    <row r="4" spans="1:4" ht="46.5">
      <c r="A4" s="438" t="s">
        <v>429</v>
      </c>
      <c r="B4" s="438" t="s">
        <v>1275</v>
      </c>
    </row>
    <row r="5" spans="1:4" ht="31">
      <c r="A5" s="438" t="s">
        <v>810</v>
      </c>
      <c r="B5" s="438" t="s">
        <v>1273</v>
      </c>
      <c r="D5" s="1187"/>
    </row>
    <row r="6" spans="1:4" ht="46.5">
      <c r="A6" s="438" t="s">
        <v>430</v>
      </c>
      <c r="B6" s="438" t="s">
        <v>1276</v>
      </c>
    </row>
    <row r="7" spans="1:4" ht="31">
      <c r="A7" s="438" t="s">
        <v>431</v>
      </c>
      <c r="B7" s="438" t="s">
        <v>1277</v>
      </c>
    </row>
    <row r="8" spans="1:4" ht="46.5">
      <c r="A8" s="438" t="s">
        <v>455</v>
      </c>
      <c r="B8" s="438" t="s">
        <v>1278</v>
      </c>
    </row>
    <row r="9" spans="1:4" ht="31">
      <c r="A9" s="438" t="s">
        <v>432</v>
      </c>
      <c r="B9" s="438" t="s">
        <v>1333</v>
      </c>
    </row>
    <row r="10" spans="1:4" ht="93">
      <c r="A10" s="438" t="s">
        <v>1334</v>
      </c>
      <c r="B10" s="438" t="s">
        <v>1335</v>
      </c>
    </row>
    <row r="11" spans="1:4" ht="15.5">
      <c r="A11" s="438" t="s">
        <v>122</v>
      </c>
      <c r="B11" s="438" t="s">
        <v>1336</v>
      </c>
    </row>
    <row r="12" spans="1:4" ht="46.5">
      <c r="A12" s="438" t="s">
        <v>433</v>
      </c>
      <c r="B12" s="438" t="s">
        <v>1279</v>
      </c>
    </row>
    <row r="13" spans="1:4" ht="46.5">
      <c r="A13" s="438" t="s">
        <v>434</v>
      </c>
      <c r="B13" s="438" t="s">
        <v>1280</v>
      </c>
    </row>
    <row r="14" spans="1:4" ht="31">
      <c r="A14" s="438" t="s">
        <v>435</v>
      </c>
      <c r="B14" s="438" t="s">
        <v>1281</v>
      </c>
    </row>
    <row r="15" spans="1:4" ht="31">
      <c r="A15" s="438" t="s">
        <v>436</v>
      </c>
      <c r="B15" s="438" t="s">
        <v>1282</v>
      </c>
    </row>
    <row r="16" spans="1:4" ht="93">
      <c r="A16" s="438" t="s">
        <v>437</v>
      </c>
      <c r="B16" s="438" t="s">
        <v>1283</v>
      </c>
    </row>
    <row r="17" spans="1:3" ht="77.5">
      <c r="A17" s="438" t="s">
        <v>438</v>
      </c>
      <c r="B17" s="438" t="s">
        <v>1284</v>
      </c>
    </row>
    <row r="18" spans="1:3" ht="46.5">
      <c r="A18" s="438" t="s">
        <v>439</v>
      </c>
      <c r="B18" s="438" t="s">
        <v>440</v>
      </c>
    </row>
    <row r="19" spans="1:3" ht="77.5">
      <c r="A19" s="438" t="s">
        <v>441</v>
      </c>
      <c r="B19" s="438" t="s">
        <v>1274</v>
      </c>
    </row>
    <row r="20" spans="1:3" ht="31">
      <c r="A20" s="438" t="s">
        <v>442</v>
      </c>
      <c r="B20" s="438" t="s">
        <v>1285</v>
      </c>
    </row>
    <row r="21" spans="1:3" ht="15.5">
      <c r="A21" s="438" t="s">
        <v>443</v>
      </c>
      <c r="B21" s="438" t="s">
        <v>444</v>
      </c>
    </row>
    <row r="22" spans="1:3" ht="93">
      <c r="A22" s="438" t="s">
        <v>445</v>
      </c>
      <c r="B22" s="438" t="s">
        <v>456</v>
      </c>
    </row>
    <row r="23" spans="1:3" ht="46.5">
      <c r="A23" s="438" t="s">
        <v>446</v>
      </c>
      <c r="B23" s="438" t="s">
        <v>447</v>
      </c>
    </row>
    <row r="24" spans="1:3" ht="62">
      <c r="A24" s="438" t="s">
        <v>811</v>
      </c>
      <c r="B24" s="438" t="s">
        <v>812</v>
      </c>
    </row>
    <row r="25" spans="1:3" ht="77.5">
      <c r="A25" s="438" t="s">
        <v>638</v>
      </c>
      <c r="B25" s="438" t="s">
        <v>1397</v>
      </c>
    </row>
    <row r="26" spans="1:3" ht="15.5">
      <c r="A26" s="438" t="s">
        <v>448</v>
      </c>
      <c r="B26" s="438" t="s">
        <v>1400</v>
      </c>
    </row>
    <row r="27" spans="1:3" ht="77.5">
      <c r="A27" s="438" t="s">
        <v>449</v>
      </c>
      <c r="B27" s="438" t="s">
        <v>450</v>
      </c>
    </row>
    <row r="28" spans="1:3" ht="31">
      <c r="A28" s="438" t="s">
        <v>451</v>
      </c>
      <c r="B28" s="438" t="s">
        <v>457</v>
      </c>
    </row>
    <row r="29" spans="1:3" ht="62">
      <c r="A29" s="438" t="s">
        <v>452</v>
      </c>
      <c r="B29" s="438" t="s">
        <v>453</v>
      </c>
    </row>
    <row r="30" spans="1:3" ht="62">
      <c r="A30" s="438" t="s">
        <v>454</v>
      </c>
      <c r="B30" s="438" t="s">
        <v>1401</v>
      </c>
    </row>
    <row r="32" spans="1:3" ht="15.5">
      <c r="C32" s="472" t="s">
        <v>161</v>
      </c>
    </row>
  </sheetData>
  <hyperlinks>
    <hyperlink ref="C32" location="Contents!A1" display="back to contents" xr:uid="{5EFE7D72-4263-4655-ADE0-F3A966A9688C}"/>
    <hyperlink ref="D1" location="Contents!A1" display="back to contents" xr:uid="{711C188D-955D-41C0-9CFA-C94EFC68B38F}"/>
  </hyperlinks>
  <pageMargins left="0.70866141732283472" right="0.70866141732283472" top="0.74803149606299213" bottom="0.74803149606299213" header="0.31496062992125984" footer="0.31496062992125984"/>
  <pageSetup paperSize="9" scale="96" fitToHeight="3" orientation="landscape" r:id="rId1"/>
  <headerFooter>
    <oddHeader>&amp;C&amp;"Arial,Regular"&amp;12&amp;B&amp;K000000OFFICIAL</oddHeader>
    <oddFooter>&amp;C&amp;"Arial,Regular"&amp;12&amp;B&amp;K000000OFFICIAL</oddFooter>
    <evenHeader>&amp;C&amp;"Arial,Regular"&amp;12&amp;B&amp;K000000OFFICIAL</evenHeader>
    <evenFooter>&amp;C&amp;"Arial,Regular"&amp;12&amp;B&amp;K000000OFFICIAL</evenFooter>
    <firstHeader>&amp;C&amp;"Arial,Regular"&amp;12&amp;B&amp;K000000OFFICIAL</firstHeader>
    <firstFooter>&amp;C&amp;"Arial,Regular"&amp;12&amp;B&amp;K000000OFFICIAL</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498D6-DD31-4F82-9133-F5A5E94C02CA}">
  <sheetPr>
    <pageSetUpPr autoPageBreaks="0"/>
  </sheetPr>
  <dimension ref="A1:DB133"/>
  <sheetViews>
    <sheetView showGridLines="0" topLeftCell="A115" zoomScaleNormal="100" workbookViewId="0">
      <selection activeCell="A121" sqref="A121"/>
    </sheetView>
  </sheetViews>
  <sheetFormatPr defaultRowHeight="14.5"/>
  <cols>
    <col min="1" max="1" width="12.36328125" customWidth="1"/>
    <col min="2" max="2" width="30.6328125" customWidth="1"/>
    <col min="3" max="94" width="12.6328125" customWidth="1"/>
  </cols>
  <sheetData>
    <row r="1" spans="1:106" ht="20" customHeight="1">
      <c r="A1" s="165" t="s">
        <v>282</v>
      </c>
      <c r="B1" s="165"/>
      <c r="C1" s="165"/>
      <c r="D1" s="165"/>
      <c r="E1" s="165"/>
      <c r="F1" s="165"/>
      <c r="G1" s="165"/>
      <c r="H1" s="165"/>
      <c r="I1" s="165"/>
      <c r="J1" s="165"/>
      <c r="K1" s="165"/>
      <c r="L1" s="165"/>
      <c r="M1" s="165"/>
      <c r="N1" s="165"/>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c r="BT1" s="32"/>
      <c r="BU1" s="32"/>
      <c r="BV1" s="32"/>
      <c r="BW1" s="32"/>
      <c r="BX1" s="32"/>
      <c r="BY1" s="32"/>
      <c r="BZ1" s="32"/>
      <c r="CA1" s="32"/>
      <c r="CB1" s="32"/>
      <c r="CC1" s="32"/>
      <c r="CD1" s="32"/>
      <c r="CE1" s="32"/>
      <c r="CF1" s="32"/>
      <c r="CG1" s="32"/>
      <c r="CH1" s="32"/>
      <c r="CI1" s="32"/>
      <c r="CJ1" s="32"/>
      <c r="CK1" s="32"/>
      <c r="CL1" s="32"/>
      <c r="CM1" s="32"/>
      <c r="CN1" s="32"/>
      <c r="CO1" s="32"/>
      <c r="CP1" s="32"/>
    </row>
    <row r="2" spans="1:106" ht="14.5" customHeight="1">
      <c r="A2" s="165"/>
      <c r="B2" s="165"/>
      <c r="C2" s="165"/>
      <c r="D2" s="165"/>
      <c r="E2" s="165"/>
      <c r="F2" s="165"/>
      <c r="G2" s="165"/>
      <c r="H2" s="165"/>
      <c r="I2" s="165"/>
      <c r="J2" s="165"/>
      <c r="K2" s="165"/>
      <c r="L2" s="165"/>
      <c r="M2" s="165"/>
      <c r="N2" s="165"/>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c r="BO2" s="32"/>
      <c r="BP2" s="32"/>
      <c r="BQ2" s="32"/>
      <c r="BR2" s="32"/>
      <c r="BS2" s="32"/>
      <c r="BT2" s="32"/>
      <c r="BU2" s="32"/>
      <c r="BV2" s="32"/>
      <c r="BW2" s="32"/>
      <c r="BX2" s="32"/>
      <c r="BY2" s="32"/>
      <c r="BZ2" s="32"/>
      <c r="CA2" s="32"/>
      <c r="CB2" s="32"/>
      <c r="CC2" s="32"/>
      <c r="CD2" s="32"/>
      <c r="CE2" s="32"/>
      <c r="CF2" s="32"/>
      <c r="CG2" s="32"/>
      <c r="CH2" s="32"/>
      <c r="CI2" s="32"/>
      <c r="CJ2" s="32"/>
      <c r="CK2" s="32"/>
      <c r="CL2" s="32"/>
      <c r="CM2" s="32"/>
      <c r="CN2" s="32"/>
      <c r="CO2" s="32"/>
      <c r="CP2" s="32"/>
    </row>
    <row r="3" spans="1:106" ht="23.5">
      <c r="A3" s="334" t="s">
        <v>341</v>
      </c>
      <c r="B3" s="177"/>
      <c r="C3" s="177"/>
      <c r="D3" s="177"/>
      <c r="E3" s="177"/>
      <c r="F3" s="32"/>
      <c r="G3" s="32"/>
      <c r="H3" s="32"/>
      <c r="I3" s="32"/>
      <c r="J3" s="32"/>
      <c r="K3" s="900"/>
      <c r="L3" s="474" t="s">
        <v>161</v>
      </c>
      <c r="M3" s="475"/>
      <c r="N3" s="475"/>
      <c r="O3" s="475"/>
      <c r="P3" s="475"/>
      <c r="Q3" s="475"/>
      <c r="R3" s="475"/>
      <c r="S3" s="475"/>
      <c r="T3" s="475"/>
      <c r="U3" s="475"/>
      <c r="V3" s="475"/>
      <c r="W3" s="475"/>
      <c r="X3" s="475"/>
      <c r="Y3" s="475"/>
      <c r="Z3" s="475"/>
      <c r="AA3" s="475"/>
      <c r="AB3" s="475"/>
      <c r="AC3" s="475"/>
      <c r="AD3" s="475"/>
      <c r="AE3" s="475"/>
      <c r="AF3" s="475"/>
      <c r="AG3" s="475"/>
      <c r="AH3" s="475"/>
      <c r="AI3" s="475"/>
      <c r="AJ3" s="475"/>
      <c r="AK3" s="475"/>
      <c r="AL3" s="475"/>
      <c r="AM3" s="475"/>
      <c r="AN3" s="475"/>
      <c r="AO3" s="475"/>
      <c r="AP3" s="475"/>
      <c r="AQ3" s="475"/>
      <c r="AR3" s="475"/>
      <c r="AS3" s="475"/>
      <c r="AT3" s="475"/>
      <c r="AU3" s="475"/>
      <c r="AV3" s="475"/>
      <c r="AW3" s="475"/>
      <c r="AX3" s="475"/>
      <c r="AY3" s="475"/>
      <c r="AZ3" s="475"/>
      <c r="BA3" s="475"/>
      <c r="BB3" s="475"/>
      <c r="BC3" s="475"/>
      <c r="BD3" s="475"/>
      <c r="BE3" s="475"/>
      <c r="BF3" s="475"/>
      <c r="BG3" s="475"/>
      <c r="BH3" s="475"/>
      <c r="BI3" s="475"/>
      <c r="BJ3" s="475"/>
      <c r="BK3" s="475"/>
      <c r="BL3" s="475"/>
      <c r="BM3" s="475"/>
      <c r="BN3" s="475"/>
      <c r="BO3" s="475"/>
      <c r="BP3" s="475"/>
      <c r="BQ3" s="475"/>
      <c r="BR3" s="475"/>
      <c r="BS3" s="475"/>
      <c r="BT3" s="475"/>
      <c r="BU3" s="475"/>
      <c r="BV3" s="475"/>
      <c r="BW3" s="475"/>
      <c r="BX3" s="475"/>
      <c r="BY3" s="475"/>
      <c r="BZ3" s="475"/>
      <c r="CA3" s="475"/>
      <c r="CB3" s="475"/>
      <c r="CC3" s="475"/>
      <c r="CD3" s="475"/>
      <c r="CE3" s="475"/>
      <c r="CF3" s="475"/>
      <c r="CG3" s="475"/>
      <c r="CH3" s="475"/>
      <c r="CI3" s="475"/>
      <c r="CJ3" s="475"/>
      <c r="CK3" s="475"/>
      <c r="CL3" s="475"/>
      <c r="CM3" s="475"/>
      <c r="CN3" s="475"/>
      <c r="CO3" s="475"/>
      <c r="CP3" s="474" t="s">
        <v>161</v>
      </c>
      <c r="CQ3" s="473"/>
      <c r="CR3" s="473"/>
      <c r="CS3" s="473"/>
      <c r="CT3" s="473"/>
      <c r="CU3" s="473"/>
      <c r="CV3" s="473"/>
      <c r="CW3" s="473"/>
      <c r="CX3" s="473"/>
      <c r="CY3" s="473"/>
      <c r="CZ3" s="473"/>
      <c r="DA3" s="473"/>
      <c r="DB3" s="473"/>
    </row>
    <row r="4" spans="1:106" ht="18">
      <c r="A4" s="334"/>
      <c r="B4" s="177"/>
      <c r="C4" s="177"/>
      <c r="D4" s="177"/>
      <c r="E4" s="177"/>
      <c r="F4" s="32"/>
      <c r="G4" s="32"/>
      <c r="H4" s="32"/>
      <c r="I4" s="32"/>
      <c r="J4" s="32"/>
      <c r="K4" s="32"/>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c r="AU4" s="32"/>
      <c r="AV4" s="32"/>
      <c r="AW4" s="32"/>
      <c r="AX4" s="32"/>
      <c r="AY4" s="32"/>
      <c r="AZ4" s="32"/>
      <c r="BA4" s="32"/>
      <c r="BB4" s="32"/>
      <c r="BC4" s="32"/>
      <c r="BD4" s="32"/>
      <c r="BE4" s="32"/>
      <c r="BF4" s="32"/>
      <c r="BG4" s="32"/>
      <c r="BH4" s="32"/>
      <c r="BI4" s="32"/>
      <c r="BJ4" s="32"/>
      <c r="BK4" s="32"/>
      <c r="BL4" s="32"/>
      <c r="BM4" s="32"/>
      <c r="BN4" s="32"/>
      <c r="BO4" s="32"/>
      <c r="BP4" s="32"/>
      <c r="BQ4" s="32"/>
      <c r="BR4" s="32"/>
      <c r="BS4" s="32"/>
      <c r="BT4" s="32"/>
      <c r="BU4" s="32"/>
      <c r="BV4" s="32"/>
      <c r="BW4" s="32"/>
      <c r="BX4" s="32"/>
      <c r="BY4" s="32"/>
      <c r="BZ4" s="32"/>
      <c r="CA4" s="32"/>
      <c r="CB4" s="32"/>
      <c r="CC4" s="32"/>
      <c r="CD4" s="32"/>
      <c r="CE4" s="32"/>
      <c r="CF4" s="32"/>
      <c r="CG4" s="32"/>
      <c r="CH4" s="32"/>
      <c r="CI4" s="32"/>
      <c r="CJ4" s="32"/>
      <c r="CK4" s="32"/>
      <c r="CL4" s="32"/>
      <c r="CM4" s="32"/>
      <c r="CN4" s="32"/>
      <c r="CO4" s="32"/>
      <c r="CP4" s="32"/>
    </row>
    <row r="5" spans="1:106" ht="20" customHeight="1">
      <c r="A5" s="32"/>
      <c r="B5" s="177"/>
      <c r="C5" s="267" t="s">
        <v>222</v>
      </c>
      <c r="D5" s="274"/>
      <c r="E5" s="274"/>
      <c r="F5" s="274"/>
      <c r="G5" s="274"/>
      <c r="H5" s="274"/>
      <c r="I5" s="274"/>
      <c r="J5" s="274"/>
      <c r="K5" s="274"/>
      <c r="L5" s="272"/>
      <c r="M5" s="267" t="s">
        <v>222</v>
      </c>
      <c r="N5" s="274"/>
      <c r="O5" s="274"/>
      <c r="P5" s="274"/>
      <c r="Q5" s="274"/>
      <c r="R5" s="274"/>
      <c r="S5" s="274"/>
      <c r="T5" s="274"/>
      <c r="U5" s="274"/>
      <c r="V5" s="272"/>
      <c r="W5" s="267" t="s">
        <v>222</v>
      </c>
      <c r="X5" s="274"/>
      <c r="Y5" s="274"/>
      <c r="Z5" s="274"/>
      <c r="AA5" s="274"/>
      <c r="AB5" s="274"/>
      <c r="AC5" s="274"/>
      <c r="AD5" s="274"/>
      <c r="AE5" s="274"/>
      <c r="AF5" s="272"/>
      <c r="AG5" s="267" t="s">
        <v>222</v>
      </c>
      <c r="AH5" s="274"/>
      <c r="AI5" s="274"/>
      <c r="AJ5" s="274"/>
      <c r="AK5" s="274"/>
      <c r="AL5" s="274"/>
      <c r="AM5" s="274"/>
      <c r="AN5" s="274"/>
      <c r="AO5" s="274"/>
      <c r="AP5" s="272"/>
      <c r="AQ5" s="267" t="s">
        <v>222</v>
      </c>
      <c r="AR5" s="274"/>
      <c r="AS5" s="274"/>
      <c r="AT5" s="274"/>
      <c r="AU5" s="274"/>
      <c r="AV5" s="274"/>
      <c r="AW5" s="274"/>
      <c r="AX5" s="274"/>
      <c r="AY5" s="274"/>
      <c r="AZ5" s="272"/>
      <c r="BA5" s="267" t="s">
        <v>222</v>
      </c>
      <c r="BB5" s="274"/>
      <c r="BC5" s="274"/>
      <c r="BD5" s="274"/>
      <c r="BE5" s="274"/>
      <c r="BF5" s="274"/>
      <c r="BG5" s="274"/>
      <c r="BH5" s="274"/>
      <c r="BI5" s="274"/>
      <c r="BJ5" s="272"/>
      <c r="BK5" s="267" t="s">
        <v>222</v>
      </c>
      <c r="BL5" s="268"/>
      <c r="BM5" s="268"/>
      <c r="BN5" s="268"/>
      <c r="BO5" s="268"/>
      <c r="BP5" s="268"/>
      <c r="BQ5" s="268"/>
      <c r="BR5" s="268"/>
      <c r="BS5" s="268"/>
      <c r="BT5" s="269"/>
      <c r="BU5" s="267" t="s">
        <v>222</v>
      </c>
      <c r="BV5" s="268"/>
      <c r="BW5" s="268"/>
      <c r="BX5" s="268"/>
      <c r="BY5" s="268"/>
      <c r="BZ5" s="268"/>
      <c r="CA5" s="268"/>
      <c r="CB5" s="268"/>
      <c r="CC5" s="268"/>
      <c r="CD5" s="269"/>
      <c r="CE5" s="267" t="s">
        <v>222</v>
      </c>
      <c r="CF5" s="268"/>
      <c r="CG5" s="268"/>
      <c r="CH5" s="268"/>
      <c r="CI5" s="268"/>
      <c r="CJ5" s="268"/>
      <c r="CK5" s="268"/>
      <c r="CL5" s="268"/>
      <c r="CM5" s="268"/>
      <c r="CN5" s="268"/>
      <c r="CO5" s="268"/>
      <c r="CP5" s="269"/>
    </row>
    <row r="6" spans="1:106" ht="31">
      <c r="A6" s="186" t="s">
        <v>194</v>
      </c>
      <c r="B6" s="190" t="s">
        <v>221</v>
      </c>
      <c r="C6" s="190" t="s">
        <v>195</v>
      </c>
      <c r="D6" s="190">
        <v>0</v>
      </c>
      <c r="E6" s="190">
        <v>1</v>
      </c>
      <c r="F6" s="190">
        <v>2</v>
      </c>
      <c r="G6" s="190">
        <v>3</v>
      </c>
      <c r="H6" s="190">
        <v>4</v>
      </c>
      <c r="I6" s="190">
        <v>5</v>
      </c>
      <c r="J6" s="190">
        <v>6</v>
      </c>
      <c r="K6" s="190">
        <v>7</v>
      </c>
      <c r="L6" s="190">
        <v>8</v>
      </c>
      <c r="M6" s="190">
        <v>9</v>
      </c>
      <c r="N6" s="190">
        <v>10</v>
      </c>
      <c r="O6" s="190">
        <v>11</v>
      </c>
      <c r="P6" s="190">
        <v>12</v>
      </c>
      <c r="Q6" s="190">
        <v>13</v>
      </c>
      <c r="R6" s="190">
        <v>14</v>
      </c>
      <c r="S6" s="190">
        <v>15</v>
      </c>
      <c r="T6" s="190">
        <v>16</v>
      </c>
      <c r="U6" s="190">
        <v>17</v>
      </c>
      <c r="V6" s="190">
        <v>18</v>
      </c>
      <c r="W6" s="190">
        <v>19</v>
      </c>
      <c r="X6" s="190">
        <v>20</v>
      </c>
      <c r="Y6" s="190">
        <v>21</v>
      </c>
      <c r="Z6" s="190">
        <v>22</v>
      </c>
      <c r="AA6" s="190">
        <v>23</v>
      </c>
      <c r="AB6" s="190">
        <v>24</v>
      </c>
      <c r="AC6" s="190">
        <v>25</v>
      </c>
      <c r="AD6" s="190">
        <v>26</v>
      </c>
      <c r="AE6" s="190">
        <v>27</v>
      </c>
      <c r="AF6" s="190">
        <v>28</v>
      </c>
      <c r="AG6" s="190">
        <v>29</v>
      </c>
      <c r="AH6" s="190">
        <v>30</v>
      </c>
      <c r="AI6" s="190">
        <v>31</v>
      </c>
      <c r="AJ6" s="190">
        <v>32</v>
      </c>
      <c r="AK6" s="190">
        <v>33</v>
      </c>
      <c r="AL6" s="190">
        <v>34</v>
      </c>
      <c r="AM6" s="190">
        <v>35</v>
      </c>
      <c r="AN6" s="190">
        <v>36</v>
      </c>
      <c r="AO6" s="190">
        <v>37</v>
      </c>
      <c r="AP6" s="190">
        <v>38</v>
      </c>
      <c r="AQ6" s="190">
        <v>39</v>
      </c>
      <c r="AR6" s="190">
        <v>40</v>
      </c>
      <c r="AS6" s="190">
        <v>41</v>
      </c>
      <c r="AT6" s="190">
        <v>42</v>
      </c>
      <c r="AU6" s="190">
        <v>43</v>
      </c>
      <c r="AV6" s="190">
        <v>44</v>
      </c>
      <c r="AW6" s="190">
        <v>45</v>
      </c>
      <c r="AX6" s="190">
        <v>46</v>
      </c>
      <c r="AY6" s="190">
        <v>47</v>
      </c>
      <c r="AZ6" s="190">
        <v>48</v>
      </c>
      <c r="BA6" s="190">
        <v>49</v>
      </c>
      <c r="BB6" s="190">
        <v>50</v>
      </c>
      <c r="BC6" s="190">
        <v>51</v>
      </c>
      <c r="BD6" s="190">
        <v>52</v>
      </c>
      <c r="BE6" s="190">
        <v>53</v>
      </c>
      <c r="BF6" s="190">
        <v>54</v>
      </c>
      <c r="BG6" s="190">
        <v>55</v>
      </c>
      <c r="BH6" s="190">
        <v>56</v>
      </c>
      <c r="BI6" s="190">
        <v>57</v>
      </c>
      <c r="BJ6" s="190">
        <v>58</v>
      </c>
      <c r="BK6" s="190">
        <v>59</v>
      </c>
      <c r="BL6" s="190">
        <v>60</v>
      </c>
      <c r="BM6" s="190">
        <v>61</v>
      </c>
      <c r="BN6" s="190">
        <v>62</v>
      </c>
      <c r="BO6" s="190">
        <v>63</v>
      </c>
      <c r="BP6" s="190">
        <v>64</v>
      </c>
      <c r="BQ6" s="190">
        <v>65</v>
      </c>
      <c r="BR6" s="190">
        <v>66</v>
      </c>
      <c r="BS6" s="190">
        <v>67</v>
      </c>
      <c r="BT6" s="190">
        <v>68</v>
      </c>
      <c r="BU6" s="190">
        <v>69</v>
      </c>
      <c r="BV6" s="190">
        <v>70</v>
      </c>
      <c r="BW6" s="190">
        <v>71</v>
      </c>
      <c r="BX6" s="190">
        <v>72</v>
      </c>
      <c r="BY6" s="190">
        <v>73</v>
      </c>
      <c r="BZ6" s="190">
        <v>74</v>
      </c>
      <c r="CA6" s="190">
        <v>75</v>
      </c>
      <c r="CB6" s="190">
        <v>76</v>
      </c>
      <c r="CC6" s="190">
        <v>77</v>
      </c>
      <c r="CD6" s="190">
        <v>78</v>
      </c>
      <c r="CE6" s="190">
        <v>79</v>
      </c>
      <c r="CF6" s="190">
        <v>80</v>
      </c>
      <c r="CG6" s="190">
        <v>81</v>
      </c>
      <c r="CH6" s="190">
        <v>82</v>
      </c>
      <c r="CI6" s="190">
        <v>83</v>
      </c>
      <c r="CJ6" s="190">
        <v>84</v>
      </c>
      <c r="CK6" s="190">
        <v>85</v>
      </c>
      <c r="CL6" s="190">
        <v>86</v>
      </c>
      <c r="CM6" s="190">
        <v>87</v>
      </c>
      <c r="CN6" s="190">
        <v>88</v>
      </c>
      <c r="CO6" s="190">
        <v>89</v>
      </c>
      <c r="CP6" s="190" t="s">
        <v>191</v>
      </c>
    </row>
    <row r="7" spans="1:106" ht="20" customHeight="1">
      <c r="A7" s="208" t="s">
        <v>4</v>
      </c>
      <c r="B7" s="178" t="s">
        <v>196</v>
      </c>
      <c r="C7" s="178">
        <v>22902</v>
      </c>
      <c r="D7" s="178">
        <v>257</v>
      </c>
      <c r="E7" s="178">
        <v>227</v>
      </c>
      <c r="F7" s="178">
        <v>245</v>
      </c>
      <c r="G7" s="178">
        <v>211</v>
      </c>
      <c r="H7" s="178">
        <v>245</v>
      </c>
      <c r="I7" s="178">
        <v>256</v>
      </c>
      <c r="J7" s="178">
        <v>240</v>
      </c>
      <c r="K7" s="178">
        <v>265</v>
      </c>
      <c r="L7" s="178">
        <v>252</v>
      </c>
      <c r="M7" s="178">
        <v>289</v>
      </c>
      <c r="N7" s="178">
        <v>256</v>
      </c>
      <c r="O7" s="178">
        <v>252</v>
      </c>
      <c r="P7" s="178">
        <v>256</v>
      </c>
      <c r="Q7" s="178">
        <v>250</v>
      </c>
      <c r="R7" s="178">
        <v>259</v>
      </c>
      <c r="S7" s="178">
        <v>256</v>
      </c>
      <c r="T7" s="178">
        <v>249</v>
      </c>
      <c r="U7" s="178">
        <v>228</v>
      </c>
      <c r="V7" s="178">
        <v>208</v>
      </c>
      <c r="W7" s="178">
        <v>137</v>
      </c>
      <c r="X7" s="178">
        <v>146</v>
      </c>
      <c r="Y7" s="178">
        <v>233</v>
      </c>
      <c r="Z7" s="178">
        <v>227</v>
      </c>
      <c r="AA7" s="178">
        <v>287</v>
      </c>
      <c r="AB7" s="178">
        <v>346</v>
      </c>
      <c r="AC7" s="178">
        <v>331</v>
      </c>
      <c r="AD7" s="178">
        <v>330</v>
      </c>
      <c r="AE7" s="178">
        <v>318</v>
      </c>
      <c r="AF7" s="178">
        <v>279</v>
      </c>
      <c r="AG7" s="178">
        <v>273</v>
      </c>
      <c r="AH7" s="178">
        <v>322</v>
      </c>
      <c r="AI7" s="178">
        <v>303</v>
      </c>
      <c r="AJ7" s="178">
        <v>315</v>
      </c>
      <c r="AK7" s="178">
        <v>347</v>
      </c>
      <c r="AL7" s="178">
        <v>351</v>
      </c>
      <c r="AM7" s="178">
        <v>342</v>
      </c>
      <c r="AN7" s="178">
        <v>340</v>
      </c>
      <c r="AO7" s="178">
        <v>353</v>
      </c>
      <c r="AP7" s="178">
        <v>284</v>
      </c>
      <c r="AQ7" s="178">
        <v>303</v>
      </c>
      <c r="AR7" s="178">
        <v>294</v>
      </c>
      <c r="AS7" s="178">
        <v>319</v>
      </c>
      <c r="AT7" s="178">
        <v>276</v>
      </c>
      <c r="AU7" s="178">
        <v>299</v>
      </c>
      <c r="AV7" s="178">
        <v>310</v>
      </c>
      <c r="AW7" s="178">
        <v>286</v>
      </c>
      <c r="AX7" s="178">
        <v>234</v>
      </c>
      <c r="AY7" s="178">
        <v>248</v>
      </c>
      <c r="AZ7" s="178">
        <v>228</v>
      </c>
      <c r="BA7" s="178">
        <v>240</v>
      </c>
      <c r="BB7" s="178">
        <v>272</v>
      </c>
      <c r="BC7" s="178">
        <v>272</v>
      </c>
      <c r="BD7" s="178">
        <v>321</v>
      </c>
      <c r="BE7" s="178">
        <v>309</v>
      </c>
      <c r="BF7" s="178">
        <v>316</v>
      </c>
      <c r="BG7" s="178">
        <v>368</v>
      </c>
      <c r="BH7" s="178">
        <v>373</v>
      </c>
      <c r="BI7" s="178">
        <v>398</v>
      </c>
      <c r="BJ7" s="178">
        <v>354</v>
      </c>
      <c r="BK7" s="178">
        <v>384</v>
      </c>
      <c r="BL7" s="178">
        <v>381</v>
      </c>
      <c r="BM7" s="178">
        <v>369</v>
      </c>
      <c r="BN7" s="178">
        <v>362</v>
      </c>
      <c r="BO7" s="178">
        <v>369</v>
      </c>
      <c r="BP7" s="178">
        <v>352</v>
      </c>
      <c r="BQ7" s="178">
        <v>307</v>
      </c>
      <c r="BR7" s="178">
        <v>296</v>
      </c>
      <c r="BS7" s="178">
        <v>257</v>
      </c>
      <c r="BT7" s="178">
        <v>293</v>
      </c>
      <c r="BU7" s="178">
        <v>257</v>
      </c>
      <c r="BV7" s="178">
        <v>234</v>
      </c>
      <c r="BW7" s="178">
        <v>198</v>
      </c>
      <c r="BX7" s="178">
        <v>197</v>
      </c>
      <c r="BY7" s="178">
        <v>205</v>
      </c>
      <c r="BZ7" s="178">
        <v>200</v>
      </c>
      <c r="CA7" s="178">
        <v>193</v>
      </c>
      <c r="CB7" s="178">
        <v>177</v>
      </c>
      <c r="CC7" s="178">
        <v>167</v>
      </c>
      <c r="CD7" s="178">
        <v>153</v>
      </c>
      <c r="CE7" s="178">
        <v>114</v>
      </c>
      <c r="CF7" s="178">
        <v>114</v>
      </c>
      <c r="CG7" s="178">
        <v>123</v>
      </c>
      <c r="CH7" s="178">
        <v>83</v>
      </c>
      <c r="CI7" s="178">
        <v>84</v>
      </c>
      <c r="CJ7" s="178">
        <v>60</v>
      </c>
      <c r="CK7" s="178">
        <v>55</v>
      </c>
      <c r="CL7" s="178">
        <v>62</v>
      </c>
      <c r="CM7" s="178">
        <v>46</v>
      </c>
      <c r="CN7" s="178">
        <v>51</v>
      </c>
      <c r="CO7" s="178">
        <v>42</v>
      </c>
      <c r="CP7" s="178">
        <v>132</v>
      </c>
    </row>
    <row r="8" spans="1:106" ht="20" customHeight="1">
      <c r="A8" s="209"/>
      <c r="B8" s="178" t="s">
        <v>197</v>
      </c>
      <c r="C8" s="178">
        <v>33236</v>
      </c>
      <c r="D8" s="178">
        <v>332</v>
      </c>
      <c r="E8" s="178">
        <v>345</v>
      </c>
      <c r="F8" s="178">
        <v>296</v>
      </c>
      <c r="G8" s="178">
        <v>339</v>
      </c>
      <c r="H8" s="178">
        <v>298</v>
      </c>
      <c r="I8" s="178">
        <v>358</v>
      </c>
      <c r="J8" s="178">
        <v>309</v>
      </c>
      <c r="K8" s="178">
        <v>324</v>
      </c>
      <c r="L8" s="178">
        <v>326</v>
      </c>
      <c r="M8" s="178">
        <v>335</v>
      </c>
      <c r="N8" s="178">
        <v>327</v>
      </c>
      <c r="O8" s="178">
        <v>346</v>
      </c>
      <c r="P8" s="178">
        <v>328</v>
      </c>
      <c r="Q8" s="178">
        <v>330</v>
      </c>
      <c r="R8" s="178">
        <v>279</v>
      </c>
      <c r="S8" s="178">
        <v>301</v>
      </c>
      <c r="T8" s="178">
        <v>277</v>
      </c>
      <c r="U8" s="178">
        <v>295</v>
      </c>
      <c r="V8" s="178">
        <v>425</v>
      </c>
      <c r="W8" s="178">
        <v>478</v>
      </c>
      <c r="X8" s="178">
        <v>670</v>
      </c>
      <c r="Y8" s="178">
        <v>774</v>
      </c>
      <c r="Z8" s="178">
        <v>889</v>
      </c>
      <c r="AA8" s="178">
        <v>1050</v>
      </c>
      <c r="AB8" s="178">
        <v>1008</v>
      </c>
      <c r="AC8" s="178">
        <v>904</v>
      </c>
      <c r="AD8" s="178">
        <v>960</v>
      </c>
      <c r="AE8" s="178">
        <v>864</v>
      </c>
      <c r="AF8" s="178">
        <v>818</v>
      </c>
      <c r="AG8" s="178">
        <v>764</v>
      </c>
      <c r="AH8" s="178">
        <v>758</v>
      </c>
      <c r="AI8" s="178">
        <v>723</v>
      </c>
      <c r="AJ8" s="178">
        <v>736</v>
      </c>
      <c r="AK8" s="178">
        <v>689</v>
      </c>
      <c r="AL8" s="178">
        <v>611</v>
      </c>
      <c r="AM8" s="178">
        <v>656</v>
      </c>
      <c r="AN8" s="178">
        <v>581</v>
      </c>
      <c r="AO8" s="178">
        <v>579</v>
      </c>
      <c r="AP8" s="178">
        <v>493</v>
      </c>
      <c r="AQ8" s="178">
        <v>515</v>
      </c>
      <c r="AR8" s="178">
        <v>506</v>
      </c>
      <c r="AS8" s="178">
        <v>498</v>
      </c>
      <c r="AT8" s="178">
        <v>441</v>
      </c>
      <c r="AU8" s="178">
        <v>392</v>
      </c>
      <c r="AV8" s="178">
        <v>403</v>
      </c>
      <c r="AW8" s="178">
        <v>404</v>
      </c>
      <c r="AX8" s="178">
        <v>330</v>
      </c>
      <c r="AY8" s="178">
        <v>246</v>
      </c>
      <c r="AZ8" s="178">
        <v>326</v>
      </c>
      <c r="BA8" s="178">
        <v>277</v>
      </c>
      <c r="BB8" s="178">
        <v>284</v>
      </c>
      <c r="BC8" s="178">
        <v>341</v>
      </c>
      <c r="BD8" s="178">
        <v>274</v>
      </c>
      <c r="BE8" s="178">
        <v>306</v>
      </c>
      <c r="BF8" s="178">
        <v>305</v>
      </c>
      <c r="BG8" s="178">
        <v>350</v>
      </c>
      <c r="BH8" s="178">
        <v>299</v>
      </c>
      <c r="BI8" s="178">
        <v>253</v>
      </c>
      <c r="BJ8" s="178">
        <v>277</v>
      </c>
      <c r="BK8" s="178">
        <v>301</v>
      </c>
      <c r="BL8" s="178">
        <v>339</v>
      </c>
      <c r="BM8" s="178">
        <v>315</v>
      </c>
      <c r="BN8" s="178">
        <v>304</v>
      </c>
      <c r="BO8" s="178">
        <v>288</v>
      </c>
      <c r="BP8" s="178">
        <v>265</v>
      </c>
      <c r="BQ8" s="178">
        <v>263</v>
      </c>
      <c r="BR8" s="178">
        <v>244</v>
      </c>
      <c r="BS8" s="178">
        <v>209</v>
      </c>
      <c r="BT8" s="178">
        <v>219</v>
      </c>
      <c r="BU8" s="178">
        <v>225</v>
      </c>
      <c r="BV8" s="178">
        <v>189</v>
      </c>
      <c r="BW8" s="178">
        <v>185</v>
      </c>
      <c r="BX8" s="178">
        <v>137</v>
      </c>
      <c r="BY8" s="178">
        <v>179</v>
      </c>
      <c r="BZ8" s="178">
        <v>106</v>
      </c>
      <c r="CA8" s="178">
        <v>154</v>
      </c>
      <c r="CB8" s="178">
        <v>121</v>
      </c>
      <c r="CC8" s="178">
        <v>133</v>
      </c>
      <c r="CD8" s="178">
        <v>103</v>
      </c>
      <c r="CE8" s="178">
        <v>84</v>
      </c>
      <c r="CF8" s="178">
        <v>92</v>
      </c>
      <c r="CG8" s="178">
        <v>84</v>
      </c>
      <c r="CH8" s="178">
        <v>61</v>
      </c>
      <c r="CI8" s="178">
        <v>52</v>
      </c>
      <c r="CJ8" s="178">
        <v>61</v>
      </c>
      <c r="CK8" s="178">
        <v>47</v>
      </c>
      <c r="CL8" s="178">
        <v>46</v>
      </c>
      <c r="CM8" s="178">
        <v>48</v>
      </c>
      <c r="CN8" s="178">
        <v>35</v>
      </c>
      <c r="CO8" s="178">
        <v>25</v>
      </c>
      <c r="CP8" s="178">
        <v>120</v>
      </c>
    </row>
    <row r="9" spans="1:106" ht="20" customHeight="1">
      <c r="A9" s="209"/>
      <c r="B9" s="178" t="s">
        <v>198</v>
      </c>
      <c r="C9" s="178">
        <v>20694</v>
      </c>
      <c r="D9" s="178">
        <v>220</v>
      </c>
      <c r="E9" s="178">
        <v>185</v>
      </c>
      <c r="F9" s="178">
        <v>149</v>
      </c>
      <c r="G9" s="178">
        <v>175</v>
      </c>
      <c r="H9" s="178">
        <v>171</v>
      </c>
      <c r="I9" s="178">
        <v>170</v>
      </c>
      <c r="J9" s="178">
        <v>157</v>
      </c>
      <c r="K9" s="178">
        <v>173</v>
      </c>
      <c r="L9" s="178">
        <v>156</v>
      </c>
      <c r="M9" s="178">
        <v>139</v>
      </c>
      <c r="N9" s="178">
        <v>160</v>
      </c>
      <c r="O9" s="178">
        <v>171</v>
      </c>
      <c r="P9" s="178">
        <v>164</v>
      </c>
      <c r="Q9" s="178">
        <v>143</v>
      </c>
      <c r="R9" s="178">
        <v>165</v>
      </c>
      <c r="S9" s="178">
        <v>155</v>
      </c>
      <c r="T9" s="178">
        <v>125</v>
      </c>
      <c r="U9" s="178">
        <v>146</v>
      </c>
      <c r="V9" s="178">
        <v>124</v>
      </c>
      <c r="W9" s="178">
        <v>177</v>
      </c>
      <c r="X9" s="178">
        <v>228</v>
      </c>
      <c r="Y9" s="178">
        <v>402</v>
      </c>
      <c r="Z9" s="178">
        <v>442</v>
      </c>
      <c r="AA9" s="178">
        <v>551</v>
      </c>
      <c r="AB9" s="178">
        <v>657</v>
      </c>
      <c r="AC9" s="178">
        <v>750</v>
      </c>
      <c r="AD9" s="178">
        <v>758</v>
      </c>
      <c r="AE9" s="178">
        <v>700</v>
      </c>
      <c r="AF9" s="178">
        <v>642</v>
      </c>
      <c r="AG9" s="178">
        <v>617</v>
      </c>
      <c r="AH9" s="178">
        <v>577</v>
      </c>
      <c r="AI9" s="178">
        <v>555</v>
      </c>
      <c r="AJ9" s="178">
        <v>505</v>
      </c>
      <c r="AK9" s="178">
        <v>403</v>
      </c>
      <c r="AL9" s="178">
        <v>481</v>
      </c>
      <c r="AM9" s="178">
        <v>390</v>
      </c>
      <c r="AN9" s="178">
        <v>393</v>
      </c>
      <c r="AO9" s="178">
        <v>330</v>
      </c>
      <c r="AP9" s="178">
        <v>349</v>
      </c>
      <c r="AQ9" s="178">
        <v>310</v>
      </c>
      <c r="AR9" s="178">
        <v>337</v>
      </c>
      <c r="AS9" s="178">
        <v>251</v>
      </c>
      <c r="AT9" s="178">
        <v>256</v>
      </c>
      <c r="AU9" s="178">
        <v>200</v>
      </c>
      <c r="AV9" s="178">
        <v>233</v>
      </c>
      <c r="AW9" s="178">
        <v>238</v>
      </c>
      <c r="AX9" s="178">
        <v>201</v>
      </c>
      <c r="AY9" s="178">
        <v>211</v>
      </c>
      <c r="AZ9" s="178">
        <v>203</v>
      </c>
      <c r="BA9" s="178">
        <v>180</v>
      </c>
      <c r="BB9" s="178">
        <v>179</v>
      </c>
      <c r="BC9" s="178">
        <v>163</v>
      </c>
      <c r="BD9" s="178">
        <v>222</v>
      </c>
      <c r="BE9" s="178">
        <v>188</v>
      </c>
      <c r="BF9" s="178">
        <v>205</v>
      </c>
      <c r="BG9" s="178">
        <v>236</v>
      </c>
      <c r="BH9" s="178">
        <v>215</v>
      </c>
      <c r="BI9" s="178">
        <v>216</v>
      </c>
      <c r="BJ9" s="178">
        <v>221</v>
      </c>
      <c r="BK9" s="178">
        <v>203</v>
      </c>
      <c r="BL9" s="178">
        <v>210</v>
      </c>
      <c r="BM9" s="178">
        <v>196</v>
      </c>
      <c r="BN9" s="178">
        <v>177</v>
      </c>
      <c r="BO9" s="178">
        <v>208</v>
      </c>
      <c r="BP9" s="178">
        <v>185</v>
      </c>
      <c r="BQ9" s="178">
        <v>164</v>
      </c>
      <c r="BR9" s="178">
        <v>131</v>
      </c>
      <c r="BS9" s="178">
        <v>134</v>
      </c>
      <c r="BT9" s="178">
        <v>166</v>
      </c>
      <c r="BU9" s="178">
        <v>118</v>
      </c>
      <c r="BV9" s="178">
        <v>109</v>
      </c>
      <c r="BW9" s="178">
        <v>106</v>
      </c>
      <c r="BX9" s="178">
        <v>97</v>
      </c>
      <c r="BY9" s="178">
        <v>78</v>
      </c>
      <c r="BZ9" s="178">
        <v>97</v>
      </c>
      <c r="CA9" s="178">
        <v>96</v>
      </c>
      <c r="CB9" s="178">
        <v>75</v>
      </c>
      <c r="CC9" s="178">
        <v>77</v>
      </c>
      <c r="CD9" s="178">
        <v>69</v>
      </c>
      <c r="CE9" s="178">
        <v>61</v>
      </c>
      <c r="CF9" s="178">
        <v>44</v>
      </c>
      <c r="CG9" s="178">
        <v>80</v>
      </c>
      <c r="CH9" s="178">
        <v>69</v>
      </c>
      <c r="CI9" s="178">
        <v>44</v>
      </c>
      <c r="CJ9" s="178">
        <v>54</v>
      </c>
      <c r="CK9" s="178">
        <v>35</v>
      </c>
      <c r="CL9" s="178">
        <v>32</v>
      </c>
      <c r="CM9" s="178">
        <v>34</v>
      </c>
      <c r="CN9" s="178">
        <v>26</v>
      </c>
      <c r="CO9" s="178">
        <v>16</v>
      </c>
      <c r="CP9" s="178">
        <v>83</v>
      </c>
    </row>
    <row r="10" spans="1:106" ht="20" customHeight="1">
      <c r="A10" s="209"/>
      <c r="B10" s="178" t="s">
        <v>199</v>
      </c>
      <c r="C10" s="178">
        <v>30065</v>
      </c>
      <c r="D10" s="178">
        <v>286</v>
      </c>
      <c r="E10" s="178">
        <v>307</v>
      </c>
      <c r="F10" s="178">
        <v>301</v>
      </c>
      <c r="G10" s="178">
        <v>261</v>
      </c>
      <c r="H10" s="178">
        <v>311</v>
      </c>
      <c r="I10" s="178">
        <v>331</v>
      </c>
      <c r="J10" s="178">
        <v>321</v>
      </c>
      <c r="K10" s="178">
        <v>337</v>
      </c>
      <c r="L10" s="178">
        <v>363</v>
      </c>
      <c r="M10" s="178">
        <v>355</v>
      </c>
      <c r="N10" s="178">
        <v>359</v>
      </c>
      <c r="O10" s="178">
        <v>351</v>
      </c>
      <c r="P10" s="178">
        <v>314</v>
      </c>
      <c r="Q10" s="178">
        <v>385</v>
      </c>
      <c r="R10" s="178">
        <v>374</v>
      </c>
      <c r="S10" s="178">
        <v>331</v>
      </c>
      <c r="T10" s="178">
        <v>363</v>
      </c>
      <c r="U10" s="178">
        <v>339</v>
      </c>
      <c r="V10" s="178">
        <v>260</v>
      </c>
      <c r="W10" s="178">
        <v>194</v>
      </c>
      <c r="X10" s="178">
        <v>255</v>
      </c>
      <c r="Y10" s="178">
        <v>355</v>
      </c>
      <c r="Z10" s="178">
        <v>328</v>
      </c>
      <c r="AA10" s="178">
        <v>360</v>
      </c>
      <c r="AB10" s="178">
        <v>494</v>
      </c>
      <c r="AC10" s="178">
        <v>452</v>
      </c>
      <c r="AD10" s="178">
        <v>487</v>
      </c>
      <c r="AE10" s="178">
        <v>486</v>
      </c>
      <c r="AF10" s="178">
        <v>505</v>
      </c>
      <c r="AG10" s="178">
        <v>433</v>
      </c>
      <c r="AH10" s="178">
        <v>439</v>
      </c>
      <c r="AI10" s="178">
        <v>462</v>
      </c>
      <c r="AJ10" s="178">
        <v>462</v>
      </c>
      <c r="AK10" s="178">
        <v>500</v>
      </c>
      <c r="AL10" s="178">
        <v>512</v>
      </c>
      <c r="AM10" s="178">
        <v>483</v>
      </c>
      <c r="AN10" s="178">
        <v>513</v>
      </c>
      <c r="AO10" s="178">
        <v>485</v>
      </c>
      <c r="AP10" s="178">
        <v>432</v>
      </c>
      <c r="AQ10" s="178">
        <v>447</v>
      </c>
      <c r="AR10" s="178">
        <v>395</v>
      </c>
      <c r="AS10" s="178">
        <v>438</v>
      </c>
      <c r="AT10" s="178">
        <v>373</v>
      </c>
      <c r="AU10" s="178">
        <v>431</v>
      </c>
      <c r="AV10" s="178">
        <v>331</v>
      </c>
      <c r="AW10" s="178">
        <v>391</v>
      </c>
      <c r="AX10" s="178">
        <v>359</v>
      </c>
      <c r="AY10" s="178">
        <v>293</v>
      </c>
      <c r="AZ10" s="178">
        <v>319</v>
      </c>
      <c r="BA10" s="178">
        <v>320</v>
      </c>
      <c r="BB10" s="178">
        <v>341</v>
      </c>
      <c r="BC10" s="178">
        <v>314</v>
      </c>
      <c r="BD10" s="178">
        <v>362</v>
      </c>
      <c r="BE10" s="178">
        <v>424</v>
      </c>
      <c r="BF10" s="178">
        <v>419</v>
      </c>
      <c r="BG10" s="178">
        <v>445</v>
      </c>
      <c r="BH10" s="178">
        <v>394</v>
      </c>
      <c r="BI10" s="178">
        <v>406</v>
      </c>
      <c r="BJ10" s="178">
        <v>456</v>
      </c>
      <c r="BK10" s="178">
        <v>437</v>
      </c>
      <c r="BL10" s="178">
        <v>426</v>
      </c>
      <c r="BM10" s="178">
        <v>442</v>
      </c>
      <c r="BN10" s="178">
        <v>405</v>
      </c>
      <c r="BO10" s="178">
        <v>390</v>
      </c>
      <c r="BP10" s="178">
        <v>386</v>
      </c>
      <c r="BQ10" s="178">
        <v>380</v>
      </c>
      <c r="BR10" s="178">
        <v>324</v>
      </c>
      <c r="BS10" s="178">
        <v>317</v>
      </c>
      <c r="BT10" s="178">
        <v>275</v>
      </c>
      <c r="BU10" s="178">
        <v>269</v>
      </c>
      <c r="BV10" s="178">
        <v>263</v>
      </c>
      <c r="BW10" s="178">
        <v>225</v>
      </c>
      <c r="BX10" s="178">
        <v>241</v>
      </c>
      <c r="BY10" s="178">
        <v>236</v>
      </c>
      <c r="BZ10" s="178">
        <v>218</v>
      </c>
      <c r="CA10" s="178">
        <v>204</v>
      </c>
      <c r="CB10" s="178">
        <v>243</v>
      </c>
      <c r="CC10" s="178">
        <v>235</v>
      </c>
      <c r="CD10" s="178">
        <v>173</v>
      </c>
      <c r="CE10" s="178">
        <v>131</v>
      </c>
      <c r="CF10" s="178">
        <v>138</v>
      </c>
      <c r="CG10" s="178">
        <v>155</v>
      </c>
      <c r="CH10" s="178">
        <v>132</v>
      </c>
      <c r="CI10" s="178">
        <v>113</v>
      </c>
      <c r="CJ10" s="178">
        <v>100</v>
      </c>
      <c r="CK10" s="178">
        <v>126</v>
      </c>
      <c r="CL10" s="178">
        <v>93</v>
      </c>
      <c r="CM10" s="178">
        <v>90</v>
      </c>
      <c r="CN10" s="178">
        <v>78</v>
      </c>
      <c r="CO10" s="178">
        <v>59</v>
      </c>
      <c r="CP10" s="178">
        <v>217</v>
      </c>
    </row>
    <row r="11" spans="1:106" ht="20" customHeight="1">
      <c r="A11" s="209"/>
      <c r="B11" s="178" t="s">
        <v>4</v>
      </c>
      <c r="C11" s="178">
        <v>20792</v>
      </c>
      <c r="D11" s="178">
        <v>205</v>
      </c>
      <c r="E11" s="178">
        <v>249</v>
      </c>
      <c r="F11" s="178">
        <v>222</v>
      </c>
      <c r="G11" s="178">
        <v>244</v>
      </c>
      <c r="H11" s="178">
        <v>240</v>
      </c>
      <c r="I11" s="178">
        <v>263</v>
      </c>
      <c r="J11" s="178">
        <v>245</v>
      </c>
      <c r="K11" s="178">
        <v>260</v>
      </c>
      <c r="L11" s="178">
        <v>260</v>
      </c>
      <c r="M11" s="178">
        <v>240</v>
      </c>
      <c r="N11" s="178">
        <v>256</v>
      </c>
      <c r="O11" s="178">
        <v>288</v>
      </c>
      <c r="P11" s="178">
        <v>298</v>
      </c>
      <c r="Q11" s="178">
        <v>312</v>
      </c>
      <c r="R11" s="178">
        <v>306</v>
      </c>
      <c r="S11" s="178">
        <v>275</v>
      </c>
      <c r="T11" s="178">
        <v>272</v>
      </c>
      <c r="U11" s="178">
        <v>228</v>
      </c>
      <c r="V11" s="178">
        <v>237</v>
      </c>
      <c r="W11" s="178">
        <v>140</v>
      </c>
      <c r="X11" s="178">
        <v>166</v>
      </c>
      <c r="Y11" s="178">
        <v>233</v>
      </c>
      <c r="Z11" s="178">
        <v>165</v>
      </c>
      <c r="AA11" s="178">
        <v>243</v>
      </c>
      <c r="AB11" s="178">
        <v>325</v>
      </c>
      <c r="AC11" s="178">
        <v>288</v>
      </c>
      <c r="AD11" s="178">
        <v>298</v>
      </c>
      <c r="AE11" s="178">
        <v>266</v>
      </c>
      <c r="AF11" s="178">
        <v>288</v>
      </c>
      <c r="AG11" s="178">
        <v>258</v>
      </c>
      <c r="AH11" s="178">
        <v>290</v>
      </c>
      <c r="AI11" s="178">
        <v>318</v>
      </c>
      <c r="AJ11" s="178">
        <v>319</v>
      </c>
      <c r="AK11" s="178">
        <v>334</v>
      </c>
      <c r="AL11" s="178">
        <v>373</v>
      </c>
      <c r="AM11" s="178">
        <v>355</v>
      </c>
      <c r="AN11" s="178">
        <v>341</v>
      </c>
      <c r="AO11" s="178">
        <v>325</v>
      </c>
      <c r="AP11" s="178">
        <v>297</v>
      </c>
      <c r="AQ11" s="178">
        <v>331</v>
      </c>
      <c r="AR11" s="178">
        <v>346</v>
      </c>
      <c r="AS11" s="178">
        <v>309</v>
      </c>
      <c r="AT11" s="178">
        <v>280</v>
      </c>
      <c r="AU11" s="178">
        <v>334</v>
      </c>
      <c r="AV11" s="178">
        <v>284</v>
      </c>
      <c r="AW11" s="178">
        <v>276</v>
      </c>
      <c r="AX11" s="178">
        <v>255</v>
      </c>
      <c r="AY11" s="178">
        <v>241</v>
      </c>
      <c r="AZ11" s="178">
        <v>272</v>
      </c>
      <c r="BA11" s="178">
        <v>237</v>
      </c>
      <c r="BB11" s="178">
        <v>247</v>
      </c>
      <c r="BC11" s="178">
        <v>247</v>
      </c>
      <c r="BD11" s="178">
        <v>251</v>
      </c>
      <c r="BE11" s="178">
        <v>301</v>
      </c>
      <c r="BF11" s="178">
        <v>288</v>
      </c>
      <c r="BG11" s="178">
        <v>258</v>
      </c>
      <c r="BH11" s="178">
        <v>279</v>
      </c>
      <c r="BI11" s="178">
        <v>257</v>
      </c>
      <c r="BJ11" s="178">
        <v>281</v>
      </c>
      <c r="BK11" s="178">
        <v>297</v>
      </c>
      <c r="BL11" s="178">
        <v>286</v>
      </c>
      <c r="BM11" s="178">
        <v>305</v>
      </c>
      <c r="BN11" s="178">
        <v>281</v>
      </c>
      <c r="BO11" s="178">
        <v>250</v>
      </c>
      <c r="BP11" s="178">
        <v>256</v>
      </c>
      <c r="BQ11" s="178">
        <v>250</v>
      </c>
      <c r="BR11" s="178">
        <v>257</v>
      </c>
      <c r="BS11" s="178">
        <v>228</v>
      </c>
      <c r="BT11" s="178">
        <v>193</v>
      </c>
      <c r="BU11" s="178">
        <v>198</v>
      </c>
      <c r="BV11" s="178">
        <v>166</v>
      </c>
      <c r="BW11" s="178">
        <v>162</v>
      </c>
      <c r="BX11" s="178">
        <v>185</v>
      </c>
      <c r="BY11" s="178">
        <v>132</v>
      </c>
      <c r="BZ11" s="178">
        <v>139</v>
      </c>
      <c r="CA11" s="178">
        <v>114</v>
      </c>
      <c r="CB11" s="178">
        <v>134</v>
      </c>
      <c r="CC11" s="178">
        <v>125</v>
      </c>
      <c r="CD11" s="178">
        <v>82</v>
      </c>
      <c r="CE11" s="178">
        <v>70</v>
      </c>
      <c r="CF11" s="178">
        <v>65</v>
      </c>
      <c r="CG11" s="178">
        <v>73</v>
      </c>
      <c r="CH11" s="178">
        <v>79</v>
      </c>
      <c r="CI11" s="178">
        <v>41</v>
      </c>
      <c r="CJ11" s="178">
        <v>52</v>
      </c>
      <c r="CK11" s="178">
        <v>52</v>
      </c>
      <c r="CL11" s="178">
        <v>49</v>
      </c>
      <c r="CM11" s="178">
        <v>20</v>
      </c>
      <c r="CN11" s="178">
        <v>25</v>
      </c>
      <c r="CO11" s="178">
        <v>27</v>
      </c>
      <c r="CP11" s="178">
        <v>103</v>
      </c>
    </row>
    <row r="12" spans="1:106" ht="20" customHeight="1">
      <c r="A12" s="209"/>
      <c r="B12" s="178" t="s">
        <v>200</v>
      </c>
      <c r="C12" s="178">
        <v>25228</v>
      </c>
      <c r="D12" s="178">
        <v>249</v>
      </c>
      <c r="E12" s="178">
        <v>265</v>
      </c>
      <c r="F12" s="178">
        <v>263</v>
      </c>
      <c r="G12" s="178">
        <v>232</v>
      </c>
      <c r="H12" s="178">
        <v>253</v>
      </c>
      <c r="I12" s="178">
        <v>252</v>
      </c>
      <c r="J12" s="178">
        <v>271</v>
      </c>
      <c r="K12" s="178">
        <v>228</v>
      </c>
      <c r="L12" s="178">
        <v>269</v>
      </c>
      <c r="M12" s="178">
        <v>264</v>
      </c>
      <c r="N12" s="178">
        <v>221</v>
      </c>
      <c r="O12" s="178">
        <v>259</v>
      </c>
      <c r="P12" s="178">
        <v>233</v>
      </c>
      <c r="Q12" s="178">
        <v>251</v>
      </c>
      <c r="R12" s="178">
        <v>247</v>
      </c>
      <c r="S12" s="178">
        <v>204</v>
      </c>
      <c r="T12" s="178">
        <v>267</v>
      </c>
      <c r="U12" s="178">
        <v>212</v>
      </c>
      <c r="V12" s="178">
        <v>182</v>
      </c>
      <c r="W12" s="178">
        <v>120</v>
      </c>
      <c r="X12" s="178">
        <v>196</v>
      </c>
      <c r="Y12" s="178">
        <v>256</v>
      </c>
      <c r="Z12" s="178">
        <v>219</v>
      </c>
      <c r="AA12" s="178">
        <v>324</v>
      </c>
      <c r="AB12" s="178">
        <v>430</v>
      </c>
      <c r="AC12" s="178">
        <v>412</v>
      </c>
      <c r="AD12" s="178">
        <v>430</v>
      </c>
      <c r="AE12" s="178">
        <v>433</v>
      </c>
      <c r="AF12" s="178">
        <v>416</v>
      </c>
      <c r="AG12" s="178">
        <v>422</v>
      </c>
      <c r="AH12" s="178">
        <v>410</v>
      </c>
      <c r="AI12" s="178">
        <v>392</v>
      </c>
      <c r="AJ12" s="178">
        <v>426</v>
      </c>
      <c r="AK12" s="178">
        <v>378</v>
      </c>
      <c r="AL12" s="178">
        <v>349</v>
      </c>
      <c r="AM12" s="178">
        <v>390</v>
      </c>
      <c r="AN12" s="178">
        <v>393</v>
      </c>
      <c r="AO12" s="178">
        <v>364</v>
      </c>
      <c r="AP12" s="178">
        <v>347</v>
      </c>
      <c r="AQ12" s="178">
        <v>321</v>
      </c>
      <c r="AR12" s="178">
        <v>325</v>
      </c>
      <c r="AS12" s="178">
        <v>336</v>
      </c>
      <c r="AT12" s="178">
        <v>270</v>
      </c>
      <c r="AU12" s="178">
        <v>319</v>
      </c>
      <c r="AV12" s="178">
        <v>299</v>
      </c>
      <c r="AW12" s="178">
        <v>324</v>
      </c>
      <c r="AX12" s="178">
        <v>243</v>
      </c>
      <c r="AY12" s="178">
        <v>239</v>
      </c>
      <c r="AZ12" s="178">
        <v>264</v>
      </c>
      <c r="BA12" s="178">
        <v>258</v>
      </c>
      <c r="BB12" s="178">
        <v>252</v>
      </c>
      <c r="BC12" s="178">
        <v>283</v>
      </c>
      <c r="BD12" s="178">
        <v>294</v>
      </c>
      <c r="BE12" s="178">
        <v>361</v>
      </c>
      <c r="BF12" s="178">
        <v>362</v>
      </c>
      <c r="BG12" s="178">
        <v>372</v>
      </c>
      <c r="BH12" s="178">
        <v>369</v>
      </c>
      <c r="BI12" s="178">
        <v>346</v>
      </c>
      <c r="BJ12" s="178">
        <v>386</v>
      </c>
      <c r="BK12" s="178">
        <v>358</v>
      </c>
      <c r="BL12" s="178">
        <v>416</v>
      </c>
      <c r="BM12" s="178">
        <v>409</v>
      </c>
      <c r="BN12" s="178">
        <v>388</v>
      </c>
      <c r="BO12" s="178">
        <v>410</v>
      </c>
      <c r="BP12" s="178">
        <v>417</v>
      </c>
      <c r="BQ12" s="178">
        <v>372</v>
      </c>
      <c r="BR12" s="178">
        <v>338</v>
      </c>
      <c r="BS12" s="178">
        <v>314</v>
      </c>
      <c r="BT12" s="178">
        <v>320</v>
      </c>
      <c r="BU12" s="178">
        <v>299</v>
      </c>
      <c r="BV12" s="178">
        <v>247</v>
      </c>
      <c r="BW12" s="178">
        <v>278</v>
      </c>
      <c r="BX12" s="178">
        <v>219</v>
      </c>
      <c r="BY12" s="178">
        <v>211</v>
      </c>
      <c r="BZ12" s="178">
        <v>196</v>
      </c>
      <c r="CA12" s="178">
        <v>199</v>
      </c>
      <c r="CB12" s="178">
        <v>206</v>
      </c>
      <c r="CC12" s="178">
        <v>210</v>
      </c>
      <c r="CD12" s="178">
        <v>144</v>
      </c>
      <c r="CE12" s="178">
        <v>158</v>
      </c>
      <c r="CF12" s="178">
        <v>139</v>
      </c>
      <c r="CG12" s="178">
        <v>128</v>
      </c>
      <c r="CH12" s="178">
        <v>117</v>
      </c>
      <c r="CI12" s="178">
        <v>125</v>
      </c>
      <c r="CJ12" s="178">
        <v>99</v>
      </c>
      <c r="CK12" s="178">
        <v>103</v>
      </c>
      <c r="CL12" s="178">
        <v>94</v>
      </c>
      <c r="CM12" s="178">
        <v>69</v>
      </c>
      <c r="CN12" s="178">
        <v>58</v>
      </c>
      <c r="CO12" s="178">
        <v>56</v>
      </c>
      <c r="CP12" s="178">
        <v>179</v>
      </c>
    </row>
    <row r="13" spans="1:106" ht="20" customHeight="1">
      <c r="A13" s="209"/>
      <c r="B13" s="178" t="s">
        <v>201</v>
      </c>
      <c r="C13" s="178">
        <v>28353</v>
      </c>
      <c r="D13" s="178">
        <v>316</v>
      </c>
      <c r="E13" s="178">
        <v>297</v>
      </c>
      <c r="F13" s="178">
        <v>281</v>
      </c>
      <c r="G13" s="178">
        <v>289</v>
      </c>
      <c r="H13" s="178">
        <v>278</v>
      </c>
      <c r="I13" s="178">
        <v>279</v>
      </c>
      <c r="J13" s="178">
        <v>260</v>
      </c>
      <c r="K13" s="178">
        <v>286</v>
      </c>
      <c r="L13" s="178">
        <v>315</v>
      </c>
      <c r="M13" s="178">
        <v>283</v>
      </c>
      <c r="N13" s="178">
        <v>321</v>
      </c>
      <c r="O13" s="178">
        <v>318</v>
      </c>
      <c r="P13" s="178">
        <v>355</v>
      </c>
      <c r="Q13" s="178">
        <v>323</v>
      </c>
      <c r="R13" s="178">
        <v>317</v>
      </c>
      <c r="S13" s="178">
        <v>331</v>
      </c>
      <c r="T13" s="178">
        <v>331</v>
      </c>
      <c r="U13" s="178">
        <v>316</v>
      </c>
      <c r="V13" s="178">
        <v>227</v>
      </c>
      <c r="W13" s="178">
        <v>211</v>
      </c>
      <c r="X13" s="178">
        <v>269</v>
      </c>
      <c r="Y13" s="178">
        <v>378</v>
      </c>
      <c r="Z13" s="178">
        <v>351</v>
      </c>
      <c r="AA13" s="178">
        <v>397</v>
      </c>
      <c r="AB13" s="178">
        <v>483</v>
      </c>
      <c r="AC13" s="178">
        <v>486</v>
      </c>
      <c r="AD13" s="178">
        <v>463</v>
      </c>
      <c r="AE13" s="178">
        <v>480</v>
      </c>
      <c r="AF13" s="178">
        <v>460</v>
      </c>
      <c r="AG13" s="178">
        <v>454</v>
      </c>
      <c r="AH13" s="178">
        <v>444</v>
      </c>
      <c r="AI13" s="178">
        <v>414</v>
      </c>
      <c r="AJ13" s="178">
        <v>540</v>
      </c>
      <c r="AK13" s="178">
        <v>492</v>
      </c>
      <c r="AL13" s="178">
        <v>489</v>
      </c>
      <c r="AM13" s="178">
        <v>475</v>
      </c>
      <c r="AN13" s="178">
        <v>452</v>
      </c>
      <c r="AO13" s="178">
        <v>424</v>
      </c>
      <c r="AP13" s="178">
        <v>394</v>
      </c>
      <c r="AQ13" s="178">
        <v>375</v>
      </c>
      <c r="AR13" s="178">
        <v>371</v>
      </c>
      <c r="AS13" s="178">
        <v>374</v>
      </c>
      <c r="AT13" s="178">
        <v>390</v>
      </c>
      <c r="AU13" s="178">
        <v>320</v>
      </c>
      <c r="AV13" s="178">
        <v>350</v>
      </c>
      <c r="AW13" s="178">
        <v>386</v>
      </c>
      <c r="AX13" s="178">
        <v>319</v>
      </c>
      <c r="AY13" s="178">
        <v>302</v>
      </c>
      <c r="AZ13" s="178">
        <v>324</v>
      </c>
      <c r="BA13" s="178">
        <v>324</v>
      </c>
      <c r="BB13" s="178">
        <v>342</v>
      </c>
      <c r="BC13" s="178">
        <v>373</v>
      </c>
      <c r="BD13" s="178">
        <v>339</v>
      </c>
      <c r="BE13" s="178">
        <v>328</v>
      </c>
      <c r="BF13" s="178">
        <v>419</v>
      </c>
      <c r="BG13" s="178">
        <v>428</v>
      </c>
      <c r="BH13" s="178">
        <v>443</v>
      </c>
      <c r="BI13" s="178">
        <v>441</v>
      </c>
      <c r="BJ13" s="178">
        <v>429</v>
      </c>
      <c r="BK13" s="178">
        <v>435</v>
      </c>
      <c r="BL13" s="178">
        <v>496</v>
      </c>
      <c r="BM13" s="178">
        <v>422</v>
      </c>
      <c r="BN13" s="178">
        <v>408</v>
      </c>
      <c r="BO13" s="178">
        <v>359</v>
      </c>
      <c r="BP13" s="178">
        <v>361</v>
      </c>
      <c r="BQ13" s="178">
        <v>339</v>
      </c>
      <c r="BR13" s="178">
        <v>307</v>
      </c>
      <c r="BS13" s="178">
        <v>270</v>
      </c>
      <c r="BT13" s="178">
        <v>288</v>
      </c>
      <c r="BU13" s="178">
        <v>238</v>
      </c>
      <c r="BV13" s="178">
        <v>215</v>
      </c>
      <c r="BW13" s="178">
        <v>185</v>
      </c>
      <c r="BX13" s="178">
        <v>201</v>
      </c>
      <c r="BY13" s="178">
        <v>196</v>
      </c>
      <c r="BZ13" s="178">
        <v>164</v>
      </c>
      <c r="CA13" s="178">
        <v>178</v>
      </c>
      <c r="CB13" s="178">
        <v>173</v>
      </c>
      <c r="CC13" s="178">
        <v>164</v>
      </c>
      <c r="CD13" s="178">
        <v>103</v>
      </c>
      <c r="CE13" s="178">
        <v>111</v>
      </c>
      <c r="CF13" s="178">
        <v>112</v>
      </c>
      <c r="CG13" s="178">
        <v>120</v>
      </c>
      <c r="CH13" s="178">
        <v>126</v>
      </c>
      <c r="CI13" s="178">
        <v>98</v>
      </c>
      <c r="CJ13" s="178">
        <v>84</v>
      </c>
      <c r="CK13" s="178">
        <v>83</v>
      </c>
      <c r="CL13" s="178">
        <v>81</v>
      </c>
      <c r="CM13" s="178">
        <v>64</v>
      </c>
      <c r="CN13" s="178">
        <v>70</v>
      </c>
      <c r="CO13" s="178">
        <v>55</v>
      </c>
      <c r="CP13" s="178">
        <v>191</v>
      </c>
    </row>
    <row r="14" spans="1:106" ht="20" customHeight="1">
      <c r="A14" s="405"/>
      <c r="B14" s="184" t="s">
        <v>202</v>
      </c>
      <c r="C14" s="184">
        <v>181270</v>
      </c>
      <c r="D14" s="184">
        <v>1865</v>
      </c>
      <c r="E14" s="184">
        <v>1875</v>
      </c>
      <c r="F14" s="184">
        <v>1757</v>
      </c>
      <c r="G14" s="184">
        <v>1751</v>
      </c>
      <c r="H14" s="184">
        <v>1796</v>
      </c>
      <c r="I14" s="184">
        <v>1909</v>
      </c>
      <c r="J14" s="184">
        <v>1803</v>
      </c>
      <c r="K14" s="184">
        <v>1873</v>
      </c>
      <c r="L14" s="184">
        <v>1941</v>
      </c>
      <c r="M14" s="184">
        <v>1905</v>
      </c>
      <c r="N14" s="184">
        <v>1900</v>
      </c>
      <c r="O14" s="184">
        <v>1985</v>
      </c>
      <c r="P14" s="184">
        <v>1948</v>
      </c>
      <c r="Q14" s="184">
        <v>1994</v>
      </c>
      <c r="R14" s="184">
        <v>1947</v>
      </c>
      <c r="S14" s="184">
        <v>1853</v>
      </c>
      <c r="T14" s="184">
        <v>1884</v>
      </c>
      <c r="U14" s="184">
        <v>1764</v>
      </c>
      <c r="V14" s="184">
        <v>1663</v>
      </c>
      <c r="W14" s="184">
        <v>1457</v>
      </c>
      <c r="X14" s="184">
        <v>1930</v>
      </c>
      <c r="Y14" s="184">
        <v>2631</v>
      </c>
      <c r="Z14" s="184">
        <v>2621</v>
      </c>
      <c r="AA14" s="184">
        <v>3212</v>
      </c>
      <c r="AB14" s="184">
        <v>3743</v>
      </c>
      <c r="AC14" s="184">
        <v>3623</v>
      </c>
      <c r="AD14" s="184">
        <v>3726</v>
      </c>
      <c r="AE14" s="184">
        <v>3547</v>
      </c>
      <c r="AF14" s="184">
        <v>3408</v>
      </c>
      <c r="AG14" s="184">
        <v>3221</v>
      </c>
      <c r="AH14" s="184">
        <v>3240</v>
      </c>
      <c r="AI14" s="184">
        <v>3167</v>
      </c>
      <c r="AJ14" s="184">
        <v>3303</v>
      </c>
      <c r="AK14" s="184">
        <v>3143</v>
      </c>
      <c r="AL14" s="184">
        <v>3166</v>
      </c>
      <c r="AM14" s="184">
        <v>3091</v>
      </c>
      <c r="AN14" s="184">
        <v>3013</v>
      </c>
      <c r="AO14" s="184">
        <v>2860</v>
      </c>
      <c r="AP14" s="184">
        <v>2596</v>
      </c>
      <c r="AQ14" s="184">
        <v>2602</v>
      </c>
      <c r="AR14" s="184">
        <v>2574</v>
      </c>
      <c r="AS14" s="184">
        <v>2525</v>
      </c>
      <c r="AT14" s="184">
        <v>2286</v>
      </c>
      <c r="AU14" s="184">
        <v>2295</v>
      </c>
      <c r="AV14" s="184">
        <v>2210</v>
      </c>
      <c r="AW14" s="184">
        <v>2305</v>
      </c>
      <c r="AX14" s="184">
        <v>1941</v>
      </c>
      <c r="AY14" s="184">
        <v>1780</v>
      </c>
      <c r="AZ14" s="184">
        <v>1936</v>
      </c>
      <c r="BA14" s="184">
        <v>1836</v>
      </c>
      <c r="BB14" s="184">
        <v>1917</v>
      </c>
      <c r="BC14" s="184">
        <v>1993</v>
      </c>
      <c r="BD14" s="184">
        <v>2063</v>
      </c>
      <c r="BE14" s="184">
        <v>2217</v>
      </c>
      <c r="BF14" s="184">
        <v>2314</v>
      </c>
      <c r="BG14" s="184">
        <v>2457</v>
      </c>
      <c r="BH14" s="184">
        <v>2372</v>
      </c>
      <c r="BI14" s="184">
        <v>2317</v>
      </c>
      <c r="BJ14" s="184">
        <v>2404</v>
      </c>
      <c r="BK14" s="184">
        <v>2415</v>
      </c>
      <c r="BL14" s="184">
        <v>2554</v>
      </c>
      <c r="BM14" s="184">
        <v>2458</v>
      </c>
      <c r="BN14" s="184">
        <v>2325</v>
      </c>
      <c r="BO14" s="184">
        <v>2274</v>
      </c>
      <c r="BP14" s="184">
        <v>2222</v>
      </c>
      <c r="BQ14" s="184">
        <v>2075</v>
      </c>
      <c r="BR14" s="184">
        <v>1897</v>
      </c>
      <c r="BS14" s="184">
        <v>1729</v>
      </c>
      <c r="BT14" s="184">
        <v>1754</v>
      </c>
      <c r="BU14" s="184">
        <v>1604</v>
      </c>
      <c r="BV14" s="184">
        <v>1423</v>
      </c>
      <c r="BW14" s="184">
        <v>1339</v>
      </c>
      <c r="BX14" s="184">
        <v>1277</v>
      </c>
      <c r="BY14" s="184">
        <v>1237</v>
      </c>
      <c r="BZ14" s="184">
        <v>1120</v>
      </c>
      <c r="CA14" s="184">
        <v>1138</v>
      </c>
      <c r="CB14" s="184">
        <v>1129</v>
      </c>
      <c r="CC14" s="184">
        <v>1111</v>
      </c>
      <c r="CD14" s="184">
        <v>827</v>
      </c>
      <c r="CE14" s="184">
        <v>729</v>
      </c>
      <c r="CF14" s="184">
        <v>704</v>
      </c>
      <c r="CG14" s="184">
        <v>763</v>
      </c>
      <c r="CH14" s="184">
        <v>667</v>
      </c>
      <c r="CI14" s="184">
        <v>557</v>
      </c>
      <c r="CJ14" s="184">
        <v>510</v>
      </c>
      <c r="CK14" s="184">
        <v>501</v>
      </c>
      <c r="CL14" s="184">
        <v>457</v>
      </c>
      <c r="CM14" s="184">
        <v>371</v>
      </c>
      <c r="CN14" s="184">
        <v>343</v>
      </c>
      <c r="CO14" s="184">
        <v>280</v>
      </c>
      <c r="CP14" s="184">
        <v>1025</v>
      </c>
    </row>
    <row r="15" spans="1:106" ht="20" customHeight="1">
      <c r="A15" s="208" t="s">
        <v>5</v>
      </c>
      <c r="B15" s="178" t="s">
        <v>203</v>
      </c>
      <c r="C15" s="178">
        <v>41664</v>
      </c>
      <c r="D15" s="178">
        <v>183</v>
      </c>
      <c r="E15" s="178">
        <v>166</v>
      </c>
      <c r="F15" s="178">
        <v>181</v>
      </c>
      <c r="G15" s="178">
        <v>187</v>
      </c>
      <c r="H15" s="178">
        <v>175</v>
      </c>
      <c r="I15" s="178">
        <v>185</v>
      </c>
      <c r="J15" s="178">
        <v>175</v>
      </c>
      <c r="K15" s="178">
        <v>181</v>
      </c>
      <c r="L15" s="178">
        <v>168</v>
      </c>
      <c r="M15" s="178">
        <v>166</v>
      </c>
      <c r="N15" s="178">
        <v>175</v>
      </c>
      <c r="O15" s="178">
        <v>134</v>
      </c>
      <c r="P15" s="178">
        <v>118</v>
      </c>
      <c r="Q15" s="178">
        <v>136</v>
      </c>
      <c r="R15" s="178">
        <v>142</v>
      </c>
      <c r="S15" s="178">
        <v>127</v>
      </c>
      <c r="T15" s="178">
        <v>139</v>
      </c>
      <c r="U15" s="178">
        <v>244</v>
      </c>
      <c r="V15" s="178">
        <v>1268</v>
      </c>
      <c r="W15" s="178">
        <v>2260</v>
      </c>
      <c r="X15" s="178">
        <v>2572</v>
      </c>
      <c r="Y15" s="178">
        <v>2651</v>
      </c>
      <c r="Z15" s="178">
        <v>2620</v>
      </c>
      <c r="AA15" s="178">
        <v>2818</v>
      </c>
      <c r="AB15" s="178">
        <v>2444</v>
      </c>
      <c r="AC15" s="178">
        <v>1987</v>
      </c>
      <c r="AD15" s="178">
        <v>1640</v>
      </c>
      <c r="AE15" s="178">
        <v>1414</v>
      </c>
      <c r="AF15" s="178">
        <v>1285</v>
      </c>
      <c r="AG15" s="178">
        <v>1119</v>
      </c>
      <c r="AH15" s="178">
        <v>1031</v>
      </c>
      <c r="AI15" s="178">
        <v>962</v>
      </c>
      <c r="AJ15" s="178">
        <v>785</v>
      </c>
      <c r="AK15" s="178">
        <v>723</v>
      </c>
      <c r="AL15" s="178">
        <v>651</v>
      </c>
      <c r="AM15" s="178">
        <v>611</v>
      </c>
      <c r="AN15" s="178">
        <v>604</v>
      </c>
      <c r="AO15" s="178">
        <v>503</v>
      </c>
      <c r="AP15" s="178">
        <v>396</v>
      </c>
      <c r="AQ15" s="178">
        <v>441</v>
      </c>
      <c r="AR15" s="178">
        <v>427</v>
      </c>
      <c r="AS15" s="178">
        <v>334</v>
      </c>
      <c r="AT15" s="178">
        <v>295</v>
      </c>
      <c r="AU15" s="178">
        <v>323</v>
      </c>
      <c r="AV15" s="178">
        <v>281</v>
      </c>
      <c r="AW15" s="178">
        <v>280</v>
      </c>
      <c r="AX15" s="178">
        <v>252</v>
      </c>
      <c r="AY15" s="178">
        <v>220</v>
      </c>
      <c r="AZ15" s="178">
        <v>252</v>
      </c>
      <c r="BA15" s="178">
        <v>251</v>
      </c>
      <c r="BB15" s="178">
        <v>215</v>
      </c>
      <c r="BC15" s="178">
        <v>246</v>
      </c>
      <c r="BD15" s="178">
        <v>220</v>
      </c>
      <c r="BE15" s="178">
        <v>214</v>
      </c>
      <c r="BF15" s="178">
        <v>217</v>
      </c>
      <c r="BG15" s="178">
        <v>221</v>
      </c>
      <c r="BH15" s="178">
        <v>203</v>
      </c>
      <c r="BI15" s="178">
        <v>188</v>
      </c>
      <c r="BJ15" s="178">
        <v>184</v>
      </c>
      <c r="BK15" s="178">
        <v>208</v>
      </c>
      <c r="BL15" s="178">
        <v>201</v>
      </c>
      <c r="BM15" s="178">
        <v>187</v>
      </c>
      <c r="BN15" s="178">
        <v>168</v>
      </c>
      <c r="BO15" s="178">
        <v>182</v>
      </c>
      <c r="BP15" s="178">
        <v>154</v>
      </c>
      <c r="BQ15" s="178">
        <v>166</v>
      </c>
      <c r="BR15" s="178">
        <v>152</v>
      </c>
      <c r="BS15" s="178">
        <v>142</v>
      </c>
      <c r="BT15" s="178">
        <v>138</v>
      </c>
      <c r="BU15" s="178">
        <v>135</v>
      </c>
      <c r="BV15" s="178">
        <v>108</v>
      </c>
      <c r="BW15" s="178">
        <v>103</v>
      </c>
      <c r="BX15" s="178">
        <v>88</v>
      </c>
      <c r="BY15" s="178">
        <v>87</v>
      </c>
      <c r="BZ15" s="178">
        <v>79</v>
      </c>
      <c r="CA15" s="178">
        <v>73</v>
      </c>
      <c r="CB15" s="178">
        <v>83</v>
      </c>
      <c r="CC15" s="178">
        <v>86</v>
      </c>
      <c r="CD15" s="178">
        <v>66</v>
      </c>
      <c r="CE15" s="178">
        <v>52</v>
      </c>
      <c r="CF15" s="178">
        <v>48</v>
      </c>
      <c r="CG15" s="178">
        <v>51</v>
      </c>
      <c r="CH15" s="178">
        <v>33</v>
      </c>
      <c r="CI15" s="178">
        <v>27</v>
      </c>
      <c r="CJ15" s="178">
        <v>46</v>
      </c>
      <c r="CK15" s="178">
        <v>39</v>
      </c>
      <c r="CL15" s="178">
        <v>18</v>
      </c>
      <c r="CM15" s="178">
        <v>29</v>
      </c>
      <c r="CN15" s="178">
        <v>25</v>
      </c>
      <c r="CO15" s="178">
        <v>26</v>
      </c>
      <c r="CP15" s="178">
        <v>74</v>
      </c>
    </row>
    <row r="16" spans="1:106" ht="20" customHeight="1">
      <c r="A16" s="561"/>
      <c r="B16" s="178" t="s">
        <v>204</v>
      </c>
      <c r="C16" s="178">
        <v>27192</v>
      </c>
      <c r="D16" s="178">
        <v>307</v>
      </c>
      <c r="E16" s="178">
        <v>261</v>
      </c>
      <c r="F16" s="178">
        <v>272</v>
      </c>
      <c r="G16" s="178">
        <v>297</v>
      </c>
      <c r="H16" s="178">
        <v>274</v>
      </c>
      <c r="I16" s="178">
        <v>319</v>
      </c>
      <c r="J16" s="178">
        <v>281</v>
      </c>
      <c r="K16" s="178">
        <v>275</v>
      </c>
      <c r="L16" s="178">
        <v>337</v>
      </c>
      <c r="M16" s="178">
        <v>309</v>
      </c>
      <c r="N16" s="178">
        <v>276</v>
      </c>
      <c r="O16" s="178">
        <v>330</v>
      </c>
      <c r="P16" s="178">
        <v>308</v>
      </c>
      <c r="Q16" s="178">
        <v>311</v>
      </c>
      <c r="R16" s="178">
        <v>327</v>
      </c>
      <c r="S16" s="178">
        <v>330</v>
      </c>
      <c r="T16" s="178">
        <v>336</v>
      </c>
      <c r="U16" s="178">
        <v>332</v>
      </c>
      <c r="V16" s="178">
        <v>276</v>
      </c>
      <c r="W16" s="178">
        <v>273</v>
      </c>
      <c r="X16" s="178">
        <v>251</v>
      </c>
      <c r="Y16" s="178">
        <v>384</v>
      </c>
      <c r="Z16" s="178">
        <v>357</v>
      </c>
      <c r="AA16" s="178">
        <v>430</v>
      </c>
      <c r="AB16" s="178">
        <v>527</v>
      </c>
      <c r="AC16" s="178">
        <v>524</v>
      </c>
      <c r="AD16" s="178">
        <v>468</v>
      </c>
      <c r="AE16" s="178">
        <v>468</v>
      </c>
      <c r="AF16" s="178">
        <v>465</v>
      </c>
      <c r="AG16" s="178">
        <v>480</v>
      </c>
      <c r="AH16" s="178">
        <v>448</v>
      </c>
      <c r="AI16" s="178">
        <v>433</v>
      </c>
      <c r="AJ16" s="178">
        <v>483</v>
      </c>
      <c r="AK16" s="178">
        <v>442</v>
      </c>
      <c r="AL16" s="178">
        <v>430</v>
      </c>
      <c r="AM16" s="178">
        <v>479</v>
      </c>
      <c r="AN16" s="178">
        <v>466</v>
      </c>
      <c r="AO16" s="178">
        <v>405</v>
      </c>
      <c r="AP16" s="178">
        <v>434</v>
      </c>
      <c r="AQ16" s="178">
        <v>402</v>
      </c>
      <c r="AR16" s="178">
        <v>407</v>
      </c>
      <c r="AS16" s="178">
        <v>380</v>
      </c>
      <c r="AT16" s="178">
        <v>381</v>
      </c>
      <c r="AU16" s="178">
        <v>355</v>
      </c>
      <c r="AV16" s="178">
        <v>342</v>
      </c>
      <c r="AW16" s="178">
        <v>332</v>
      </c>
      <c r="AX16" s="178">
        <v>297</v>
      </c>
      <c r="AY16" s="178">
        <v>278</v>
      </c>
      <c r="AZ16" s="178">
        <v>302</v>
      </c>
      <c r="BA16" s="178">
        <v>298</v>
      </c>
      <c r="BB16" s="178">
        <v>272</v>
      </c>
      <c r="BC16" s="178">
        <v>285</v>
      </c>
      <c r="BD16" s="178">
        <v>290</v>
      </c>
      <c r="BE16" s="178">
        <v>345</v>
      </c>
      <c r="BF16" s="178">
        <v>316</v>
      </c>
      <c r="BG16" s="178">
        <v>357</v>
      </c>
      <c r="BH16" s="178">
        <v>366</v>
      </c>
      <c r="BI16" s="178">
        <v>356</v>
      </c>
      <c r="BJ16" s="178">
        <v>357</v>
      </c>
      <c r="BK16" s="178">
        <v>334</v>
      </c>
      <c r="BL16" s="178">
        <v>334</v>
      </c>
      <c r="BM16" s="178">
        <v>334</v>
      </c>
      <c r="BN16" s="178">
        <v>353</v>
      </c>
      <c r="BO16" s="178">
        <v>293</v>
      </c>
      <c r="BP16" s="178">
        <v>296</v>
      </c>
      <c r="BQ16" s="178">
        <v>316</v>
      </c>
      <c r="BR16" s="178">
        <v>291</v>
      </c>
      <c r="BS16" s="178">
        <v>251</v>
      </c>
      <c r="BT16" s="178">
        <v>269</v>
      </c>
      <c r="BU16" s="178">
        <v>249</v>
      </c>
      <c r="BV16" s="178">
        <v>199</v>
      </c>
      <c r="BW16" s="178">
        <v>180</v>
      </c>
      <c r="BX16" s="178">
        <v>186</v>
      </c>
      <c r="BY16" s="178">
        <v>178</v>
      </c>
      <c r="BZ16" s="178">
        <v>179</v>
      </c>
      <c r="CA16" s="178">
        <v>169</v>
      </c>
      <c r="CB16" s="178">
        <v>185</v>
      </c>
      <c r="CC16" s="178">
        <v>204</v>
      </c>
      <c r="CD16" s="178">
        <v>131</v>
      </c>
      <c r="CE16" s="178">
        <v>120</v>
      </c>
      <c r="CF16" s="178">
        <v>127</v>
      </c>
      <c r="CG16" s="178">
        <v>118</v>
      </c>
      <c r="CH16" s="178">
        <v>84</v>
      </c>
      <c r="CI16" s="178">
        <v>96</v>
      </c>
      <c r="CJ16" s="178">
        <v>96</v>
      </c>
      <c r="CK16" s="178">
        <v>75</v>
      </c>
      <c r="CL16" s="178">
        <v>67</v>
      </c>
      <c r="CM16" s="178">
        <v>57</v>
      </c>
      <c r="CN16" s="178">
        <v>62</v>
      </c>
      <c r="CO16" s="178">
        <v>57</v>
      </c>
      <c r="CP16" s="178">
        <v>179</v>
      </c>
    </row>
    <row r="17" spans="1:94" ht="20" customHeight="1">
      <c r="A17" s="561"/>
      <c r="B17" s="178" t="s">
        <v>205</v>
      </c>
      <c r="C17" s="178">
        <v>29849</v>
      </c>
      <c r="D17" s="178">
        <v>272</v>
      </c>
      <c r="E17" s="178">
        <v>282</v>
      </c>
      <c r="F17" s="178">
        <v>301</v>
      </c>
      <c r="G17" s="178">
        <v>312</v>
      </c>
      <c r="H17" s="178">
        <v>266</v>
      </c>
      <c r="I17" s="178">
        <v>323</v>
      </c>
      <c r="J17" s="178">
        <v>321</v>
      </c>
      <c r="K17" s="178">
        <v>316</v>
      </c>
      <c r="L17" s="178">
        <v>330</v>
      </c>
      <c r="M17" s="178">
        <v>317</v>
      </c>
      <c r="N17" s="178">
        <v>355</v>
      </c>
      <c r="O17" s="178">
        <v>372</v>
      </c>
      <c r="P17" s="178">
        <v>322</v>
      </c>
      <c r="Q17" s="178">
        <v>378</v>
      </c>
      <c r="R17" s="178">
        <v>339</v>
      </c>
      <c r="S17" s="178">
        <v>383</v>
      </c>
      <c r="T17" s="178">
        <v>405</v>
      </c>
      <c r="U17" s="178">
        <v>342</v>
      </c>
      <c r="V17" s="178">
        <v>286</v>
      </c>
      <c r="W17" s="178">
        <v>226</v>
      </c>
      <c r="X17" s="178">
        <v>263</v>
      </c>
      <c r="Y17" s="178">
        <v>378</v>
      </c>
      <c r="Z17" s="178">
        <v>336</v>
      </c>
      <c r="AA17" s="178">
        <v>446</v>
      </c>
      <c r="AB17" s="178">
        <v>608</v>
      </c>
      <c r="AC17" s="178">
        <v>572</v>
      </c>
      <c r="AD17" s="178">
        <v>524</v>
      </c>
      <c r="AE17" s="178">
        <v>543</v>
      </c>
      <c r="AF17" s="178">
        <v>479</v>
      </c>
      <c r="AG17" s="178">
        <v>496</v>
      </c>
      <c r="AH17" s="178">
        <v>474</v>
      </c>
      <c r="AI17" s="178">
        <v>476</v>
      </c>
      <c r="AJ17" s="178">
        <v>456</v>
      </c>
      <c r="AK17" s="178">
        <v>453</v>
      </c>
      <c r="AL17" s="178">
        <v>461</v>
      </c>
      <c r="AM17" s="178">
        <v>489</v>
      </c>
      <c r="AN17" s="178">
        <v>444</v>
      </c>
      <c r="AO17" s="178">
        <v>473</v>
      </c>
      <c r="AP17" s="178">
        <v>455</v>
      </c>
      <c r="AQ17" s="178">
        <v>478</v>
      </c>
      <c r="AR17" s="178">
        <v>412</v>
      </c>
      <c r="AS17" s="178">
        <v>411</v>
      </c>
      <c r="AT17" s="178">
        <v>410</v>
      </c>
      <c r="AU17" s="178">
        <v>396</v>
      </c>
      <c r="AV17" s="178">
        <v>393</v>
      </c>
      <c r="AW17" s="178">
        <v>401</v>
      </c>
      <c r="AX17" s="178">
        <v>336</v>
      </c>
      <c r="AY17" s="178">
        <v>327</v>
      </c>
      <c r="AZ17" s="178">
        <v>342</v>
      </c>
      <c r="BA17" s="178">
        <v>344</v>
      </c>
      <c r="BB17" s="178">
        <v>339</v>
      </c>
      <c r="BC17" s="178">
        <v>354</v>
      </c>
      <c r="BD17" s="178">
        <v>378</v>
      </c>
      <c r="BE17" s="178">
        <v>386</v>
      </c>
      <c r="BF17" s="178">
        <v>368</v>
      </c>
      <c r="BG17" s="178">
        <v>408</v>
      </c>
      <c r="BH17" s="178">
        <v>452</v>
      </c>
      <c r="BI17" s="178">
        <v>389</v>
      </c>
      <c r="BJ17" s="178">
        <v>419</v>
      </c>
      <c r="BK17" s="178">
        <v>393</v>
      </c>
      <c r="BL17" s="178">
        <v>431</v>
      </c>
      <c r="BM17" s="178">
        <v>391</v>
      </c>
      <c r="BN17" s="178">
        <v>407</v>
      </c>
      <c r="BO17" s="178">
        <v>368</v>
      </c>
      <c r="BP17" s="178">
        <v>390</v>
      </c>
      <c r="BQ17" s="178">
        <v>377</v>
      </c>
      <c r="BR17" s="178">
        <v>336</v>
      </c>
      <c r="BS17" s="178">
        <v>275</v>
      </c>
      <c r="BT17" s="178">
        <v>333</v>
      </c>
      <c r="BU17" s="178">
        <v>256</v>
      </c>
      <c r="BV17" s="178">
        <v>261</v>
      </c>
      <c r="BW17" s="178">
        <v>212</v>
      </c>
      <c r="BX17" s="178">
        <v>201</v>
      </c>
      <c r="BY17" s="178">
        <v>192</v>
      </c>
      <c r="BZ17" s="178">
        <v>185</v>
      </c>
      <c r="CA17" s="178">
        <v>191</v>
      </c>
      <c r="CB17" s="178">
        <v>205</v>
      </c>
      <c r="CC17" s="178">
        <v>202</v>
      </c>
      <c r="CD17" s="178">
        <v>123</v>
      </c>
      <c r="CE17" s="178">
        <v>140</v>
      </c>
      <c r="CF17" s="178">
        <v>133</v>
      </c>
      <c r="CG17" s="178">
        <v>121</v>
      </c>
      <c r="CH17" s="178">
        <v>110</v>
      </c>
      <c r="CI17" s="178">
        <v>70</v>
      </c>
      <c r="CJ17" s="178">
        <v>91</v>
      </c>
      <c r="CK17" s="178">
        <v>56</v>
      </c>
      <c r="CL17" s="178">
        <v>62</v>
      </c>
      <c r="CM17" s="178">
        <v>67</v>
      </c>
      <c r="CN17" s="178">
        <v>44</v>
      </c>
      <c r="CO17" s="178">
        <v>46</v>
      </c>
      <c r="CP17" s="178">
        <v>163</v>
      </c>
    </row>
    <row r="18" spans="1:94" ht="20" customHeight="1">
      <c r="A18" s="561"/>
      <c r="B18" s="178" t="s">
        <v>206</v>
      </c>
      <c r="C18" s="178">
        <v>30239</v>
      </c>
      <c r="D18" s="178">
        <v>328</v>
      </c>
      <c r="E18" s="178">
        <v>320</v>
      </c>
      <c r="F18" s="178">
        <v>309</v>
      </c>
      <c r="G18" s="178">
        <v>291</v>
      </c>
      <c r="H18" s="178">
        <v>324</v>
      </c>
      <c r="I18" s="178">
        <v>329</v>
      </c>
      <c r="J18" s="178">
        <v>336</v>
      </c>
      <c r="K18" s="178">
        <v>353</v>
      </c>
      <c r="L18" s="178">
        <v>375</v>
      </c>
      <c r="M18" s="178">
        <v>341</v>
      </c>
      <c r="N18" s="178">
        <v>350</v>
      </c>
      <c r="O18" s="178">
        <v>350</v>
      </c>
      <c r="P18" s="178">
        <v>351</v>
      </c>
      <c r="Q18" s="178">
        <v>326</v>
      </c>
      <c r="R18" s="178">
        <v>346</v>
      </c>
      <c r="S18" s="178">
        <v>344</v>
      </c>
      <c r="T18" s="178">
        <v>337</v>
      </c>
      <c r="U18" s="178">
        <v>316</v>
      </c>
      <c r="V18" s="178">
        <v>253</v>
      </c>
      <c r="W18" s="178">
        <v>202</v>
      </c>
      <c r="X18" s="178">
        <v>251</v>
      </c>
      <c r="Y18" s="178">
        <v>341</v>
      </c>
      <c r="Z18" s="178">
        <v>326</v>
      </c>
      <c r="AA18" s="178">
        <v>371</v>
      </c>
      <c r="AB18" s="178">
        <v>491</v>
      </c>
      <c r="AC18" s="178">
        <v>516</v>
      </c>
      <c r="AD18" s="178">
        <v>440</v>
      </c>
      <c r="AE18" s="178">
        <v>441</v>
      </c>
      <c r="AF18" s="178">
        <v>457</v>
      </c>
      <c r="AG18" s="178">
        <v>472</v>
      </c>
      <c r="AH18" s="178">
        <v>439</v>
      </c>
      <c r="AI18" s="178">
        <v>483</v>
      </c>
      <c r="AJ18" s="178">
        <v>450</v>
      </c>
      <c r="AK18" s="178">
        <v>477</v>
      </c>
      <c r="AL18" s="178">
        <v>501</v>
      </c>
      <c r="AM18" s="178">
        <v>483</v>
      </c>
      <c r="AN18" s="178">
        <v>514</v>
      </c>
      <c r="AO18" s="178">
        <v>478</v>
      </c>
      <c r="AP18" s="178">
        <v>455</v>
      </c>
      <c r="AQ18" s="178">
        <v>506</v>
      </c>
      <c r="AR18" s="178">
        <v>401</v>
      </c>
      <c r="AS18" s="178">
        <v>404</v>
      </c>
      <c r="AT18" s="178">
        <v>430</v>
      </c>
      <c r="AU18" s="178">
        <v>430</v>
      </c>
      <c r="AV18" s="178">
        <v>403</v>
      </c>
      <c r="AW18" s="178">
        <v>395</v>
      </c>
      <c r="AX18" s="178">
        <v>394</v>
      </c>
      <c r="AY18" s="178">
        <v>375</v>
      </c>
      <c r="AZ18" s="178">
        <v>365</v>
      </c>
      <c r="BA18" s="178">
        <v>359</v>
      </c>
      <c r="BB18" s="178">
        <v>316</v>
      </c>
      <c r="BC18" s="178">
        <v>344</v>
      </c>
      <c r="BD18" s="178">
        <v>426</v>
      </c>
      <c r="BE18" s="178">
        <v>408</v>
      </c>
      <c r="BF18" s="178">
        <v>365</v>
      </c>
      <c r="BG18" s="178">
        <v>387</v>
      </c>
      <c r="BH18" s="178">
        <v>430</v>
      </c>
      <c r="BI18" s="178">
        <v>438</v>
      </c>
      <c r="BJ18" s="178">
        <v>404</v>
      </c>
      <c r="BK18" s="178">
        <v>439</v>
      </c>
      <c r="BL18" s="178">
        <v>418</v>
      </c>
      <c r="BM18" s="178">
        <v>396</v>
      </c>
      <c r="BN18" s="178">
        <v>432</v>
      </c>
      <c r="BO18" s="178">
        <v>342</v>
      </c>
      <c r="BP18" s="178">
        <v>360</v>
      </c>
      <c r="BQ18" s="178">
        <v>363</v>
      </c>
      <c r="BR18" s="178">
        <v>374</v>
      </c>
      <c r="BS18" s="178">
        <v>335</v>
      </c>
      <c r="BT18" s="178">
        <v>315</v>
      </c>
      <c r="BU18" s="178">
        <v>297</v>
      </c>
      <c r="BV18" s="178">
        <v>290</v>
      </c>
      <c r="BW18" s="178">
        <v>266</v>
      </c>
      <c r="BX18" s="178">
        <v>229</v>
      </c>
      <c r="BY18" s="178">
        <v>219</v>
      </c>
      <c r="BZ18" s="178">
        <v>219</v>
      </c>
      <c r="CA18" s="178">
        <v>222</v>
      </c>
      <c r="CB18" s="178">
        <v>215</v>
      </c>
      <c r="CC18" s="178">
        <v>170</v>
      </c>
      <c r="CD18" s="178">
        <v>160</v>
      </c>
      <c r="CE18" s="178">
        <v>137</v>
      </c>
      <c r="CF18" s="178">
        <v>115</v>
      </c>
      <c r="CG18" s="178">
        <v>117</v>
      </c>
      <c r="CH18" s="178">
        <v>123</v>
      </c>
      <c r="CI18" s="178">
        <v>97</v>
      </c>
      <c r="CJ18" s="178">
        <v>92</v>
      </c>
      <c r="CK18" s="178">
        <v>120</v>
      </c>
      <c r="CL18" s="178">
        <v>89</v>
      </c>
      <c r="CM18" s="178">
        <v>81</v>
      </c>
      <c r="CN18" s="178">
        <v>73</v>
      </c>
      <c r="CO18" s="178">
        <v>62</v>
      </c>
      <c r="CP18" s="178">
        <v>225</v>
      </c>
    </row>
    <row r="19" spans="1:94" ht="20" customHeight="1">
      <c r="A19" s="561"/>
      <c r="B19" s="178" t="s">
        <v>207</v>
      </c>
      <c r="C19" s="178">
        <v>27159</v>
      </c>
      <c r="D19" s="178">
        <v>177</v>
      </c>
      <c r="E19" s="178">
        <v>167</v>
      </c>
      <c r="F19" s="178">
        <v>161</v>
      </c>
      <c r="G19" s="178">
        <v>163</v>
      </c>
      <c r="H19" s="178">
        <v>165</v>
      </c>
      <c r="I19" s="178">
        <v>161</v>
      </c>
      <c r="J19" s="178">
        <v>152</v>
      </c>
      <c r="K19" s="178">
        <v>148</v>
      </c>
      <c r="L19" s="178">
        <v>183</v>
      </c>
      <c r="M19" s="178">
        <v>156</v>
      </c>
      <c r="N19" s="178">
        <v>185</v>
      </c>
      <c r="O19" s="178">
        <v>181</v>
      </c>
      <c r="P19" s="178">
        <v>172</v>
      </c>
      <c r="Q19" s="178">
        <v>180</v>
      </c>
      <c r="R19" s="178">
        <v>152</v>
      </c>
      <c r="S19" s="178">
        <v>164</v>
      </c>
      <c r="T19" s="178">
        <v>159</v>
      </c>
      <c r="U19" s="178">
        <v>148</v>
      </c>
      <c r="V19" s="178">
        <v>448</v>
      </c>
      <c r="W19" s="178">
        <v>895</v>
      </c>
      <c r="X19" s="178">
        <v>1314</v>
      </c>
      <c r="Y19" s="178">
        <v>1365</v>
      </c>
      <c r="Z19" s="178">
        <v>1314</v>
      </c>
      <c r="AA19" s="178">
        <v>1305</v>
      </c>
      <c r="AB19" s="178">
        <v>1225</v>
      </c>
      <c r="AC19" s="178">
        <v>1079</v>
      </c>
      <c r="AD19" s="178">
        <v>846</v>
      </c>
      <c r="AE19" s="178">
        <v>788</v>
      </c>
      <c r="AF19" s="178">
        <v>682</v>
      </c>
      <c r="AG19" s="178">
        <v>628</v>
      </c>
      <c r="AH19" s="178">
        <v>533</v>
      </c>
      <c r="AI19" s="178">
        <v>495</v>
      </c>
      <c r="AJ19" s="178">
        <v>499</v>
      </c>
      <c r="AK19" s="178">
        <v>347</v>
      </c>
      <c r="AL19" s="178">
        <v>375</v>
      </c>
      <c r="AM19" s="178">
        <v>362</v>
      </c>
      <c r="AN19" s="178">
        <v>373</v>
      </c>
      <c r="AO19" s="178">
        <v>352</v>
      </c>
      <c r="AP19" s="178">
        <v>324</v>
      </c>
      <c r="AQ19" s="178">
        <v>292</v>
      </c>
      <c r="AR19" s="178">
        <v>281</v>
      </c>
      <c r="AS19" s="178">
        <v>281</v>
      </c>
      <c r="AT19" s="178">
        <v>262</v>
      </c>
      <c r="AU19" s="178">
        <v>235</v>
      </c>
      <c r="AV19" s="178">
        <v>252</v>
      </c>
      <c r="AW19" s="178">
        <v>274</v>
      </c>
      <c r="AX19" s="178">
        <v>205</v>
      </c>
      <c r="AY19" s="178">
        <v>215</v>
      </c>
      <c r="AZ19" s="178">
        <v>224</v>
      </c>
      <c r="BA19" s="178">
        <v>211</v>
      </c>
      <c r="BB19" s="178">
        <v>211</v>
      </c>
      <c r="BC19" s="178">
        <v>237</v>
      </c>
      <c r="BD19" s="178">
        <v>210</v>
      </c>
      <c r="BE19" s="178">
        <v>193</v>
      </c>
      <c r="BF19" s="178">
        <v>235</v>
      </c>
      <c r="BG19" s="178">
        <v>240</v>
      </c>
      <c r="BH19" s="178">
        <v>260</v>
      </c>
      <c r="BI19" s="178">
        <v>241</v>
      </c>
      <c r="BJ19" s="178">
        <v>250</v>
      </c>
      <c r="BK19" s="178">
        <v>267</v>
      </c>
      <c r="BL19" s="178">
        <v>244</v>
      </c>
      <c r="BM19" s="178">
        <v>231</v>
      </c>
      <c r="BN19" s="178">
        <v>222</v>
      </c>
      <c r="BO19" s="178">
        <v>187</v>
      </c>
      <c r="BP19" s="178">
        <v>200</v>
      </c>
      <c r="BQ19" s="178">
        <v>197</v>
      </c>
      <c r="BR19" s="178">
        <v>156</v>
      </c>
      <c r="BS19" s="178">
        <v>154</v>
      </c>
      <c r="BT19" s="178">
        <v>155</v>
      </c>
      <c r="BU19" s="178">
        <v>160</v>
      </c>
      <c r="BV19" s="178">
        <v>149</v>
      </c>
      <c r="BW19" s="178">
        <v>161</v>
      </c>
      <c r="BX19" s="178">
        <v>131</v>
      </c>
      <c r="BY19" s="178">
        <v>131</v>
      </c>
      <c r="BZ19" s="178">
        <v>109</v>
      </c>
      <c r="CA19" s="178">
        <v>99</v>
      </c>
      <c r="CB19" s="178">
        <v>110</v>
      </c>
      <c r="CC19" s="178">
        <v>97</v>
      </c>
      <c r="CD19" s="178">
        <v>88</v>
      </c>
      <c r="CE19" s="178">
        <v>79</v>
      </c>
      <c r="CF19" s="178">
        <v>60</v>
      </c>
      <c r="CG19" s="178">
        <v>63</v>
      </c>
      <c r="CH19" s="178">
        <v>42</v>
      </c>
      <c r="CI19" s="178">
        <v>37</v>
      </c>
      <c r="CJ19" s="178">
        <v>58</v>
      </c>
      <c r="CK19" s="178">
        <v>24</v>
      </c>
      <c r="CL19" s="178">
        <v>32</v>
      </c>
      <c r="CM19" s="178">
        <v>44</v>
      </c>
      <c r="CN19" s="178">
        <v>33</v>
      </c>
      <c r="CO19" s="178">
        <v>25</v>
      </c>
      <c r="CP19" s="178">
        <v>82</v>
      </c>
    </row>
    <row r="20" spans="1:94" ht="20" customHeight="1">
      <c r="A20" s="561"/>
      <c r="B20" s="178" t="s">
        <v>208</v>
      </c>
      <c r="C20" s="178">
        <v>21754</v>
      </c>
      <c r="D20" s="178">
        <v>192</v>
      </c>
      <c r="E20" s="178">
        <v>182</v>
      </c>
      <c r="F20" s="178">
        <v>215</v>
      </c>
      <c r="G20" s="178">
        <v>205</v>
      </c>
      <c r="H20" s="178">
        <v>211</v>
      </c>
      <c r="I20" s="178">
        <v>218</v>
      </c>
      <c r="J20" s="178">
        <v>205</v>
      </c>
      <c r="K20" s="178">
        <v>207</v>
      </c>
      <c r="L20" s="178">
        <v>203</v>
      </c>
      <c r="M20" s="178">
        <v>203</v>
      </c>
      <c r="N20" s="178">
        <v>219</v>
      </c>
      <c r="O20" s="178">
        <v>179</v>
      </c>
      <c r="P20" s="178">
        <v>178</v>
      </c>
      <c r="Q20" s="178">
        <v>213</v>
      </c>
      <c r="R20" s="178">
        <v>199</v>
      </c>
      <c r="S20" s="178">
        <v>206</v>
      </c>
      <c r="T20" s="178">
        <v>193</v>
      </c>
      <c r="U20" s="178">
        <v>193</v>
      </c>
      <c r="V20" s="178">
        <v>165</v>
      </c>
      <c r="W20" s="178">
        <v>213</v>
      </c>
      <c r="X20" s="178">
        <v>249</v>
      </c>
      <c r="Y20" s="178">
        <v>382</v>
      </c>
      <c r="Z20" s="178">
        <v>413</v>
      </c>
      <c r="AA20" s="178">
        <v>492</v>
      </c>
      <c r="AB20" s="178">
        <v>539</v>
      </c>
      <c r="AC20" s="178">
        <v>582</v>
      </c>
      <c r="AD20" s="178">
        <v>505</v>
      </c>
      <c r="AE20" s="178">
        <v>424</v>
      </c>
      <c r="AF20" s="178">
        <v>438</v>
      </c>
      <c r="AG20" s="178">
        <v>433</v>
      </c>
      <c r="AH20" s="178">
        <v>406</v>
      </c>
      <c r="AI20" s="178">
        <v>419</v>
      </c>
      <c r="AJ20" s="178">
        <v>415</v>
      </c>
      <c r="AK20" s="178">
        <v>333</v>
      </c>
      <c r="AL20" s="178">
        <v>350</v>
      </c>
      <c r="AM20" s="178">
        <v>349</v>
      </c>
      <c r="AN20" s="178">
        <v>334</v>
      </c>
      <c r="AO20" s="178">
        <v>310</v>
      </c>
      <c r="AP20" s="178">
        <v>329</v>
      </c>
      <c r="AQ20" s="178">
        <v>335</v>
      </c>
      <c r="AR20" s="178">
        <v>293</v>
      </c>
      <c r="AS20" s="178">
        <v>271</v>
      </c>
      <c r="AT20" s="178">
        <v>298</v>
      </c>
      <c r="AU20" s="178">
        <v>279</v>
      </c>
      <c r="AV20" s="178">
        <v>228</v>
      </c>
      <c r="AW20" s="178">
        <v>265</v>
      </c>
      <c r="AX20" s="178">
        <v>244</v>
      </c>
      <c r="AY20" s="178">
        <v>239</v>
      </c>
      <c r="AZ20" s="178">
        <v>248</v>
      </c>
      <c r="BA20" s="178">
        <v>213</v>
      </c>
      <c r="BB20" s="178">
        <v>272</v>
      </c>
      <c r="BC20" s="178">
        <v>242</v>
      </c>
      <c r="BD20" s="178">
        <v>245</v>
      </c>
      <c r="BE20" s="178">
        <v>248</v>
      </c>
      <c r="BF20" s="178">
        <v>261</v>
      </c>
      <c r="BG20" s="178">
        <v>303</v>
      </c>
      <c r="BH20" s="178">
        <v>289</v>
      </c>
      <c r="BI20" s="178">
        <v>250</v>
      </c>
      <c r="BJ20" s="178">
        <v>300</v>
      </c>
      <c r="BK20" s="178">
        <v>292</v>
      </c>
      <c r="BL20" s="178">
        <v>294</v>
      </c>
      <c r="BM20" s="178">
        <v>294</v>
      </c>
      <c r="BN20" s="178">
        <v>243</v>
      </c>
      <c r="BO20" s="178">
        <v>279</v>
      </c>
      <c r="BP20" s="178">
        <v>227</v>
      </c>
      <c r="BQ20" s="178">
        <v>252</v>
      </c>
      <c r="BR20" s="178">
        <v>216</v>
      </c>
      <c r="BS20" s="178">
        <v>197</v>
      </c>
      <c r="BT20" s="178">
        <v>198</v>
      </c>
      <c r="BU20" s="178">
        <v>192</v>
      </c>
      <c r="BV20" s="178">
        <v>163</v>
      </c>
      <c r="BW20" s="178">
        <v>173</v>
      </c>
      <c r="BX20" s="178">
        <v>168</v>
      </c>
      <c r="BY20" s="178">
        <v>142</v>
      </c>
      <c r="BZ20" s="178">
        <v>159</v>
      </c>
      <c r="CA20" s="178">
        <v>127</v>
      </c>
      <c r="CB20" s="178">
        <v>144</v>
      </c>
      <c r="CC20" s="178">
        <v>126</v>
      </c>
      <c r="CD20" s="178">
        <v>118</v>
      </c>
      <c r="CE20" s="178">
        <v>90</v>
      </c>
      <c r="CF20" s="178">
        <v>82</v>
      </c>
      <c r="CG20" s="178">
        <v>71</v>
      </c>
      <c r="CH20" s="178">
        <v>68</v>
      </c>
      <c r="CI20" s="178">
        <v>59</v>
      </c>
      <c r="CJ20" s="178">
        <v>62</v>
      </c>
      <c r="CK20" s="178">
        <v>68</v>
      </c>
      <c r="CL20" s="178">
        <v>32</v>
      </c>
      <c r="CM20" s="178">
        <v>35</v>
      </c>
      <c r="CN20" s="178">
        <v>32</v>
      </c>
      <c r="CO20" s="178">
        <v>36</v>
      </c>
      <c r="CP20" s="178">
        <v>91</v>
      </c>
    </row>
    <row r="21" spans="1:94" ht="20" customHeight="1">
      <c r="A21" s="561"/>
      <c r="B21" s="178" t="s">
        <v>209</v>
      </c>
      <c r="C21" s="178">
        <v>34359</v>
      </c>
      <c r="D21" s="178">
        <v>183</v>
      </c>
      <c r="E21" s="178">
        <v>189</v>
      </c>
      <c r="F21" s="178">
        <v>199</v>
      </c>
      <c r="G21" s="178">
        <v>162</v>
      </c>
      <c r="H21" s="178">
        <v>175</v>
      </c>
      <c r="I21" s="178">
        <v>180</v>
      </c>
      <c r="J21" s="178">
        <v>162</v>
      </c>
      <c r="K21" s="178">
        <v>188</v>
      </c>
      <c r="L21" s="178">
        <v>209</v>
      </c>
      <c r="M21" s="178">
        <v>173</v>
      </c>
      <c r="N21" s="178">
        <v>193</v>
      </c>
      <c r="O21" s="178">
        <v>201</v>
      </c>
      <c r="P21" s="178">
        <v>202</v>
      </c>
      <c r="Q21" s="178">
        <v>204</v>
      </c>
      <c r="R21" s="178">
        <v>201</v>
      </c>
      <c r="S21" s="178">
        <v>187</v>
      </c>
      <c r="T21" s="178">
        <v>229</v>
      </c>
      <c r="U21" s="178">
        <v>235</v>
      </c>
      <c r="V21" s="178">
        <v>270</v>
      </c>
      <c r="W21" s="178">
        <v>492</v>
      </c>
      <c r="X21" s="178">
        <v>862</v>
      </c>
      <c r="Y21" s="178">
        <v>1193</v>
      </c>
      <c r="Z21" s="178">
        <v>1171</v>
      </c>
      <c r="AA21" s="178">
        <v>1312</v>
      </c>
      <c r="AB21" s="178">
        <v>1306</v>
      </c>
      <c r="AC21" s="178">
        <v>1263</v>
      </c>
      <c r="AD21" s="178">
        <v>1169</v>
      </c>
      <c r="AE21" s="178">
        <v>1053</v>
      </c>
      <c r="AF21" s="178">
        <v>981</v>
      </c>
      <c r="AG21" s="178">
        <v>857</v>
      </c>
      <c r="AH21" s="178">
        <v>848</v>
      </c>
      <c r="AI21" s="178">
        <v>734</v>
      </c>
      <c r="AJ21" s="178">
        <v>686</v>
      </c>
      <c r="AK21" s="178">
        <v>630</v>
      </c>
      <c r="AL21" s="178">
        <v>603</v>
      </c>
      <c r="AM21" s="178">
        <v>517</v>
      </c>
      <c r="AN21" s="178">
        <v>517</v>
      </c>
      <c r="AO21" s="178">
        <v>418</v>
      </c>
      <c r="AP21" s="178">
        <v>400</v>
      </c>
      <c r="AQ21" s="178">
        <v>371</v>
      </c>
      <c r="AR21" s="178">
        <v>309</v>
      </c>
      <c r="AS21" s="178">
        <v>325</v>
      </c>
      <c r="AT21" s="178">
        <v>361</v>
      </c>
      <c r="AU21" s="178">
        <v>368</v>
      </c>
      <c r="AV21" s="178">
        <v>341</v>
      </c>
      <c r="AW21" s="178">
        <v>281</v>
      </c>
      <c r="AX21" s="178">
        <v>303</v>
      </c>
      <c r="AY21" s="178">
        <v>262</v>
      </c>
      <c r="AZ21" s="178">
        <v>324</v>
      </c>
      <c r="BA21" s="178">
        <v>276</v>
      </c>
      <c r="BB21" s="178">
        <v>285</v>
      </c>
      <c r="BC21" s="178">
        <v>290</v>
      </c>
      <c r="BD21" s="178">
        <v>376</v>
      </c>
      <c r="BE21" s="178">
        <v>355</v>
      </c>
      <c r="BF21" s="178">
        <v>360</v>
      </c>
      <c r="BG21" s="178">
        <v>336</v>
      </c>
      <c r="BH21" s="178">
        <v>336</v>
      </c>
      <c r="BI21" s="178">
        <v>350</v>
      </c>
      <c r="BJ21" s="178">
        <v>325</v>
      </c>
      <c r="BK21" s="178">
        <v>336</v>
      </c>
      <c r="BL21" s="178">
        <v>373</v>
      </c>
      <c r="BM21" s="178">
        <v>345</v>
      </c>
      <c r="BN21" s="178">
        <v>355</v>
      </c>
      <c r="BO21" s="178">
        <v>330</v>
      </c>
      <c r="BP21" s="178">
        <v>317</v>
      </c>
      <c r="BQ21" s="178">
        <v>334</v>
      </c>
      <c r="BR21" s="178">
        <v>309</v>
      </c>
      <c r="BS21" s="178">
        <v>307</v>
      </c>
      <c r="BT21" s="178">
        <v>307</v>
      </c>
      <c r="BU21" s="178">
        <v>295</v>
      </c>
      <c r="BV21" s="178">
        <v>319</v>
      </c>
      <c r="BW21" s="178">
        <v>304</v>
      </c>
      <c r="BX21" s="178">
        <v>256</v>
      </c>
      <c r="BY21" s="178">
        <v>229</v>
      </c>
      <c r="BZ21" s="178">
        <v>256</v>
      </c>
      <c r="CA21" s="178">
        <v>257</v>
      </c>
      <c r="CB21" s="178">
        <v>214</v>
      </c>
      <c r="CC21" s="178">
        <v>227</v>
      </c>
      <c r="CD21" s="178">
        <v>164</v>
      </c>
      <c r="CE21" s="178">
        <v>163</v>
      </c>
      <c r="CF21" s="178">
        <v>130</v>
      </c>
      <c r="CG21" s="178">
        <v>133</v>
      </c>
      <c r="CH21" s="178">
        <v>111</v>
      </c>
      <c r="CI21" s="178">
        <v>94</v>
      </c>
      <c r="CJ21" s="178">
        <v>104</v>
      </c>
      <c r="CK21" s="178">
        <v>79</v>
      </c>
      <c r="CL21" s="178">
        <v>78</v>
      </c>
      <c r="CM21" s="178">
        <v>62</v>
      </c>
      <c r="CN21" s="178">
        <v>58</v>
      </c>
      <c r="CO21" s="178">
        <v>62</v>
      </c>
      <c r="CP21" s="178">
        <v>163</v>
      </c>
    </row>
    <row r="22" spans="1:94" ht="20" customHeight="1">
      <c r="A22" s="561"/>
      <c r="B22" s="178" t="s">
        <v>210</v>
      </c>
      <c r="C22" s="178">
        <v>21110</v>
      </c>
      <c r="D22" s="178">
        <v>156</v>
      </c>
      <c r="E22" s="178">
        <v>168</v>
      </c>
      <c r="F22" s="178">
        <v>158</v>
      </c>
      <c r="G22" s="178">
        <v>172</v>
      </c>
      <c r="H22" s="178">
        <v>163</v>
      </c>
      <c r="I22" s="178">
        <v>192</v>
      </c>
      <c r="J22" s="178">
        <v>170</v>
      </c>
      <c r="K22" s="178">
        <v>178</v>
      </c>
      <c r="L22" s="178">
        <v>193</v>
      </c>
      <c r="M22" s="178">
        <v>197</v>
      </c>
      <c r="N22" s="178">
        <v>228</v>
      </c>
      <c r="O22" s="178">
        <v>200</v>
      </c>
      <c r="P22" s="178">
        <v>220</v>
      </c>
      <c r="Q22" s="178">
        <v>191</v>
      </c>
      <c r="R22" s="178">
        <v>196</v>
      </c>
      <c r="S22" s="178">
        <v>175</v>
      </c>
      <c r="T22" s="178">
        <v>213</v>
      </c>
      <c r="U22" s="178">
        <v>155</v>
      </c>
      <c r="V22" s="178">
        <v>141</v>
      </c>
      <c r="W22" s="178">
        <v>127</v>
      </c>
      <c r="X22" s="178">
        <v>167</v>
      </c>
      <c r="Y22" s="178">
        <v>229</v>
      </c>
      <c r="Z22" s="178">
        <v>239</v>
      </c>
      <c r="AA22" s="178">
        <v>420</v>
      </c>
      <c r="AB22" s="178">
        <v>490</v>
      </c>
      <c r="AC22" s="178">
        <v>482</v>
      </c>
      <c r="AD22" s="178">
        <v>606</v>
      </c>
      <c r="AE22" s="178">
        <v>552</v>
      </c>
      <c r="AF22" s="178">
        <v>543</v>
      </c>
      <c r="AG22" s="178">
        <v>434</v>
      </c>
      <c r="AH22" s="178">
        <v>448</v>
      </c>
      <c r="AI22" s="178">
        <v>391</v>
      </c>
      <c r="AJ22" s="178">
        <v>364</v>
      </c>
      <c r="AK22" s="178">
        <v>369</v>
      </c>
      <c r="AL22" s="178">
        <v>340</v>
      </c>
      <c r="AM22" s="178">
        <v>372</v>
      </c>
      <c r="AN22" s="178">
        <v>362</v>
      </c>
      <c r="AO22" s="178">
        <v>342</v>
      </c>
      <c r="AP22" s="178">
        <v>306</v>
      </c>
      <c r="AQ22" s="178">
        <v>328</v>
      </c>
      <c r="AR22" s="178">
        <v>343</v>
      </c>
      <c r="AS22" s="178">
        <v>275</v>
      </c>
      <c r="AT22" s="178">
        <v>239</v>
      </c>
      <c r="AU22" s="178">
        <v>279</v>
      </c>
      <c r="AV22" s="178">
        <v>264</v>
      </c>
      <c r="AW22" s="178">
        <v>304</v>
      </c>
      <c r="AX22" s="178">
        <v>236</v>
      </c>
      <c r="AY22" s="178">
        <v>253</v>
      </c>
      <c r="AZ22" s="178">
        <v>271</v>
      </c>
      <c r="BA22" s="178">
        <v>224</v>
      </c>
      <c r="BB22" s="178">
        <v>237</v>
      </c>
      <c r="BC22" s="178">
        <v>231</v>
      </c>
      <c r="BD22" s="178">
        <v>236</v>
      </c>
      <c r="BE22" s="178">
        <v>242</v>
      </c>
      <c r="BF22" s="178">
        <v>254</v>
      </c>
      <c r="BG22" s="178">
        <v>283</v>
      </c>
      <c r="BH22" s="178">
        <v>274</v>
      </c>
      <c r="BI22" s="178">
        <v>263</v>
      </c>
      <c r="BJ22" s="178">
        <v>259</v>
      </c>
      <c r="BK22" s="178">
        <v>231</v>
      </c>
      <c r="BL22" s="178">
        <v>270</v>
      </c>
      <c r="BM22" s="178">
        <v>240</v>
      </c>
      <c r="BN22" s="178">
        <v>262</v>
      </c>
      <c r="BO22" s="178">
        <v>251</v>
      </c>
      <c r="BP22" s="178">
        <v>265</v>
      </c>
      <c r="BQ22" s="178">
        <v>252</v>
      </c>
      <c r="BR22" s="178">
        <v>218</v>
      </c>
      <c r="BS22" s="178">
        <v>215</v>
      </c>
      <c r="BT22" s="178">
        <v>200</v>
      </c>
      <c r="BU22" s="178">
        <v>192</v>
      </c>
      <c r="BV22" s="178">
        <v>194</v>
      </c>
      <c r="BW22" s="178">
        <v>159</v>
      </c>
      <c r="BX22" s="178">
        <v>165</v>
      </c>
      <c r="BY22" s="178">
        <v>152</v>
      </c>
      <c r="BZ22" s="178">
        <v>156</v>
      </c>
      <c r="CA22" s="178">
        <v>147</v>
      </c>
      <c r="CB22" s="178">
        <v>132</v>
      </c>
      <c r="CC22" s="178">
        <v>157</v>
      </c>
      <c r="CD22" s="178">
        <v>107</v>
      </c>
      <c r="CE22" s="178">
        <v>94</v>
      </c>
      <c r="CF22" s="178">
        <v>108</v>
      </c>
      <c r="CG22" s="178">
        <v>88</v>
      </c>
      <c r="CH22" s="178">
        <v>70</v>
      </c>
      <c r="CI22" s="178">
        <v>68</v>
      </c>
      <c r="CJ22" s="178">
        <v>52</v>
      </c>
      <c r="CK22" s="178">
        <v>47</v>
      </c>
      <c r="CL22" s="178">
        <v>51</v>
      </c>
      <c r="CM22" s="178">
        <v>40</v>
      </c>
      <c r="CN22" s="178">
        <v>37</v>
      </c>
      <c r="CO22" s="178">
        <v>37</v>
      </c>
      <c r="CP22" s="178">
        <v>109</v>
      </c>
    </row>
    <row r="23" spans="1:94" ht="20" customHeight="1">
      <c r="A23" s="562"/>
      <c r="B23" s="184" t="s">
        <v>211</v>
      </c>
      <c r="C23" s="184">
        <v>233326</v>
      </c>
      <c r="D23" s="184">
        <v>1798</v>
      </c>
      <c r="E23" s="184">
        <v>1735</v>
      </c>
      <c r="F23" s="184">
        <v>1796</v>
      </c>
      <c r="G23" s="184">
        <v>1789</v>
      </c>
      <c r="H23" s="184">
        <v>1753</v>
      </c>
      <c r="I23" s="184">
        <v>1907</v>
      </c>
      <c r="J23" s="184">
        <v>1802</v>
      </c>
      <c r="K23" s="184">
        <v>1846</v>
      </c>
      <c r="L23" s="184">
        <v>1998</v>
      </c>
      <c r="M23" s="184">
        <v>1862</v>
      </c>
      <c r="N23" s="184">
        <v>1981</v>
      </c>
      <c r="O23" s="184">
        <v>1947</v>
      </c>
      <c r="P23" s="184">
        <v>1871</v>
      </c>
      <c r="Q23" s="184">
        <v>1939</v>
      </c>
      <c r="R23" s="184">
        <v>1902</v>
      </c>
      <c r="S23" s="184">
        <v>1916</v>
      </c>
      <c r="T23" s="184">
        <v>2011</v>
      </c>
      <c r="U23" s="184">
        <v>1965</v>
      </c>
      <c r="V23" s="184">
        <v>3107</v>
      </c>
      <c r="W23" s="184">
        <v>4688</v>
      </c>
      <c r="X23" s="184">
        <v>5929</v>
      </c>
      <c r="Y23" s="184">
        <v>6923</v>
      </c>
      <c r="Z23" s="184">
        <v>6776</v>
      </c>
      <c r="AA23" s="184">
        <v>7594</v>
      </c>
      <c r="AB23" s="184">
        <v>7630</v>
      </c>
      <c r="AC23" s="184">
        <v>7005</v>
      </c>
      <c r="AD23" s="184">
        <v>6198</v>
      </c>
      <c r="AE23" s="184">
        <v>5683</v>
      </c>
      <c r="AF23" s="184">
        <v>5330</v>
      </c>
      <c r="AG23" s="184">
        <v>4919</v>
      </c>
      <c r="AH23" s="184">
        <v>4627</v>
      </c>
      <c r="AI23" s="184">
        <v>4393</v>
      </c>
      <c r="AJ23" s="184">
        <v>4138</v>
      </c>
      <c r="AK23" s="184">
        <v>3774</v>
      </c>
      <c r="AL23" s="184">
        <v>3711</v>
      </c>
      <c r="AM23" s="184">
        <v>3662</v>
      </c>
      <c r="AN23" s="184">
        <v>3614</v>
      </c>
      <c r="AO23" s="184">
        <v>3281</v>
      </c>
      <c r="AP23" s="184">
        <v>3099</v>
      </c>
      <c r="AQ23" s="184">
        <v>3153</v>
      </c>
      <c r="AR23" s="184">
        <v>2873</v>
      </c>
      <c r="AS23" s="184">
        <v>2681</v>
      </c>
      <c r="AT23" s="184">
        <v>2676</v>
      </c>
      <c r="AU23" s="184">
        <v>2665</v>
      </c>
      <c r="AV23" s="184">
        <v>2504</v>
      </c>
      <c r="AW23" s="184">
        <v>2532</v>
      </c>
      <c r="AX23" s="184">
        <v>2267</v>
      </c>
      <c r="AY23" s="184">
        <v>2169</v>
      </c>
      <c r="AZ23" s="184">
        <v>2328</v>
      </c>
      <c r="BA23" s="184">
        <v>2176</v>
      </c>
      <c r="BB23" s="184">
        <v>2147</v>
      </c>
      <c r="BC23" s="184">
        <v>2229</v>
      </c>
      <c r="BD23" s="184">
        <v>2381</v>
      </c>
      <c r="BE23" s="184">
        <v>2391</v>
      </c>
      <c r="BF23" s="184">
        <v>2376</v>
      </c>
      <c r="BG23" s="184">
        <v>2535</v>
      </c>
      <c r="BH23" s="184">
        <v>2610</v>
      </c>
      <c r="BI23" s="184">
        <v>2475</v>
      </c>
      <c r="BJ23" s="184">
        <v>2498</v>
      </c>
      <c r="BK23" s="184">
        <v>2500</v>
      </c>
      <c r="BL23" s="184">
        <v>2565</v>
      </c>
      <c r="BM23" s="184">
        <v>2418</v>
      </c>
      <c r="BN23" s="184">
        <v>2442</v>
      </c>
      <c r="BO23" s="184">
        <v>2232</v>
      </c>
      <c r="BP23" s="184">
        <v>2209</v>
      </c>
      <c r="BQ23" s="184">
        <v>2257</v>
      </c>
      <c r="BR23" s="184">
        <v>2052</v>
      </c>
      <c r="BS23" s="184">
        <v>1876</v>
      </c>
      <c r="BT23" s="184">
        <v>1915</v>
      </c>
      <c r="BU23" s="184">
        <v>1776</v>
      </c>
      <c r="BV23" s="184">
        <v>1683</v>
      </c>
      <c r="BW23" s="184">
        <v>1558</v>
      </c>
      <c r="BX23" s="184">
        <v>1424</v>
      </c>
      <c r="BY23" s="184">
        <v>1330</v>
      </c>
      <c r="BZ23" s="184">
        <v>1342</v>
      </c>
      <c r="CA23" s="184">
        <v>1285</v>
      </c>
      <c r="CB23" s="184">
        <v>1288</v>
      </c>
      <c r="CC23" s="184">
        <v>1269</v>
      </c>
      <c r="CD23" s="184">
        <v>957</v>
      </c>
      <c r="CE23" s="184">
        <v>875</v>
      </c>
      <c r="CF23" s="184">
        <v>803</v>
      </c>
      <c r="CG23" s="184">
        <v>762</v>
      </c>
      <c r="CH23" s="184">
        <v>641</v>
      </c>
      <c r="CI23" s="184">
        <v>548</v>
      </c>
      <c r="CJ23" s="184">
        <v>601</v>
      </c>
      <c r="CK23" s="184">
        <v>508</v>
      </c>
      <c r="CL23" s="184">
        <v>429</v>
      </c>
      <c r="CM23" s="184">
        <v>415</v>
      </c>
      <c r="CN23" s="184">
        <v>364</v>
      </c>
      <c r="CO23" s="184">
        <v>351</v>
      </c>
      <c r="CP23" s="184">
        <v>1086</v>
      </c>
    </row>
    <row r="24" spans="1:94" ht="20" customHeight="1">
      <c r="A24" s="208" t="s">
        <v>6</v>
      </c>
      <c r="B24" s="178" t="s">
        <v>212</v>
      </c>
      <c r="C24" s="178">
        <v>28882</v>
      </c>
      <c r="D24" s="178">
        <v>234</v>
      </c>
      <c r="E24" s="178">
        <v>279</v>
      </c>
      <c r="F24" s="178">
        <v>292</v>
      </c>
      <c r="G24" s="178">
        <v>266</v>
      </c>
      <c r="H24" s="178">
        <v>266</v>
      </c>
      <c r="I24" s="178">
        <v>326</v>
      </c>
      <c r="J24" s="178">
        <v>300</v>
      </c>
      <c r="K24" s="178">
        <v>314</v>
      </c>
      <c r="L24" s="178">
        <v>334</v>
      </c>
      <c r="M24" s="178">
        <v>309</v>
      </c>
      <c r="N24" s="178">
        <v>289</v>
      </c>
      <c r="O24" s="178">
        <v>354</v>
      </c>
      <c r="P24" s="178">
        <v>374</v>
      </c>
      <c r="Q24" s="178">
        <v>358</v>
      </c>
      <c r="R24" s="178">
        <v>342</v>
      </c>
      <c r="S24" s="178">
        <v>380</v>
      </c>
      <c r="T24" s="178">
        <v>354</v>
      </c>
      <c r="U24" s="178">
        <v>340</v>
      </c>
      <c r="V24" s="178">
        <v>259</v>
      </c>
      <c r="W24" s="178">
        <v>223</v>
      </c>
      <c r="X24" s="178">
        <v>256</v>
      </c>
      <c r="Y24" s="178">
        <v>332</v>
      </c>
      <c r="Z24" s="178">
        <v>313</v>
      </c>
      <c r="AA24" s="178">
        <v>377</v>
      </c>
      <c r="AB24" s="178">
        <v>469</v>
      </c>
      <c r="AC24" s="178">
        <v>441</v>
      </c>
      <c r="AD24" s="178">
        <v>443</v>
      </c>
      <c r="AE24" s="178">
        <v>390</v>
      </c>
      <c r="AF24" s="178">
        <v>362</v>
      </c>
      <c r="AG24" s="178">
        <v>336</v>
      </c>
      <c r="AH24" s="178">
        <v>388</v>
      </c>
      <c r="AI24" s="178">
        <v>385</v>
      </c>
      <c r="AJ24" s="178">
        <v>406</v>
      </c>
      <c r="AK24" s="178">
        <v>458</v>
      </c>
      <c r="AL24" s="178">
        <v>399</v>
      </c>
      <c r="AM24" s="178">
        <v>347</v>
      </c>
      <c r="AN24" s="178">
        <v>415</v>
      </c>
      <c r="AO24" s="178">
        <v>401</v>
      </c>
      <c r="AP24" s="178">
        <v>415</v>
      </c>
      <c r="AQ24" s="178">
        <v>424</v>
      </c>
      <c r="AR24" s="178">
        <v>344</v>
      </c>
      <c r="AS24" s="178">
        <v>383</v>
      </c>
      <c r="AT24" s="178">
        <v>398</v>
      </c>
      <c r="AU24" s="178">
        <v>377</v>
      </c>
      <c r="AV24" s="178">
        <v>351</v>
      </c>
      <c r="AW24" s="178">
        <v>370</v>
      </c>
      <c r="AX24" s="178">
        <v>342</v>
      </c>
      <c r="AY24" s="178">
        <v>275</v>
      </c>
      <c r="AZ24" s="178">
        <v>348</v>
      </c>
      <c r="BA24" s="178">
        <v>341</v>
      </c>
      <c r="BB24" s="178">
        <v>335</v>
      </c>
      <c r="BC24" s="178">
        <v>357</v>
      </c>
      <c r="BD24" s="178">
        <v>325</v>
      </c>
      <c r="BE24" s="178">
        <v>340</v>
      </c>
      <c r="BF24" s="178">
        <v>402</v>
      </c>
      <c r="BG24" s="178">
        <v>387</v>
      </c>
      <c r="BH24" s="178">
        <v>407</v>
      </c>
      <c r="BI24" s="178">
        <v>421</v>
      </c>
      <c r="BJ24" s="178">
        <v>430</v>
      </c>
      <c r="BK24" s="178">
        <v>427</v>
      </c>
      <c r="BL24" s="178">
        <v>452</v>
      </c>
      <c r="BM24" s="178">
        <v>428</v>
      </c>
      <c r="BN24" s="178">
        <v>422</v>
      </c>
      <c r="BO24" s="178">
        <v>448</v>
      </c>
      <c r="BP24" s="178">
        <v>390</v>
      </c>
      <c r="BQ24" s="178">
        <v>388</v>
      </c>
      <c r="BR24" s="178">
        <v>373</v>
      </c>
      <c r="BS24" s="178">
        <v>372</v>
      </c>
      <c r="BT24" s="178">
        <v>376</v>
      </c>
      <c r="BU24" s="178">
        <v>312</v>
      </c>
      <c r="BV24" s="178">
        <v>286</v>
      </c>
      <c r="BW24" s="178">
        <v>264</v>
      </c>
      <c r="BX24" s="178">
        <v>274</v>
      </c>
      <c r="BY24" s="178">
        <v>225</v>
      </c>
      <c r="BZ24" s="178">
        <v>240</v>
      </c>
      <c r="CA24" s="178">
        <v>211</v>
      </c>
      <c r="CB24" s="178">
        <v>237</v>
      </c>
      <c r="CC24" s="178">
        <v>207</v>
      </c>
      <c r="CD24" s="178">
        <v>156</v>
      </c>
      <c r="CE24" s="178">
        <v>184</v>
      </c>
      <c r="CF24" s="178">
        <v>150</v>
      </c>
      <c r="CG24" s="178">
        <v>153</v>
      </c>
      <c r="CH24" s="178">
        <v>112</v>
      </c>
      <c r="CI24" s="178">
        <v>113</v>
      </c>
      <c r="CJ24" s="178">
        <v>111</v>
      </c>
      <c r="CK24" s="178">
        <v>116</v>
      </c>
      <c r="CL24" s="178">
        <v>87</v>
      </c>
      <c r="CM24" s="178">
        <v>66</v>
      </c>
      <c r="CN24" s="178">
        <v>61</v>
      </c>
      <c r="CO24" s="178">
        <v>66</v>
      </c>
      <c r="CP24" s="178">
        <v>292</v>
      </c>
    </row>
    <row r="25" spans="1:94" ht="20" customHeight="1">
      <c r="A25" s="561"/>
      <c r="B25" s="178" t="s">
        <v>213</v>
      </c>
      <c r="C25" s="178">
        <v>29596</v>
      </c>
      <c r="D25" s="178">
        <v>286</v>
      </c>
      <c r="E25" s="178">
        <v>285</v>
      </c>
      <c r="F25" s="178">
        <v>303</v>
      </c>
      <c r="G25" s="178">
        <v>289</v>
      </c>
      <c r="H25" s="178">
        <v>245</v>
      </c>
      <c r="I25" s="178">
        <v>289</v>
      </c>
      <c r="J25" s="178">
        <v>252</v>
      </c>
      <c r="K25" s="178">
        <v>256</v>
      </c>
      <c r="L25" s="178">
        <v>279</v>
      </c>
      <c r="M25" s="178">
        <v>262</v>
      </c>
      <c r="N25" s="178">
        <v>263</v>
      </c>
      <c r="O25" s="178">
        <v>294</v>
      </c>
      <c r="P25" s="178">
        <v>260</v>
      </c>
      <c r="Q25" s="178">
        <v>245</v>
      </c>
      <c r="R25" s="178">
        <v>269</v>
      </c>
      <c r="S25" s="178">
        <v>272</v>
      </c>
      <c r="T25" s="178">
        <v>248</v>
      </c>
      <c r="U25" s="178">
        <v>256</v>
      </c>
      <c r="V25" s="178">
        <v>250</v>
      </c>
      <c r="W25" s="178">
        <v>275</v>
      </c>
      <c r="X25" s="178">
        <v>416</v>
      </c>
      <c r="Y25" s="178">
        <v>534</v>
      </c>
      <c r="Z25" s="178">
        <v>546</v>
      </c>
      <c r="AA25" s="178">
        <v>654</v>
      </c>
      <c r="AB25" s="178">
        <v>814</v>
      </c>
      <c r="AC25" s="178">
        <v>847</v>
      </c>
      <c r="AD25" s="178">
        <v>875</v>
      </c>
      <c r="AE25" s="178">
        <v>746</v>
      </c>
      <c r="AF25" s="178">
        <v>730</v>
      </c>
      <c r="AG25" s="178">
        <v>727</v>
      </c>
      <c r="AH25" s="178">
        <v>680</v>
      </c>
      <c r="AI25" s="178">
        <v>626</v>
      </c>
      <c r="AJ25" s="178">
        <v>660</v>
      </c>
      <c r="AK25" s="178">
        <v>576</v>
      </c>
      <c r="AL25" s="178">
        <v>609</v>
      </c>
      <c r="AM25" s="178">
        <v>518</v>
      </c>
      <c r="AN25" s="178">
        <v>562</v>
      </c>
      <c r="AO25" s="178">
        <v>586</v>
      </c>
      <c r="AP25" s="178">
        <v>465</v>
      </c>
      <c r="AQ25" s="178">
        <v>468</v>
      </c>
      <c r="AR25" s="178">
        <v>491</v>
      </c>
      <c r="AS25" s="178">
        <v>432</v>
      </c>
      <c r="AT25" s="178">
        <v>384</v>
      </c>
      <c r="AU25" s="178">
        <v>368</v>
      </c>
      <c r="AV25" s="178">
        <v>388</v>
      </c>
      <c r="AW25" s="178">
        <v>338</v>
      </c>
      <c r="AX25" s="178">
        <v>298</v>
      </c>
      <c r="AY25" s="178">
        <v>296</v>
      </c>
      <c r="AZ25" s="178">
        <v>332</v>
      </c>
      <c r="BA25" s="178">
        <v>267</v>
      </c>
      <c r="BB25" s="178">
        <v>328</v>
      </c>
      <c r="BC25" s="178">
        <v>300</v>
      </c>
      <c r="BD25" s="178">
        <v>328</v>
      </c>
      <c r="BE25" s="178">
        <v>296</v>
      </c>
      <c r="BF25" s="178">
        <v>346</v>
      </c>
      <c r="BG25" s="178">
        <v>316</v>
      </c>
      <c r="BH25" s="178">
        <v>325</v>
      </c>
      <c r="BI25" s="178">
        <v>283</v>
      </c>
      <c r="BJ25" s="178">
        <v>327</v>
      </c>
      <c r="BK25" s="178">
        <v>311</v>
      </c>
      <c r="BL25" s="178">
        <v>292</v>
      </c>
      <c r="BM25" s="178">
        <v>305</v>
      </c>
      <c r="BN25" s="178">
        <v>304</v>
      </c>
      <c r="BO25" s="178">
        <v>299</v>
      </c>
      <c r="BP25" s="178">
        <v>276</v>
      </c>
      <c r="BQ25" s="178">
        <v>264</v>
      </c>
      <c r="BR25" s="178">
        <v>302</v>
      </c>
      <c r="BS25" s="178">
        <v>257</v>
      </c>
      <c r="BT25" s="178">
        <v>216</v>
      </c>
      <c r="BU25" s="178">
        <v>179</v>
      </c>
      <c r="BV25" s="178">
        <v>199</v>
      </c>
      <c r="BW25" s="178">
        <v>178</v>
      </c>
      <c r="BX25" s="178">
        <v>170</v>
      </c>
      <c r="BY25" s="178">
        <v>145</v>
      </c>
      <c r="BZ25" s="178">
        <v>149</v>
      </c>
      <c r="CA25" s="178">
        <v>143</v>
      </c>
      <c r="CB25" s="178">
        <v>111</v>
      </c>
      <c r="CC25" s="178">
        <v>128</v>
      </c>
      <c r="CD25" s="178">
        <v>93</v>
      </c>
      <c r="CE25" s="178">
        <v>96</v>
      </c>
      <c r="CF25" s="178">
        <v>90</v>
      </c>
      <c r="CG25" s="178">
        <v>76</v>
      </c>
      <c r="CH25" s="178">
        <v>88</v>
      </c>
      <c r="CI25" s="178">
        <v>50</v>
      </c>
      <c r="CJ25" s="178">
        <v>72</v>
      </c>
      <c r="CK25" s="178">
        <v>52</v>
      </c>
      <c r="CL25" s="178">
        <v>43</v>
      </c>
      <c r="CM25" s="178">
        <v>36</v>
      </c>
      <c r="CN25" s="178">
        <v>41</v>
      </c>
      <c r="CO25" s="178">
        <v>37</v>
      </c>
      <c r="CP25" s="178">
        <v>134</v>
      </c>
    </row>
    <row r="26" spans="1:94" ht="20" customHeight="1">
      <c r="A26" s="561"/>
      <c r="B26" s="178" t="s">
        <v>214</v>
      </c>
      <c r="C26" s="178">
        <v>34621</v>
      </c>
      <c r="D26" s="178">
        <v>405</v>
      </c>
      <c r="E26" s="178">
        <v>375</v>
      </c>
      <c r="F26" s="178">
        <v>356</v>
      </c>
      <c r="G26" s="178">
        <v>380</v>
      </c>
      <c r="H26" s="178">
        <v>360</v>
      </c>
      <c r="I26" s="178">
        <v>392</v>
      </c>
      <c r="J26" s="178">
        <v>365</v>
      </c>
      <c r="K26" s="178">
        <v>416</v>
      </c>
      <c r="L26" s="178">
        <v>431</v>
      </c>
      <c r="M26" s="178">
        <v>439</v>
      </c>
      <c r="N26" s="178">
        <v>434</v>
      </c>
      <c r="O26" s="178">
        <v>383</v>
      </c>
      <c r="P26" s="178">
        <v>461</v>
      </c>
      <c r="Q26" s="178">
        <v>460</v>
      </c>
      <c r="R26" s="178">
        <v>416</v>
      </c>
      <c r="S26" s="178">
        <v>475</v>
      </c>
      <c r="T26" s="178">
        <v>454</v>
      </c>
      <c r="U26" s="178">
        <v>410</v>
      </c>
      <c r="V26" s="178">
        <v>343</v>
      </c>
      <c r="W26" s="178">
        <v>264</v>
      </c>
      <c r="X26" s="178">
        <v>357</v>
      </c>
      <c r="Y26" s="178">
        <v>433</v>
      </c>
      <c r="Z26" s="178">
        <v>429</v>
      </c>
      <c r="AA26" s="178">
        <v>483</v>
      </c>
      <c r="AB26" s="178">
        <v>594</v>
      </c>
      <c r="AC26" s="178">
        <v>542</v>
      </c>
      <c r="AD26" s="178">
        <v>535</v>
      </c>
      <c r="AE26" s="178">
        <v>474</v>
      </c>
      <c r="AF26" s="178">
        <v>478</v>
      </c>
      <c r="AG26" s="178">
        <v>518</v>
      </c>
      <c r="AH26" s="178">
        <v>462</v>
      </c>
      <c r="AI26" s="178">
        <v>472</v>
      </c>
      <c r="AJ26" s="178">
        <v>489</v>
      </c>
      <c r="AK26" s="178">
        <v>519</v>
      </c>
      <c r="AL26" s="178">
        <v>502</v>
      </c>
      <c r="AM26" s="178">
        <v>474</v>
      </c>
      <c r="AN26" s="178">
        <v>527</v>
      </c>
      <c r="AO26" s="178">
        <v>474</v>
      </c>
      <c r="AP26" s="178">
        <v>513</v>
      </c>
      <c r="AQ26" s="178">
        <v>504</v>
      </c>
      <c r="AR26" s="178">
        <v>501</v>
      </c>
      <c r="AS26" s="178">
        <v>483</v>
      </c>
      <c r="AT26" s="178">
        <v>480</v>
      </c>
      <c r="AU26" s="178">
        <v>426</v>
      </c>
      <c r="AV26" s="178">
        <v>422</v>
      </c>
      <c r="AW26" s="178">
        <v>425</v>
      </c>
      <c r="AX26" s="178">
        <v>420</v>
      </c>
      <c r="AY26" s="178">
        <v>381</v>
      </c>
      <c r="AZ26" s="178">
        <v>361</v>
      </c>
      <c r="BA26" s="178">
        <v>443</v>
      </c>
      <c r="BB26" s="178">
        <v>435</v>
      </c>
      <c r="BC26" s="178">
        <v>436</v>
      </c>
      <c r="BD26" s="178">
        <v>471</v>
      </c>
      <c r="BE26" s="178">
        <v>493</v>
      </c>
      <c r="BF26" s="178">
        <v>507</v>
      </c>
      <c r="BG26" s="178">
        <v>490</v>
      </c>
      <c r="BH26" s="178">
        <v>514</v>
      </c>
      <c r="BI26" s="178">
        <v>513</v>
      </c>
      <c r="BJ26" s="178">
        <v>496</v>
      </c>
      <c r="BK26" s="178">
        <v>505</v>
      </c>
      <c r="BL26" s="178">
        <v>529</v>
      </c>
      <c r="BM26" s="178">
        <v>496</v>
      </c>
      <c r="BN26" s="178">
        <v>524</v>
      </c>
      <c r="BO26" s="178">
        <v>484</v>
      </c>
      <c r="BP26" s="178">
        <v>459</v>
      </c>
      <c r="BQ26" s="178">
        <v>448</v>
      </c>
      <c r="BR26" s="178">
        <v>382</v>
      </c>
      <c r="BS26" s="178">
        <v>395</v>
      </c>
      <c r="BT26" s="178">
        <v>361</v>
      </c>
      <c r="BU26" s="178">
        <v>294</v>
      </c>
      <c r="BV26" s="178">
        <v>298</v>
      </c>
      <c r="BW26" s="178">
        <v>255</v>
      </c>
      <c r="BX26" s="178">
        <v>254</v>
      </c>
      <c r="BY26" s="178">
        <v>247</v>
      </c>
      <c r="BZ26" s="178">
        <v>207</v>
      </c>
      <c r="CA26" s="178">
        <v>184</v>
      </c>
      <c r="CB26" s="178">
        <v>181</v>
      </c>
      <c r="CC26" s="178">
        <v>203</v>
      </c>
      <c r="CD26" s="178">
        <v>141</v>
      </c>
      <c r="CE26" s="178">
        <v>139</v>
      </c>
      <c r="CF26" s="178">
        <v>148</v>
      </c>
      <c r="CG26" s="178">
        <v>116</v>
      </c>
      <c r="CH26" s="178">
        <v>115</v>
      </c>
      <c r="CI26" s="178">
        <v>103</v>
      </c>
      <c r="CJ26" s="178">
        <v>72</v>
      </c>
      <c r="CK26" s="178">
        <v>89</v>
      </c>
      <c r="CL26" s="178">
        <v>86</v>
      </c>
      <c r="CM26" s="178">
        <v>71</v>
      </c>
      <c r="CN26" s="178">
        <v>67</v>
      </c>
      <c r="CO26" s="178">
        <v>69</v>
      </c>
      <c r="CP26" s="178">
        <v>204</v>
      </c>
    </row>
    <row r="27" spans="1:94" ht="20" customHeight="1">
      <c r="A27" s="561"/>
      <c r="B27" s="178" t="s">
        <v>215</v>
      </c>
      <c r="C27" s="178">
        <v>29961</v>
      </c>
      <c r="D27" s="178">
        <v>291</v>
      </c>
      <c r="E27" s="178">
        <v>253</v>
      </c>
      <c r="F27" s="178">
        <v>233</v>
      </c>
      <c r="G27" s="178">
        <v>227</v>
      </c>
      <c r="H27" s="178">
        <v>253</v>
      </c>
      <c r="I27" s="178">
        <v>234</v>
      </c>
      <c r="J27" s="178">
        <v>238</v>
      </c>
      <c r="K27" s="178">
        <v>236</v>
      </c>
      <c r="L27" s="178">
        <v>240</v>
      </c>
      <c r="M27" s="178">
        <v>236</v>
      </c>
      <c r="N27" s="178">
        <v>217</v>
      </c>
      <c r="O27" s="178">
        <v>221</v>
      </c>
      <c r="P27" s="178">
        <v>196</v>
      </c>
      <c r="Q27" s="178">
        <v>242</v>
      </c>
      <c r="R27" s="178">
        <v>212</v>
      </c>
      <c r="S27" s="178">
        <v>237</v>
      </c>
      <c r="T27" s="178">
        <v>214</v>
      </c>
      <c r="U27" s="178">
        <v>222</v>
      </c>
      <c r="V27" s="178">
        <v>177</v>
      </c>
      <c r="W27" s="178">
        <v>131</v>
      </c>
      <c r="X27" s="178">
        <v>184</v>
      </c>
      <c r="Y27" s="178">
        <v>223</v>
      </c>
      <c r="Z27" s="178">
        <v>229</v>
      </c>
      <c r="AA27" s="178">
        <v>350</v>
      </c>
      <c r="AB27" s="178">
        <v>516</v>
      </c>
      <c r="AC27" s="178">
        <v>660</v>
      </c>
      <c r="AD27" s="178">
        <v>763</v>
      </c>
      <c r="AE27" s="178">
        <v>832</v>
      </c>
      <c r="AF27" s="178">
        <v>873</v>
      </c>
      <c r="AG27" s="178">
        <v>837</v>
      </c>
      <c r="AH27" s="178">
        <v>844</v>
      </c>
      <c r="AI27" s="178">
        <v>812</v>
      </c>
      <c r="AJ27" s="178">
        <v>838</v>
      </c>
      <c r="AK27" s="178">
        <v>770</v>
      </c>
      <c r="AL27" s="178">
        <v>722</v>
      </c>
      <c r="AM27" s="178">
        <v>634</v>
      </c>
      <c r="AN27" s="178">
        <v>602</v>
      </c>
      <c r="AO27" s="178">
        <v>583</v>
      </c>
      <c r="AP27" s="178">
        <v>470</v>
      </c>
      <c r="AQ27" s="178">
        <v>506</v>
      </c>
      <c r="AR27" s="178">
        <v>428</v>
      </c>
      <c r="AS27" s="178">
        <v>468</v>
      </c>
      <c r="AT27" s="178">
        <v>434</v>
      </c>
      <c r="AU27" s="178">
        <v>431</v>
      </c>
      <c r="AV27" s="178">
        <v>370</v>
      </c>
      <c r="AW27" s="178">
        <v>354</v>
      </c>
      <c r="AX27" s="178">
        <v>329</v>
      </c>
      <c r="AY27" s="178">
        <v>284</v>
      </c>
      <c r="AZ27" s="178">
        <v>320</v>
      </c>
      <c r="BA27" s="178">
        <v>348</v>
      </c>
      <c r="BB27" s="178">
        <v>325</v>
      </c>
      <c r="BC27" s="178">
        <v>327</v>
      </c>
      <c r="BD27" s="178">
        <v>348</v>
      </c>
      <c r="BE27" s="178">
        <v>360</v>
      </c>
      <c r="BF27" s="178">
        <v>329</v>
      </c>
      <c r="BG27" s="178">
        <v>343</v>
      </c>
      <c r="BH27" s="178">
        <v>350</v>
      </c>
      <c r="BI27" s="178">
        <v>374</v>
      </c>
      <c r="BJ27" s="178">
        <v>320</v>
      </c>
      <c r="BK27" s="178">
        <v>354</v>
      </c>
      <c r="BL27" s="178">
        <v>354</v>
      </c>
      <c r="BM27" s="178">
        <v>317</v>
      </c>
      <c r="BN27" s="178">
        <v>324</v>
      </c>
      <c r="BO27" s="178">
        <v>317</v>
      </c>
      <c r="BP27" s="178">
        <v>326</v>
      </c>
      <c r="BQ27" s="178">
        <v>293</v>
      </c>
      <c r="BR27" s="178">
        <v>322</v>
      </c>
      <c r="BS27" s="178">
        <v>281</v>
      </c>
      <c r="BT27" s="178">
        <v>295</v>
      </c>
      <c r="BU27" s="178">
        <v>272</v>
      </c>
      <c r="BV27" s="178">
        <v>234</v>
      </c>
      <c r="BW27" s="178">
        <v>245</v>
      </c>
      <c r="BX27" s="178">
        <v>208</v>
      </c>
      <c r="BY27" s="178">
        <v>213</v>
      </c>
      <c r="BZ27" s="178">
        <v>210</v>
      </c>
      <c r="CA27" s="178">
        <v>164</v>
      </c>
      <c r="CB27" s="178">
        <v>170</v>
      </c>
      <c r="CC27" s="178">
        <v>175</v>
      </c>
      <c r="CD27" s="178">
        <v>157</v>
      </c>
      <c r="CE27" s="178">
        <v>131</v>
      </c>
      <c r="CF27" s="178">
        <v>119</v>
      </c>
      <c r="CG27" s="178">
        <v>110</v>
      </c>
      <c r="CH27" s="178">
        <v>97</v>
      </c>
      <c r="CI27" s="178">
        <v>81</v>
      </c>
      <c r="CJ27" s="178">
        <v>87</v>
      </c>
      <c r="CK27" s="178">
        <v>63</v>
      </c>
      <c r="CL27" s="178">
        <v>72</v>
      </c>
      <c r="CM27" s="178">
        <v>63</v>
      </c>
      <c r="CN27" s="178">
        <v>57</v>
      </c>
      <c r="CO27" s="178">
        <v>39</v>
      </c>
      <c r="CP27" s="178">
        <v>211</v>
      </c>
    </row>
    <row r="28" spans="1:94" ht="20" customHeight="1">
      <c r="A28" s="561"/>
      <c r="B28" s="178" t="s">
        <v>216</v>
      </c>
      <c r="C28" s="178">
        <v>29600</v>
      </c>
      <c r="D28" s="178">
        <v>343</v>
      </c>
      <c r="E28" s="178">
        <v>274</v>
      </c>
      <c r="F28" s="178">
        <v>336</v>
      </c>
      <c r="G28" s="178">
        <v>348</v>
      </c>
      <c r="H28" s="178">
        <v>305</v>
      </c>
      <c r="I28" s="178">
        <v>315</v>
      </c>
      <c r="J28" s="178">
        <v>340</v>
      </c>
      <c r="K28" s="178">
        <v>309</v>
      </c>
      <c r="L28" s="178">
        <v>346</v>
      </c>
      <c r="M28" s="178">
        <v>340</v>
      </c>
      <c r="N28" s="178">
        <v>305</v>
      </c>
      <c r="O28" s="178">
        <v>325</v>
      </c>
      <c r="P28" s="178">
        <v>340</v>
      </c>
      <c r="Q28" s="178">
        <v>322</v>
      </c>
      <c r="R28" s="178">
        <v>341</v>
      </c>
      <c r="S28" s="178">
        <v>307</v>
      </c>
      <c r="T28" s="178">
        <v>312</v>
      </c>
      <c r="U28" s="178">
        <v>323</v>
      </c>
      <c r="V28" s="178">
        <v>234</v>
      </c>
      <c r="W28" s="178">
        <v>189</v>
      </c>
      <c r="X28" s="178">
        <v>287</v>
      </c>
      <c r="Y28" s="178">
        <v>311</v>
      </c>
      <c r="Z28" s="178">
        <v>321</v>
      </c>
      <c r="AA28" s="178">
        <v>347</v>
      </c>
      <c r="AB28" s="178">
        <v>494</v>
      </c>
      <c r="AC28" s="178">
        <v>479</v>
      </c>
      <c r="AD28" s="178">
        <v>466</v>
      </c>
      <c r="AE28" s="178">
        <v>454</v>
      </c>
      <c r="AF28" s="178">
        <v>433</v>
      </c>
      <c r="AG28" s="178">
        <v>402</v>
      </c>
      <c r="AH28" s="178">
        <v>441</v>
      </c>
      <c r="AI28" s="178">
        <v>429</v>
      </c>
      <c r="AJ28" s="178">
        <v>438</v>
      </c>
      <c r="AK28" s="178">
        <v>454</v>
      </c>
      <c r="AL28" s="178">
        <v>375</v>
      </c>
      <c r="AM28" s="178">
        <v>502</v>
      </c>
      <c r="AN28" s="178">
        <v>437</v>
      </c>
      <c r="AO28" s="178">
        <v>477</v>
      </c>
      <c r="AP28" s="178">
        <v>442</v>
      </c>
      <c r="AQ28" s="178">
        <v>407</v>
      </c>
      <c r="AR28" s="178">
        <v>451</v>
      </c>
      <c r="AS28" s="178">
        <v>441</v>
      </c>
      <c r="AT28" s="178">
        <v>373</v>
      </c>
      <c r="AU28" s="178">
        <v>402</v>
      </c>
      <c r="AV28" s="178">
        <v>431</v>
      </c>
      <c r="AW28" s="178">
        <v>383</v>
      </c>
      <c r="AX28" s="178">
        <v>325</v>
      </c>
      <c r="AY28" s="178">
        <v>334</v>
      </c>
      <c r="AZ28" s="178">
        <v>332</v>
      </c>
      <c r="BA28" s="178">
        <v>376</v>
      </c>
      <c r="BB28" s="178">
        <v>352</v>
      </c>
      <c r="BC28" s="178">
        <v>330</v>
      </c>
      <c r="BD28" s="178">
        <v>366</v>
      </c>
      <c r="BE28" s="178">
        <v>414</v>
      </c>
      <c r="BF28" s="178">
        <v>420</v>
      </c>
      <c r="BG28" s="178">
        <v>451</v>
      </c>
      <c r="BH28" s="178">
        <v>406</v>
      </c>
      <c r="BI28" s="178">
        <v>368</v>
      </c>
      <c r="BJ28" s="178">
        <v>376</v>
      </c>
      <c r="BK28" s="178">
        <v>393</v>
      </c>
      <c r="BL28" s="178">
        <v>448</v>
      </c>
      <c r="BM28" s="178">
        <v>431</v>
      </c>
      <c r="BN28" s="178">
        <v>391</v>
      </c>
      <c r="BO28" s="178">
        <v>399</v>
      </c>
      <c r="BP28" s="178">
        <v>353</v>
      </c>
      <c r="BQ28" s="178">
        <v>382</v>
      </c>
      <c r="BR28" s="178">
        <v>377</v>
      </c>
      <c r="BS28" s="178">
        <v>354</v>
      </c>
      <c r="BT28" s="178">
        <v>357</v>
      </c>
      <c r="BU28" s="178">
        <v>321</v>
      </c>
      <c r="BV28" s="178">
        <v>321</v>
      </c>
      <c r="BW28" s="178">
        <v>296</v>
      </c>
      <c r="BX28" s="178">
        <v>265</v>
      </c>
      <c r="BY28" s="178">
        <v>242</v>
      </c>
      <c r="BZ28" s="178">
        <v>236</v>
      </c>
      <c r="CA28" s="178">
        <v>226</v>
      </c>
      <c r="CB28" s="178">
        <v>204</v>
      </c>
      <c r="CC28" s="178">
        <v>246</v>
      </c>
      <c r="CD28" s="178">
        <v>191</v>
      </c>
      <c r="CE28" s="178">
        <v>151</v>
      </c>
      <c r="CF28" s="178">
        <v>148</v>
      </c>
      <c r="CG28" s="178">
        <v>106</v>
      </c>
      <c r="CH28" s="178">
        <v>102</v>
      </c>
      <c r="CI28" s="178">
        <v>108</v>
      </c>
      <c r="CJ28" s="178">
        <v>95</v>
      </c>
      <c r="CK28" s="178">
        <v>92</v>
      </c>
      <c r="CL28" s="178">
        <v>72</v>
      </c>
      <c r="CM28" s="178">
        <v>63</v>
      </c>
      <c r="CN28" s="178">
        <v>66</v>
      </c>
      <c r="CO28" s="178">
        <v>39</v>
      </c>
      <c r="CP28" s="178">
        <v>144</v>
      </c>
    </row>
    <row r="29" spans="1:94" ht="20" customHeight="1">
      <c r="A29" s="561"/>
      <c r="B29" s="178" t="s">
        <v>217</v>
      </c>
      <c r="C29" s="178">
        <v>24363</v>
      </c>
      <c r="D29" s="178">
        <v>247</v>
      </c>
      <c r="E29" s="178">
        <v>275</v>
      </c>
      <c r="F29" s="178">
        <v>290</v>
      </c>
      <c r="G29" s="178">
        <v>298</v>
      </c>
      <c r="H29" s="178">
        <v>271</v>
      </c>
      <c r="I29" s="178">
        <v>249</v>
      </c>
      <c r="J29" s="178">
        <v>272</v>
      </c>
      <c r="K29" s="178">
        <v>242</v>
      </c>
      <c r="L29" s="178">
        <v>256</v>
      </c>
      <c r="M29" s="178">
        <v>278</v>
      </c>
      <c r="N29" s="178">
        <v>249</v>
      </c>
      <c r="O29" s="178">
        <v>255</v>
      </c>
      <c r="P29" s="178">
        <v>270</v>
      </c>
      <c r="Q29" s="178">
        <v>267</v>
      </c>
      <c r="R29" s="178">
        <v>280</v>
      </c>
      <c r="S29" s="178">
        <v>246</v>
      </c>
      <c r="T29" s="178">
        <v>273</v>
      </c>
      <c r="U29" s="178">
        <v>254</v>
      </c>
      <c r="V29" s="178">
        <v>192</v>
      </c>
      <c r="W29" s="178">
        <v>162</v>
      </c>
      <c r="X29" s="178">
        <v>218</v>
      </c>
      <c r="Y29" s="178">
        <v>272</v>
      </c>
      <c r="Z29" s="178">
        <v>239</v>
      </c>
      <c r="AA29" s="178">
        <v>290</v>
      </c>
      <c r="AB29" s="178">
        <v>438</v>
      </c>
      <c r="AC29" s="178">
        <v>406</v>
      </c>
      <c r="AD29" s="178">
        <v>401</v>
      </c>
      <c r="AE29" s="178">
        <v>411</v>
      </c>
      <c r="AF29" s="178">
        <v>402</v>
      </c>
      <c r="AG29" s="178">
        <v>412</v>
      </c>
      <c r="AH29" s="178">
        <v>435</v>
      </c>
      <c r="AI29" s="178">
        <v>420</v>
      </c>
      <c r="AJ29" s="178">
        <v>389</v>
      </c>
      <c r="AK29" s="178">
        <v>444</v>
      </c>
      <c r="AL29" s="178">
        <v>437</v>
      </c>
      <c r="AM29" s="178">
        <v>398</v>
      </c>
      <c r="AN29" s="178">
        <v>393</v>
      </c>
      <c r="AO29" s="178">
        <v>378</v>
      </c>
      <c r="AP29" s="178">
        <v>363</v>
      </c>
      <c r="AQ29" s="178">
        <v>359</v>
      </c>
      <c r="AR29" s="178">
        <v>360</v>
      </c>
      <c r="AS29" s="178">
        <v>346</v>
      </c>
      <c r="AT29" s="178">
        <v>346</v>
      </c>
      <c r="AU29" s="178">
        <v>339</v>
      </c>
      <c r="AV29" s="178">
        <v>295</v>
      </c>
      <c r="AW29" s="178">
        <v>331</v>
      </c>
      <c r="AX29" s="178">
        <v>269</v>
      </c>
      <c r="AY29" s="178">
        <v>243</v>
      </c>
      <c r="AZ29" s="178">
        <v>268</v>
      </c>
      <c r="BA29" s="178">
        <v>251</v>
      </c>
      <c r="BB29" s="178">
        <v>297</v>
      </c>
      <c r="BC29" s="178">
        <v>277</v>
      </c>
      <c r="BD29" s="178">
        <v>279</v>
      </c>
      <c r="BE29" s="178">
        <v>314</v>
      </c>
      <c r="BF29" s="178">
        <v>266</v>
      </c>
      <c r="BG29" s="178">
        <v>278</v>
      </c>
      <c r="BH29" s="178">
        <v>303</v>
      </c>
      <c r="BI29" s="178">
        <v>324</v>
      </c>
      <c r="BJ29" s="178">
        <v>296</v>
      </c>
      <c r="BK29" s="178">
        <v>367</v>
      </c>
      <c r="BL29" s="178">
        <v>322</v>
      </c>
      <c r="BM29" s="178">
        <v>310</v>
      </c>
      <c r="BN29" s="178">
        <v>315</v>
      </c>
      <c r="BO29" s="178">
        <v>290</v>
      </c>
      <c r="BP29" s="178">
        <v>279</v>
      </c>
      <c r="BQ29" s="178">
        <v>259</v>
      </c>
      <c r="BR29" s="178">
        <v>280</v>
      </c>
      <c r="BS29" s="178">
        <v>254</v>
      </c>
      <c r="BT29" s="178">
        <v>298</v>
      </c>
      <c r="BU29" s="178">
        <v>261</v>
      </c>
      <c r="BV29" s="178">
        <v>226</v>
      </c>
      <c r="BW29" s="178">
        <v>237</v>
      </c>
      <c r="BX29" s="178">
        <v>222</v>
      </c>
      <c r="BY29" s="178">
        <v>169</v>
      </c>
      <c r="BZ29" s="178">
        <v>157</v>
      </c>
      <c r="CA29" s="178">
        <v>192</v>
      </c>
      <c r="CB29" s="178">
        <v>189</v>
      </c>
      <c r="CC29" s="178">
        <v>171</v>
      </c>
      <c r="CD29" s="178">
        <v>141</v>
      </c>
      <c r="CE29" s="178">
        <v>130</v>
      </c>
      <c r="CF29" s="178">
        <v>125</v>
      </c>
      <c r="CG29" s="178">
        <v>101</v>
      </c>
      <c r="CH29" s="178">
        <v>122</v>
      </c>
      <c r="CI29" s="178">
        <v>86</v>
      </c>
      <c r="CJ29" s="178">
        <v>72</v>
      </c>
      <c r="CK29" s="178">
        <v>79</v>
      </c>
      <c r="CL29" s="178">
        <v>85</v>
      </c>
      <c r="CM29" s="178">
        <v>49</v>
      </c>
      <c r="CN29" s="178">
        <v>39</v>
      </c>
      <c r="CO29" s="178">
        <v>53</v>
      </c>
      <c r="CP29" s="178">
        <v>170</v>
      </c>
    </row>
    <row r="30" spans="1:94" ht="20" customHeight="1">
      <c r="A30" s="561"/>
      <c r="B30" s="178" t="s">
        <v>218</v>
      </c>
      <c r="C30" s="178">
        <v>29278</v>
      </c>
      <c r="D30" s="178">
        <v>298</v>
      </c>
      <c r="E30" s="178">
        <v>317</v>
      </c>
      <c r="F30" s="178">
        <v>296</v>
      </c>
      <c r="G30" s="178">
        <v>268</v>
      </c>
      <c r="H30" s="178">
        <v>254</v>
      </c>
      <c r="I30" s="178">
        <v>289</v>
      </c>
      <c r="J30" s="178">
        <v>258</v>
      </c>
      <c r="K30" s="178">
        <v>256</v>
      </c>
      <c r="L30" s="178">
        <v>297</v>
      </c>
      <c r="M30" s="178">
        <v>264</v>
      </c>
      <c r="N30" s="178">
        <v>289</v>
      </c>
      <c r="O30" s="178">
        <v>289</v>
      </c>
      <c r="P30" s="178">
        <v>290</v>
      </c>
      <c r="Q30" s="178">
        <v>294</v>
      </c>
      <c r="R30" s="178">
        <v>305</v>
      </c>
      <c r="S30" s="178">
        <v>291</v>
      </c>
      <c r="T30" s="178">
        <v>277</v>
      </c>
      <c r="U30" s="178">
        <v>269</v>
      </c>
      <c r="V30" s="178">
        <v>229</v>
      </c>
      <c r="W30" s="178">
        <v>154</v>
      </c>
      <c r="X30" s="178">
        <v>233</v>
      </c>
      <c r="Y30" s="178">
        <v>286</v>
      </c>
      <c r="Z30" s="178">
        <v>288</v>
      </c>
      <c r="AA30" s="178">
        <v>431</v>
      </c>
      <c r="AB30" s="178">
        <v>530</v>
      </c>
      <c r="AC30" s="178">
        <v>628</v>
      </c>
      <c r="AD30" s="178">
        <v>681</v>
      </c>
      <c r="AE30" s="178">
        <v>635</v>
      </c>
      <c r="AF30" s="178">
        <v>684</v>
      </c>
      <c r="AG30" s="178">
        <v>729</v>
      </c>
      <c r="AH30" s="178">
        <v>676</v>
      </c>
      <c r="AI30" s="178">
        <v>604</v>
      </c>
      <c r="AJ30" s="178">
        <v>625</v>
      </c>
      <c r="AK30" s="178">
        <v>628</v>
      </c>
      <c r="AL30" s="178">
        <v>625</v>
      </c>
      <c r="AM30" s="178">
        <v>539</v>
      </c>
      <c r="AN30" s="178">
        <v>507</v>
      </c>
      <c r="AO30" s="178">
        <v>438</v>
      </c>
      <c r="AP30" s="178">
        <v>492</v>
      </c>
      <c r="AQ30" s="178">
        <v>471</v>
      </c>
      <c r="AR30" s="178">
        <v>417</v>
      </c>
      <c r="AS30" s="178">
        <v>365</v>
      </c>
      <c r="AT30" s="178">
        <v>376</v>
      </c>
      <c r="AU30" s="178">
        <v>371</v>
      </c>
      <c r="AV30" s="178">
        <v>359</v>
      </c>
      <c r="AW30" s="178">
        <v>361</v>
      </c>
      <c r="AX30" s="178">
        <v>321</v>
      </c>
      <c r="AY30" s="178">
        <v>323</v>
      </c>
      <c r="AZ30" s="178">
        <v>308</v>
      </c>
      <c r="BA30" s="178">
        <v>297</v>
      </c>
      <c r="BB30" s="178">
        <v>308</v>
      </c>
      <c r="BC30" s="178">
        <v>349</v>
      </c>
      <c r="BD30" s="178">
        <v>337</v>
      </c>
      <c r="BE30" s="178">
        <v>353</v>
      </c>
      <c r="BF30" s="178">
        <v>313</v>
      </c>
      <c r="BG30" s="178">
        <v>363</v>
      </c>
      <c r="BH30" s="178">
        <v>346</v>
      </c>
      <c r="BI30" s="178">
        <v>351</v>
      </c>
      <c r="BJ30" s="178">
        <v>348</v>
      </c>
      <c r="BK30" s="178">
        <v>352</v>
      </c>
      <c r="BL30" s="178">
        <v>317</v>
      </c>
      <c r="BM30" s="178">
        <v>307</v>
      </c>
      <c r="BN30" s="178">
        <v>330</v>
      </c>
      <c r="BO30" s="178">
        <v>368</v>
      </c>
      <c r="BP30" s="178">
        <v>349</v>
      </c>
      <c r="BQ30" s="178">
        <v>342</v>
      </c>
      <c r="BR30" s="178">
        <v>291</v>
      </c>
      <c r="BS30" s="178">
        <v>280</v>
      </c>
      <c r="BT30" s="178">
        <v>283</v>
      </c>
      <c r="BU30" s="178">
        <v>260</v>
      </c>
      <c r="BV30" s="178">
        <v>272</v>
      </c>
      <c r="BW30" s="178">
        <v>255</v>
      </c>
      <c r="BX30" s="178">
        <v>233</v>
      </c>
      <c r="BY30" s="178">
        <v>208</v>
      </c>
      <c r="BZ30" s="178">
        <v>194</v>
      </c>
      <c r="CA30" s="178">
        <v>198</v>
      </c>
      <c r="CB30" s="178">
        <v>186</v>
      </c>
      <c r="CC30" s="178">
        <v>194</v>
      </c>
      <c r="CD30" s="178">
        <v>131</v>
      </c>
      <c r="CE30" s="178">
        <v>139</v>
      </c>
      <c r="CF30" s="178">
        <v>122</v>
      </c>
      <c r="CG30" s="178">
        <v>91</v>
      </c>
      <c r="CH30" s="178">
        <v>93</v>
      </c>
      <c r="CI30" s="178">
        <v>100</v>
      </c>
      <c r="CJ30" s="178">
        <v>93</v>
      </c>
      <c r="CK30" s="178">
        <v>89</v>
      </c>
      <c r="CL30" s="178">
        <v>74</v>
      </c>
      <c r="CM30" s="178">
        <v>56</v>
      </c>
      <c r="CN30" s="178">
        <v>61</v>
      </c>
      <c r="CO30" s="178">
        <v>52</v>
      </c>
      <c r="CP30" s="178">
        <v>178</v>
      </c>
    </row>
    <row r="31" spans="1:94" ht="20" customHeight="1">
      <c r="A31" s="561"/>
      <c r="B31" s="178" t="s">
        <v>219</v>
      </c>
      <c r="C31" s="178">
        <v>29403</v>
      </c>
      <c r="D31" s="178">
        <v>405</v>
      </c>
      <c r="E31" s="178">
        <v>400</v>
      </c>
      <c r="F31" s="178">
        <v>352</v>
      </c>
      <c r="G31" s="178">
        <v>345</v>
      </c>
      <c r="H31" s="178">
        <v>342</v>
      </c>
      <c r="I31" s="178">
        <v>352</v>
      </c>
      <c r="J31" s="178">
        <v>319</v>
      </c>
      <c r="K31" s="178">
        <v>299</v>
      </c>
      <c r="L31" s="178">
        <v>324</v>
      </c>
      <c r="M31" s="178">
        <v>331</v>
      </c>
      <c r="N31" s="178">
        <v>328</v>
      </c>
      <c r="O31" s="178">
        <v>324</v>
      </c>
      <c r="P31" s="178">
        <v>276</v>
      </c>
      <c r="Q31" s="178">
        <v>294</v>
      </c>
      <c r="R31" s="178">
        <v>270</v>
      </c>
      <c r="S31" s="178">
        <v>264</v>
      </c>
      <c r="T31" s="178">
        <v>282</v>
      </c>
      <c r="U31" s="178">
        <v>253</v>
      </c>
      <c r="V31" s="178">
        <v>240</v>
      </c>
      <c r="W31" s="178">
        <v>166</v>
      </c>
      <c r="X31" s="178">
        <v>238</v>
      </c>
      <c r="Y31" s="178">
        <v>316</v>
      </c>
      <c r="Z31" s="178">
        <v>370</v>
      </c>
      <c r="AA31" s="178">
        <v>441</v>
      </c>
      <c r="AB31" s="178">
        <v>629</v>
      </c>
      <c r="AC31" s="178">
        <v>751</v>
      </c>
      <c r="AD31" s="178">
        <v>779</v>
      </c>
      <c r="AE31" s="178">
        <v>778</v>
      </c>
      <c r="AF31" s="178">
        <v>743</v>
      </c>
      <c r="AG31" s="178">
        <v>773</v>
      </c>
      <c r="AH31" s="178">
        <v>705</v>
      </c>
      <c r="AI31" s="178">
        <v>691</v>
      </c>
      <c r="AJ31" s="178">
        <v>724</v>
      </c>
      <c r="AK31" s="178">
        <v>724</v>
      </c>
      <c r="AL31" s="178">
        <v>625</v>
      </c>
      <c r="AM31" s="178">
        <v>666</v>
      </c>
      <c r="AN31" s="178">
        <v>613</v>
      </c>
      <c r="AO31" s="178">
        <v>554</v>
      </c>
      <c r="AP31" s="178">
        <v>522</v>
      </c>
      <c r="AQ31" s="178">
        <v>544</v>
      </c>
      <c r="AR31" s="178">
        <v>462</v>
      </c>
      <c r="AS31" s="178">
        <v>433</v>
      </c>
      <c r="AT31" s="178">
        <v>430</v>
      </c>
      <c r="AU31" s="178">
        <v>398</v>
      </c>
      <c r="AV31" s="178">
        <v>415</v>
      </c>
      <c r="AW31" s="178">
        <v>362</v>
      </c>
      <c r="AX31" s="178">
        <v>319</v>
      </c>
      <c r="AY31" s="178">
        <v>339</v>
      </c>
      <c r="AZ31" s="178">
        <v>341</v>
      </c>
      <c r="BA31" s="178">
        <v>299</v>
      </c>
      <c r="BB31" s="178">
        <v>266</v>
      </c>
      <c r="BC31" s="178">
        <v>318</v>
      </c>
      <c r="BD31" s="178">
        <v>343</v>
      </c>
      <c r="BE31" s="178">
        <v>326</v>
      </c>
      <c r="BF31" s="178">
        <v>300</v>
      </c>
      <c r="BG31" s="178">
        <v>329</v>
      </c>
      <c r="BH31" s="178">
        <v>306</v>
      </c>
      <c r="BI31" s="178">
        <v>294</v>
      </c>
      <c r="BJ31" s="178">
        <v>319</v>
      </c>
      <c r="BK31" s="178">
        <v>291</v>
      </c>
      <c r="BL31" s="178">
        <v>294</v>
      </c>
      <c r="BM31" s="178">
        <v>239</v>
      </c>
      <c r="BN31" s="178">
        <v>241</v>
      </c>
      <c r="BO31" s="178">
        <v>247</v>
      </c>
      <c r="BP31" s="178">
        <v>224</v>
      </c>
      <c r="BQ31" s="178">
        <v>239</v>
      </c>
      <c r="BR31" s="178">
        <v>229</v>
      </c>
      <c r="BS31" s="178">
        <v>222</v>
      </c>
      <c r="BT31" s="178">
        <v>195</v>
      </c>
      <c r="BU31" s="178">
        <v>173</v>
      </c>
      <c r="BV31" s="178">
        <v>166</v>
      </c>
      <c r="BW31" s="178">
        <v>144</v>
      </c>
      <c r="BX31" s="178">
        <v>130</v>
      </c>
      <c r="BY31" s="178">
        <v>151</v>
      </c>
      <c r="BZ31" s="178">
        <v>133</v>
      </c>
      <c r="CA31" s="178">
        <v>114</v>
      </c>
      <c r="CB31" s="178">
        <v>110</v>
      </c>
      <c r="CC31" s="178">
        <v>110</v>
      </c>
      <c r="CD31" s="178">
        <v>80</v>
      </c>
      <c r="CE31" s="178">
        <v>74</v>
      </c>
      <c r="CF31" s="178">
        <v>80</v>
      </c>
      <c r="CG31" s="178">
        <v>80</v>
      </c>
      <c r="CH31" s="178">
        <v>67</v>
      </c>
      <c r="CI31" s="178">
        <v>50</v>
      </c>
      <c r="CJ31" s="178">
        <v>72</v>
      </c>
      <c r="CK31" s="178">
        <v>62</v>
      </c>
      <c r="CL31" s="178">
        <v>55</v>
      </c>
      <c r="CM31" s="178">
        <v>35</v>
      </c>
      <c r="CN31" s="178">
        <v>31</v>
      </c>
      <c r="CO31" s="178">
        <v>23</v>
      </c>
      <c r="CP31" s="178">
        <v>91</v>
      </c>
    </row>
    <row r="32" spans="1:94" ht="20" customHeight="1">
      <c r="A32" s="561"/>
      <c r="B32" s="340" t="s">
        <v>220</v>
      </c>
      <c r="C32" s="184">
        <v>235704</v>
      </c>
      <c r="D32" s="184">
        <v>2509</v>
      </c>
      <c r="E32" s="184">
        <v>2458</v>
      </c>
      <c r="F32" s="184">
        <v>2458</v>
      </c>
      <c r="G32" s="184">
        <v>2421</v>
      </c>
      <c r="H32" s="184">
        <v>2296</v>
      </c>
      <c r="I32" s="184">
        <v>2446</v>
      </c>
      <c r="J32" s="184">
        <v>2344</v>
      </c>
      <c r="K32" s="184">
        <v>2328</v>
      </c>
      <c r="L32" s="184">
        <v>2507</v>
      </c>
      <c r="M32" s="184">
        <v>2459</v>
      </c>
      <c r="N32" s="184">
        <v>2374</v>
      </c>
      <c r="O32" s="184">
        <v>2445</v>
      </c>
      <c r="P32" s="184">
        <v>2467</v>
      </c>
      <c r="Q32" s="184">
        <v>2482</v>
      </c>
      <c r="R32" s="184">
        <v>2435</v>
      </c>
      <c r="S32" s="184">
        <v>2472</v>
      </c>
      <c r="T32" s="184">
        <v>2414</v>
      </c>
      <c r="U32" s="184">
        <v>2327</v>
      </c>
      <c r="V32" s="184">
        <v>1924</v>
      </c>
      <c r="W32" s="184">
        <v>1564</v>
      </c>
      <c r="X32" s="184">
        <v>2189</v>
      </c>
      <c r="Y32" s="184">
        <v>2707</v>
      </c>
      <c r="Z32" s="184">
        <v>2735</v>
      </c>
      <c r="AA32" s="184">
        <v>3373</v>
      </c>
      <c r="AB32" s="184">
        <v>4484</v>
      </c>
      <c r="AC32" s="184">
        <v>4754</v>
      </c>
      <c r="AD32" s="184">
        <v>4943</v>
      </c>
      <c r="AE32" s="184">
        <v>4720</v>
      </c>
      <c r="AF32" s="184">
        <v>4705</v>
      </c>
      <c r="AG32" s="184">
        <v>4734</v>
      </c>
      <c r="AH32" s="184">
        <v>4631</v>
      </c>
      <c r="AI32" s="184">
        <v>4439</v>
      </c>
      <c r="AJ32" s="184">
        <v>4569</v>
      </c>
      <c r="AK32" s="184">
        <v>4573</v>
      </c>
      <c r="AL32" s="184">
        <v>4294</v>
      </c>
      <c r="AM32" s="184">
        <v>4078</v>
      </c>
      <c r="AN32" s="184">
        <v>4056</v>
      </c>
      <c r="AO32" s="184">
        <v>3891</v>
      </c>
      <c r="AP32" s="184">
        <v>3682</v>
      </c>
      <c r="AQ32" s="184">
        <v>3683</v>
      </c>
      <c r="AR32" s="184">
        <v>3454</v>
      </c>
      <c r="AS32" s="184">
        <v>3351</v>
      </c>
      <c r="AT32" s="184">
        <v>3221</v>
      </c>
      <c r="AU32" s="184">
        <v>3112</v>
      </c>
      <c r="AV32" s="184">
        <v>3031</v>
      </c>
      <c r="AW32" s="184">
        <v>2924</v>
      </c>
      <c r="AX32" s="184">
        <v>2623</v>
      </c>
      <c r="AY32" s="184">
        <v>2475</v>
      </c>
      <c r="AZ32" s="184">
        <v>2610</v>
      </c>
      <c r="BA32" s="184">
        <v>2622</v>
      </c>
      <c r="BB32" s="184">
        <v>2646</v>
      </c>
      <c r="BC32" s="184">
        <v>2694</v>
      </c>
      <c r="BD32" s="184">
        <v>2797</v>
      </c>
      <c r="BE32" s="184">
        <v>2896</v>
      </c>
      <c r="BF32" s="184">
        <v>2883</v>
      </c>
      <c r="BG32" s="184">
        <v>2957</v>
      </c>
      <c r="BH32" s="184">
        <v>2957</v>
      </c>
      <c r="BI32" s="184">
        <v>2928</v>
      </c>
      <c r="BJ32" s="184">
        <v>2912</v>
      </c>
      <c r="BK32" s="184">
        <v>3000</v>
      </c>
      <c r="BL32" s="184">
        <v>3008</v>
      </c>
      <c r="BM32" s="184">
        <v>2833</v>
      </c>
      <c r="BN32" s="184">
        <v>2851</v>
      </c>
      <c r="BO32" s="184">
        <v>2852</v>
      </c>
      <c r="BP32" s="184">
        <v>2656</v>
      </c>
      <c r="BQ32" s="184">
        <v>2615</v>
      </c>
      <c r="BR32" s="184">
        <v>2556</v>
      </c>
      <c r="BS32" s="184">
        <v>2415</v>
      </c>
      <c r="BT32" s="184">
        <v>2381</v>
      </c>
      <c r="BU32" s="184">
        <v>2072</v>
      </c>
      <c r="BV32" s="184">
        <v>2002</v>
      </c>
      <c r="BW32" s="184">
        <v>1874</v>
      </c>
      <c r="BX32" s="184">
        <v>1756</v>
      </c>
      <c r="BY32" s="184">
        <v>1600</v>
      </c>
      <c r="BZ32" s="184">
        <v>1526</v>
      </c>
      <c r="CA32" s="184">
        <v>1432</v>
      </c>
      <c r="CB32" s="184">
        <v>1388</v>
      </c>
      <c r="CC32" s="184">
        <v>1434</v>
      </c>
      <c r="CD32" s="184">
        <v>1090</v>
      </c>
      <c r="CE32" s="184">
        <v>1044</v>
      </c>
      <c r="CF32" s="184">
        <v>982</v>
      </c>
      <c r="CG32" s="184">
        <v>833</v>
      </c>
      <c r="CH32" s="184">
        <v>796</v>
      </c>
      <c r="CI32" s="184">
        <v>691</v>
      </c>
      <c r="CJ32" s="184">
        <v>674</v>
      </c>
      <c r="CK32" s="184">
        <v>642</v>
      </c>
      <c r="CL32" s="184">
        <v>574</v>
      </c>
      <c r="CM32" s="184">
        <v>439</v>
      </c>
      <c r="CN32" s="184">
        <v>423</v>
      </c>
      <c r="CO32" s="184">
        <v>378</v>
      </c>
      <c r="CP32" s="184">
        <v>1424</v>
      </c>
    </row>
    <row r="33" spans="1:103" ht="20" customHeight="1">
      <c r="A33" s="293" t="s">
        <v>1</v>
      </c>
      <c r="B33" s="306"/>
      <c r="C33" s="184">
        <v>650300</v>
      </c>
      <c r="D33" s="184">
        <v>6172</v>
      </c>
      <c r="E33" s="184">
        <v>6068</v>
      </c>
      <c r="F33" s="184">
        <v>6011</v>
      </c>
      <c r="G33" s="184">
        <v>5961</v>
      </c>
      <c r="H33" s="184">
        <v>5845</v>
      </c>
      <c r="I33" s="184">
        <v>6262</v>
      </c>
      <c r="J33" s="184">
        <v>5949</v>
      </c>
      <c r="K33" s="184">
        <v>6047</v>
      </c>
      <c r="L33" s="184">
        <v>6446</v>
      </c>
      <c r="M33" s="184">
        <v>6226</v>
      </c>
      <c r="N33" s="184">
        <v>6255</v>
      </c>
      <c r="O33" s="184">
        <v>6377</v>
      </c>
      <c r="P33" s="184">
        <v>6286</v>
      </c>
      <c r="Q33" s="184">
        <v>6415</v>
      </c>
      <c r="R33" s="184">
        <v>6284</v>
      </c>
      <c r="S33" s="184">
        <v>6241</v>
      </c>
      <c r="T33" s="184">
        <v>6309</v>
      </c>
      <c r="U33" s="184">
        <v>6056</v>
      </c>
      <c r="V33" s="184">
        <v>6694</v>
      </c>
      <c r="W33" s="184">
        <v>7709</v>
      </c>
      <c r="X33" s="184">
        <v>10048</v>
      </c>
      <c r="Y33" s="184">
        <v>12261</v>
      </c>
      <c r="Z33" s="184">
        <v>12132</v>
      </c>
      <c r="AA33" s="184">
        <v>14179</v>
      </c>
      <c r="AB33" s="184">
        <v>15857</v>
      </c>
      <c r="AC33" s="184">
        <v>15382</v>
      </c>
      <c r="AD33" s="184">
        <v>14867</v>
      </c>
      <c r="AE33" s="184">
        <v>13950</v>
      </c>
      <c r="AF33" s="184">
        <v>13443</v>
      </c>
      <c r="AG33" s="184">
        <v>12874</v>
      </c>
      <c r="AH33" s="184">
        <v>12498</v>
      </c>
      <c r="AI33" s="184">
        <v>11999</v>
      </c>
      <c r="AJ33" s="184">
        <v>12010</v>
      </c>
      <c r="AK33" s="184">
        <v>11490</v>
      </c>
      <c r="AL33" s="184">
        <v>11171</v>
      </c>
      <c r="AM33" s="184">
        <v>10831</v>
      </c>
      <c r="AN33" s="184">
        <v>10683</v>
      </c>
      <c r="AO33" s="184">
        <v>10032</v>
      </c>
      <c r="AP33" s="184">
        <v>9377</v>
      </c>
      <c r="AQ33" s="184">
        <v>9438</v>
      </c>
      <c r="AR33" s="184">
        <v>8901</v>
      </c>
      <c r="AS33" s="184">
        <v>8557</v>
      </c>
      <c r="AT33" s="184">
        <v>8183</v>
      </c>
      <c r="AU33" s="184">
        <v>8072</v>
      </c>
      <c r="AV33" s="184">
        <v>7745</v>
      </c>
      <c r="AW33" s="184">
        <v>7761</v>
      </c>
      <c r="AX33" s="184">
        <v>6831</v>
      </c>
      <c r="AY33" s="184">
        <v>6424</v>
      </c>
      <c r="AZ33" s="184">
        <v>6874</v>
      </c>
      <c r="BA33" s="184">
        <v>6634</v>
      </c>
      <c r="BB33" s="184">
        <v>6710</v>
      </c>
      <c r="BC33" s="184">
        <v>6916</v>
      </c>
      <c r="BD33" s="184">
        <v>7241</v>
      </c>
      <c r="BE33" s="184">
        <v>7504</v>
      </c>
      <c r="BF33" s="184">
        <v>7573</v>
      </c>
      <c r="BG33" s="184">
        <v>7949</v>
      </c>
      <c r="BH33" s="184">
        <v>7939</v>
      </c>
      <c r="BI33" s="184">
        <v>7720</v>
      </c>
      <c r="BJ33" s="184">
        <v>7814</v>
      </c>
      <c r="BK33" s="184">
        <v>7915</v>
      </c>
      <c r="BL33" s="184">
        <v>8127</v>
      </c>
      <c r="BM33" s="184">
        <v>7709</v>
      </c>
      <c r="BN33" s="184">
        <v>7618</v>
      </c>
      <c r="BO33" s="184">
        <v>7358</v>
      </c>
      <c r="BP33" s="184">
        <v>7087</v>
      </c>
      <c r="BQ33" s="184">
        <v>6947</v>
      </c>
      <c r="BR33" s="184">
        <v>6505</v>
      </c>
      <c r="BS33" s="184">
        <v>6020</v>
      </c>
      <c r="BT33" s="184">
        <v>6050</v>
      </c>
      <c r="BU33" s="184">
        <v>5452</v>
      </c>
      <c r="BV33" s="184">
        <v>5108</v>
      </c>
      <c r="BW33" s="184">
        <v>4771</v>
      </c>
      <c r="BX33" s="184">
        <v>4457</v>
      </c>
      <c r="BY33" s="184">
        <v>4167</v>
      </c>
      <c r="BZ33" s="184">
        <v>3988</v>
      </c>
      <c r="CA33" s="184">
        <v>3855</v>
      </c>
      <c r="CB33" s="184">
        <v>3805</v>
      </c>
      <c r="CC33" s="184">
        <v>3814</v>
      </c>
      <c r="CD33" s="184">
        <v>2874</v>
      </c>
      <c r="CE33" s="184">
        <v>2648</v>
      </c>
      <c r="CF33" s="184">
        <v>2489</v>
      </c>
      <c r="CG33" s="184">
        <v>2358</v>
      </c>
      <c r="CH33" s="184">
        <v>2104</v>
      </c>
      <c r="CI33" s="184">
        <v>1796</v>
      </c>
      <c r="CJ33" s="184">
        <v>1785</v>
      </c>
      <c r="CK33" s="184">
        <v>1651</v>
      </c>
      <c r="CL33" s="184">
        <v>1460</v>
      </c>
      <c r="CM33" s="184">
        <v>1225</v>
      </c>
      <c r="CN33" s="184">
        <v>1130</v>
      </c>
      <c r="CO33" s="184">
        <v>1009</v>
      </c>
      <c r="CP33" s="184">
        <v>3535</v>
      </c>
    </row>
    <row r="34" spans="1:103" ht="5" customHeight="1">
      <c r="A34" s="202"/>
      <c r="B34" s="202"/>
      <c r="C34" s="336"/>
      <c r="D34" s="336"/>
      <c r="E34" s="336"/>
      <c r="F34" s="336"/>
      <c r="G34" s="336"/>
      <c r="H34" s="336"/>
      <c r="I34" s="336"/>
      <c r="J34" s="336"/>
      <c r="K34" s="336"/>
      <c r="L34" s="336"/>
      <c r="M34" s="336"/>
      <c r="N34" s="336"/>
      <c r="O34" s="336"/>
      <c r="P34" s="336"/>
      <c r="Q34" s="336"/>
      <c r="R34" s="336"/>
      <c r="S34" s="336"/>
      <c r="T34" s="336"/>
      <c r="U34" s="336"/>
      <c r="V34" s="336"/>
      <c r="W34" s="336"/>
      <c r="X34" s="336"/>
      <c r="Y34" s="336"/>
      <c r="Z34" s="336"/>
      <c r="AA34" s="336"/>
      <c r="AB34" s="336"/>
      <c r="AC34" s="336"/>
      <c r="AD34" s="336"/>
      <c r="AE34" s="336"/>
      <c r="AF34" s="336"/>
      <c r="AG34" s="336"/>
      <c r="AH34" s="336"/>
      <c r="AI34" s="336"/>
      <c r="AJ34" s="336"/>
      <c r="AK34" s="336"/>
      <c r="AL34" s="336"/>
      <c r="AM34" s="336"/>
      <c r="AN34" s="336"/>
      <c r="AO34" s="336"/>
      <c r="AP34" s="336"/>
      <c r="AQ34" s="336"/>
      <c r="AR34" s="336"/>
      <c r="AS34" s="336"/>
      <c r="AT34" s="336"/>
      <c r="AU34" s="336"/>
      <c r="AV34" s="336"/>
      <c r="AW34" s="336"/>
      <c r="AX34" s="336"/>
      <c r="AY34" s="336"/>
      <c r="AZ34" s="336"/>
      <c r="BA34" s="336"/>
      <c r="BB34" s="336"/>
      <c r="BC34" s="336"/>
      <c r="BD34" s="336"/>
      <c r="BE34" s="336"/>
      <c r="BF34" s="336"/>
      <c r="BG34" s="336"/>
      <c r="BH34" s="336"/>
      <c r="BI34" s="336"/>
      <c r="BJ34" s="336"/>
      <c r="BK34" s="336"/>
      <c r="BL34" s="336"/>
      <c r="BM34" s="336"/>
      <c r="BN34" s="336"/>
      <c r="BO34" s="336"/>
      <c r="BP34" s="336"/>
      <c r="BQ34" s="336"/>
      <c r="BR34" s="336"/>
      <c r="BS34" s="336"/>
      <c r="BT34" s="336"/>
      <c r="BU34" s="336"/>
      <c r="BV34" s="336"/>
      <c r="BW34" s="336"/>
      <c r="BX34" s="336"/>
      <c r="BY34" s="336"/>
      <c r="BZ34" s="336"/>
      <c r="CA34" s="336"/>
      <c r="CB34" s="336"/>
      <c r="CC34" s="336"/>
      <c r="CD34" s="336"/>
      <c r="CE34" s="336"/>
      <c r="CF34" s="336"/>
      <c r="CG34" s="336"/>
      <c r="CH34" s="336"/>
      <c r="CI34" s="336"/>
      <c r="CJ34" s="336"/>
      <c r="CK34" s="336"/>
      <c r="CL34" s="336"/>
      <c r="CM34" s="336"/>
      <c r="CN34" s="336"/>
      <c r="CO34" s="336"/>
      <c r="CP34" s="336"/>
    </row>
    <row r="35" spans="1:103" ht="20" customHeight="1">
      <c r="A35" s="293" t="s">
        <v>23</v>
      </c>
      <c r="B35" s="306"/>
      <c r="C35" s="184">
        <v>5546900</v>
      </c>
      <c r="D35" s="184">
        <v>46776</v>
      </c>
      <c r="E35" s="184">
        <v>47704</v>
      </c>
      <c r="F35" s="184">
        <v>49802</v>
      </c>
      <c r="G35" s="184">
        <v>50284</v>
      </c>
      <c r="H35" s="184">
        <v>51673</v>
      </c>
      <c r="I35" s="184">
        <v>54500</v>
      </c>
      <c r="J35" s="184">
        <v>54205</v>
      </c>
      <c r="K35" s="184">
        <v>55777</v>
      </c>
      <c r="L35" s="184">
        <v>58379</v>
      </c>
      <c r="M35" s="184">
        <v>58889</v>
      </c>
      <c r="N35" s="184">
        <v>59389</v>
      </c>
      <c r="O35" s="184">
        <v>60538</v>
      </c>
      <c r="P35" s="184">
        <v>61968</v>
      </c>
      <c r="Q35" s="184">
        <v>62396</v>
      </c>
      <c r="R35" s="184">
        <v>62472</v>
      </c>
      <c r="S35" s="184">
        <v>62081</v>
      </c>
      <c r="T35" s="184">
        <v>62438</v>
      </c>
      <c r="U35" s="184">
        <v>60342</v>
      </c>
      <c r="V35" s="184">
        <v>60433</v>
      </c>
      <c r="W35" s="184">
        <v>60878</v>
      </c>
      <c r="X35" s="184">
        <v>64707</v>
      </c>
      <c r="Y35" s="184">
        <v>68373</v>
      </c>
      <c r="Z35" s="184">
        <v>68286</v>
      </c>
      <c r="AA35" s="184">
        <v>71778</v>
      </c>
      <c r="AB35" s="184">
        <v>75367</v>
      </c>
      <c r="AC35" s="184">
        <v>72808</v>
      </c>
      <c r="AD35" s="184">
        <v>70754</v>
      </c>
      <c r="AE35" s="184">
        <v>71532</v>
      </c>
      <c r="AF35" s="184">
        <v>70288</v>
      </c>
      <c r="AG35" s="184">
        <v>69661</v>
      </c>
      <c r="AH35" s="184">
        <v>71680</v>
      </c>
      <c r="AI35" s="184">
        <v>72108</v>
      </c>
      <c r="AJ35" s="184">
        <v>74208</v>
      </c>
      <c r="AK35" s="184">
        <v>75759</v>
      </c>
      <c r="AL35" s="184">
        <v>73711</v>
      </c>
      <c r="AM35" s="184">
        <v>73591</v>
      </c>
      <c r="AN35" s="184">
        <v>74966</v>
      </c>
      <c r="AO35" s="184">
        <v>72203</v>
      </c>
      <c r="AP35" s="184">
        <v>72564</v>
      </c>
      <c r="AQ35" s="184">
        <v>72690</v>
      </c>
      <c r="AR35" s="184">
        <v>70695</v>
      </c>
      <c r="AS35" s="184">
        <v>71053</v>
      </c>
      <c r="AT35" s="184">
        <v>70750</v>
      </c>
      <c r="AU35" s="184">
        <v>71387</v>
      </c>
      <c r="AV35" s="184">
        <v>69470</v>
      </c>
      <c r="AW35" s="184">
        <v>68082</v>
      </c>
      <c r="AX35" s="184">
        <v>62448</v>
      </c>
      <c r="AY35" s="184">
        <v>61448</v>
      </c>
      <c r="AZ35" s="184">
        <v>64749</v>
      </c>
      <c r="BA35" s="184">
        <v>65286</v>
      </c>
      <c r="BB35" s="184">
        <v>66682</v>
      </c>
      <c r="BC35" s="184">
        <v>69865</v>
      </c>
      <c r="BD35" s="184">
        <v>73525</v>
      </c>
      <c r="BE35" s="184">
        <v>77128</v>
      </c>
      <c r="BF35" s="184">
        <v>76745</v>
      </c>
      <c r="BG35" s="184">
        <v>79325</v>
      </c>
      <c r="BH35" s="184">
        <v>80468</v>
      </c>
      <c r="BI35" s="184">
        <v>80594</v>
      </c>
      <c r="BJ35" s="184">
        <v>79904</v>
      </c>
      <c r="BK35" s="184">
        <v>82479</v>
      </c>
      <c r="BL35" s="184">
        <v>81789</v>
      </c>
      <c r="BM35" s="184">
        <v>80479</v>
      </c>
      <c r="BN35" s="184">
        <v>77502</v>
      </c>
      <c r="BO35" s="184">
        <v>74974</v>
      </c>
      <c r="BP35" s="184">
        <v>73239</v>
      </c>
      <c r="BQ35" s="184">
        <v>71838</v>
      </c>
      <c r="BR35" s="184">
        <v>70051</v>
      </c>
      <c r="BS35" s="184">
        <v>66395</v>
      </c>
      <c r="BT35" s="184">
        <v>64197</v>
      </c>
      <c r="BU35" s="184">
        <v>61263</v>
      </c>
      <c r="BV35" s="184">
        <v>59113</v>
      </c>
      <c r="BW35" s="184">
        <v>57466</v>
      </c>
      <c r="BX35" s="184">
        <v>54389</v>
      </c>
      <c r="BY35" s="184">
        <v>53986</v>
      </c>
      <c r="BZ35" s="184">
        <v>52724</v>
      </c>
      <c r="CA35" s="184">
        <v>53447</v>
      </c>
      <c r="CB35" s="184">
        <v>53651</v>
      </c>
      <c r="CC35" s="184">
        <v>56070</v>
      </c>
      <c r="CD35" s="184">
        <v>41056</v>
      </c>
      <c r="CE35" s="184">
        <v>37350</v>
      </c>
      <c r="CF35" s="184">
        <v>36736</v>
      </c>
      <c r="CG35" s="184">
        <v>33925</v>
      </c>
      <c r="CH35" s="184">
        <v>29753</v>
      </c>
      <c r="CI35" s="184">
        <v>25323</v>
      </c>
      <c r="CJ35" s="184">
        <v>24598</v>
      </c>
      <c r="CK35" s="184">
        <v>22401</v>
      </c>
      <c r="CL35" s="184">
        <v>20238</v>
      </c>
      <c r="CM35" s="184">
        <v>17402</v>
      </c>
      <c r="CN35" s="184">
        <v>15364</v>
      </c>
      <c r="CO35" s="184">
        <v>13164</v>
      </c>
      <c r="CP35" s="184">
        <v>46976</v>
      </c>
    </row>
    <row r="36" spans="1:103" ht="14" customHeight="1">
      <c r="A36" s="32"/>
      <c r="B36" s="32"/>
      <c r="C36" s="32"/>
      <c r="D36" s="32"/>
      <c r="E36" s="32"/>
      <c r="F36" s="32"/>
      <c r="G36" s="32"/>
      <c r="H36" s="32"/>
      <c r="I36" s="32"/>
      <c r="J36" s="32"/>
      <c r="K36" s="32"/>
      <c r="L36" s="32"/>
      <c r="M36" s="32"/>
      <c r="N36" s="32"/>
      <c r="O36" s="32"/>
      <c r="P36" s="32"/>
      <c r="Q36" s="32"/>
      <c r="R36" s="32"/>
      <c r="S36" s="32"/>
      <c r="T36" s="32"/>
      <c r="U36" s="32"/>
      <c r="V36" s="32"/>
      <c r="W36" s="32"/>
      <c r="X36" s="32"/>
      <c r="Y36" s="32"/>
      <c r="Z36" s="32"/>
      <c r="AA36" s="32"/>
      <c r="AB36" s="32"/>
      <c r="AC36" s="32"/>
      <c r="AD36" s="32"/>
      <c r="AE36" s="32"/>
      <c r="AF36" s="32"/>
      <c r="AG36" s="32"/>
      <c r="AH36" s="32"/>
      <c r="AI36" s="32"/>
      <c r="AJ36" s="32"/>
      <c r="AK36" s="32"/>
      <c r="AL36" s="32"/>
      <c r="AM36" s="32"/>
      <c r="AN36" s="32"/>
      <c r="AO36" s="32"/>
      <c r="AP36" s="32"/>
      <c r="AQ36" s="32"/>
      <c r="AR36" s="32"/>
      <c r="AS36" s="32"/>
      <c r="AT36" s="32"/>
      <c r="AU36" s="32"/>
      <c r="AV36" s="32"/>
      <c r="AW36" s="32"/>
      <c r="AX36" s="32"/>
      <c r="AY36" s="32"/>
      <c r="AZ36" s="32"/>
      <c r="BA36" s="32"/>
      <c r="BB36" s="32"/>
      <c r="BC36" s="32"/>
      <c r="BD36" s="32"/>
      <c r="BE36" s="32"/>
      <c r="BF36" s="32"/>
      <c r="BG36" s="32"/>
      <c r="BH36" s="32"/>
      <c r="BI36" s="32"/>
      <c r="BJ36" s="32"/>
      <c r="BK36" s="32"/>
      <c r="BL36" s="32"/>
      <c r="BM36" s="32"/>
      <c r="BN36" s="32"/>
      <c r="BO36" s="32"/>
      <c r="BP36" s="32"/>
      <c r="BQ36" s="32"/>
      <c r="BR36" s="32"/>
      <c r="BS36" s="32"/>
      <c r="BT36" s="32"/>
      <c r="BU36" s="32"/>
      <c r="BV36" s="32"/>
      <c r="BW36" s="32"/>
      <c r="BX36" s="32"/>
      <c r="BY36" s="32"/>
      <c r="BZ36" s="32"/>
      <c r="CA36" s="32"/>
      <c r="CB36" s="32"/>
      <c r="CC36" s="32"/>
      <c r="CD36" s="32"/>
      <c r="CE36" s="32"/>
      <c r="CF36" s="32"/>
      <c r="CG36" s="32"/>
      <c r="CH36" s="32"/>
      <c r="CI36" s="32"/>
      <c r="CJ36" s="32"/>
      <c r="CK36" s="32"/>
      <c r="CL36" s="32"/>
      <c r="CM36" s="32"/>
      <c r="CN36" s="32"/>
      <c r="CO36" s="32"/>
      <c r="CP36" s="32"/>
    </row>
    <row r="37" spans="1:103" ht="20" customHeight="1">
      <c r="A37" s="884" t="s">
        <v>34</v>
      </c>
      <c r="B37" s="884" t="s">
        <v>821</v>
      </c>
      <c r="C37" s="32"/>
      <c r="D37" s="32"/>
      <c r="E37" s="32"/>
      <c r="F37" s="32"/>
      <c r="G37" s="32"/>
      <c r="H37" s="32"/>
      <c r="I37" s="32"/>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32"/>
      <c r="BC37" s="32"/>
      <c r="BD37" s="32"/>
      <c r="BE37" s="32"/>
      <c r="BF37" s="32"/>
      <c r="BG37" s="32"/>
      <c r="BH37" s="32"/>
      <c r="BI37" s="32"/>
      <c r="BJ37" s="32"/>
      <c r="BK37" s="32"/>
      <c r="BL37" s="32"/>
      <c r="BM37" s="32"/>
      <c r="BN37" s="32"/>
      <c r="BO37" s="32"/>
      <c r="BP37" s="32"/>
      <c r="BQ37" s="32"/>
      <c r="BR37" s="32"/>
      <c r="BS37" s="32"/>
      <c r="BT37" s="32"/>
      <c r="BU37" s="32"/>
      <c r="BV37" s="32"/>
      <c r="BW37" s="32"/>
      <c r="BX37" s="32"/>
      <c r="BY37" s="32"/>
      <c r="BZ37" s="32"/>
      <c r="CA37" s="32"/>
      <c r="CB37" s="32"/>
      <c r="CC37" s="32"/>
      <c r="CD37" s="32"/>
      <c r="CE37" s="32"/>
      <c r="CF37" s="32"/>
      <c r="CG37" s="32"/>
      <c r="CH37" s="32"/>
      <c r="CI37" s="32"/>
      <c r="CJ37" s="32"/>
      <c r="CK37" s="32"/>
      <c r="CL37" s="32"/>
      <c r="CM37" s="32"/>
      <c r="CN37" s="32"/>
      <c r="CO37" s="884" t="s">
        <v>879</v>
      </c>
      <c r="CP37" s="32"/>
    </row>
    <row r="38" spans="1:103" ht="14" customHeight="1">
      <c r="A38" s="39"/>
      <c r="B38" s="39"/>
      <c r="C38" s="113"/>
      <c r="D38" s="113"/>
      <c r="E38" s="113"/>
      <c r="F38" s="113"/>
      <c r="G38" s="113"/>
      <c r="H38" s="113"/>
      <c r="I38" s="79"/>
      <c r="J38" s="113"/>
      <c r="K38" s="32"/>
      <c r="L38" s="475"/>
      <c r="M38" s="475"/>
      <c r="N38" s="475"/>
      <c r="O38" s="475"/>
      <c r="P38" s="475"/>
      <c r="Q38" s="475"/>
      <c r="R38" s="475"/>
      <c r="S38" s="475"/>
      <c r="T38" s="475"/>
      <c r="U38" s="475"/>
      <c r="V38" s="475"/>
      <c r="W38" s="475"/>
      <c r="X38" s="475"/>
      <c r="Y38" s="475"/>
      <c r="Z38" s="475"/>
      <c r="AA38" s="475"/>
      <c r="AB38" s="475"/>
      <c r="AC38" s="475"/>
      <c r="AD38" s="475"/>
      <c r="AE38" s="475"/>
      <c r="AF38" s="475"/>
      <c r="AG38" s="475"/>
      <c r="AH38" s="475"/>
      <c r="AI38" s="475"/>
      <c r="AJ38" s="475"/>
      <c r="AK38" s="475"/>
      <c r="AL38" s="475"/>
      <c r="AM38" s="475"/>
      <c r="AN38" s="475"/>
      <c r="AO38" s="475"/>
      <c r="AP38" s="475"/>
      <c r="AQ38" s="475"/>
      <c r="AR38" s="475"/>
      <c r="AS38" s="475"/>
      <c r="AT38" s="475"/>
      <c r="AU38" s="475"/>
      <c r="AV38" s="475"/>
      <c r="AW38" s="475"/>
      <c r="AX38" s="475"/>
      <c r="AY38" s="475"/>
      <c r="AZ38" s="475"/>
      <c r="BA38" s="475"/>
      <c r="BB38" s="475"/>
      <c r="BC38" s="475"/>
      <c r="BD38" s="475"/>
      <c r="BE38" s="475"/>
      <c r="BF38" s="475"/>
      <c r="BG38" s="475"/>
      <c r="BH38" s="475"/>
      <c r="BI38" s="475"/>
      <c r="BJ38" s="475"/>
      <c r="BK38" s="475"/>
      <c r="BL38" s="475"/>
      <c r="BM38" s="475"/>
      <c r="BN38" s="475"/>
      <c r="BO38" s="475"/>
      <c r="BP38" s="475"/>
      <c r="BQ38" s="475"/>
      <c r="BR38" s="475"/>
      <c r="BS38" s="475"/>
      <c r="BT38" s="475"/>
      <c r="BU38" s="475"/>
      <c r="BV38" s="475"/>
      <c r="BW38" s="475"/>
      <c r="BX38" s="475"/>
      <c r="BY38" s="475"/>
      <c r="BZ38" s="475"/>
      <c r="CA38" s="475"/>
      <c r="CB38" s="475"/>
      <c r="CC38" s="475"/>
      <c r="CD38" s="475"/>
      <c r="CE38" s="475"/>
      <c r="CF38" s="475"/>
      <c r="CG38" s="475"/>
      <c r="CH38" s="475"/>
      <c r="CI38" s="475"/>
      <c r="CJ38" s="475"/>
      <c r="CK38" s="475"/>
      <c r="CL38" s="475"/>
      <c r="CM38" s="475"/>
      <c r="CN38" s="475"/>
      <c r="CO38" s="475"/>
      <c r="CP38" s="475"/>
      <c r="CQ38" s="473"/>
      <c r="CR38" s="473"/>
      <c r="CS38" s="473"/>
      <c r="CT38" s="473"/>
      <c r="CU38" s="473"/>
      <c r="CV38" s="473"/>
      <c r="CW38" s="473"/>
      <c r="CX38" s="473"/>
      <c r="CY38" s="473"/>
    </row>
    <row r="39" spans="1:103" ht="20" customHeight="1">
      <c r="A39" s="1104" t="s">
        <v>818</v>
      </c>
      <c r="B39" s="34"/>
      <c r="C39" s="113"/>
      <c r="D39" s="113"/>
      <c r="E39" s="113"/>
      <c r="F39" s="113"/>
      <c r="G39" s="113"/>
      <c r="H39" s="113"/>
      <c r="I39" s="113"/>
      <c r="J39" s="113"/>
      <c r="K39" s="32"/>
      <c r="L39" s="475"/>
      <c r="M39" s="475"/>
      <c r="N39" s="475"/>
      <c r="O39" s="475"/>
      <c r="P39" s="475"/>
      <c r="Q39" s="475"/>
      <c r="R39" s="475"/>
      <c r="S39" s="475"/>
      <c r="T39" s="475"/>
      <c r="U39" s="475"/>
      <c r="V39" s="475"/>
      <c r="W39" s="475"/>
      <c r="X39" s="475"/>
      <c r="Y39" s="475"/>
      <c r="Z39" s="475"/>
      <c r="AA39" s="475"/>
      <c r="AB39" s="475"/>
      <c r="AC39" s="475"/>
      <c r="AD39" s="475"/>
      <c r="AE39" s="475"/>
      <c r="AF39" s="475"/>
      <c r="AG39" s="475"/>
      <c r="AH39" s="475"/>
      <c r="AI39" s="475"/>
      <c r="AJ39" s="475"/>
      <c r="AK39" s="475"/>
      <c r="AL39" s="475"/>
      <c r="AM39" s="475"/>
      <c r="AN39" s="475"/>
      <c r="AO39" s="475"/>
      <c r="AP39" s="475"/>
      <c r="AQ39" s="475"/>
      <c r="AR39" s="475"/>
      <c r="AS39" s="475"/>
      <c r="AT39" s="475"/>
      <c r="AU39" s="475"/>
      <c r="AV39" s="475"/>
      <c r="AW39" s="475"/>
      <c r="AX39" s="475"/>
      <c r="AY39" s="475"/>
      <c r="AZ39" s="475"/>
      <c r="BA39" s="475"/>
      <c r="BB39" s="475"/>
      <c r="BC39" s="475"/>
      <c r="BD39" s="475"/>
      <c r="BE39" s="475"/>
      <c r="BF39" s="475"/>
      <c r="BG39" s="475"/>
      <c r="BH39" s="475"/>
      <c r="BI39" s="475"/>
      <c r="BJ39" s="475"/>
      <c r="BK39" s="475"/>
      <c r="BL39" s="475"/>
      <c r="BM39" s="475"/>
      <c r="BN39" s="475"/>
      <c r="BO39" s="475"/>
      <c r="BP39" s="475"/>
      <c r="BQ39" s="475"/>
      <c r="BR39" s="475"/>
      <c r="BS39" s="475"/>
      <c r="BT39" s="475"/>
      <c r="BU39" s="475"/>
      <c r="BV39" s="475"/>
      <c r="BW39" s="475"/>
      <c r="BX39" s="475"/>
      <c r="BY39" s="475"/>
      <c r="BZ39" s="475"/>
      <c r="CA39" s="475"/>
      <c r="CB39" s="475"/>
      <c r="CC39" s="475"/>
      <c r="CD39" s="475"/>
      <c r="CE39" s="475"/>
      <c r="CF39" s="475"/>
      <c r="CG39" s="475"/>
      <c r="CH39" s="475"/>
      <c r="CI39" s="475"/>
      <c r="CJ39" s="475"/>
      <c r="CK39" s="475"/>
      <c r="CL39" s="475"/>
      <c r="CM39" s="475"/>
      <c r="CN39" s="475"/>
      <c r="CO39" s="475"/>
      <c r="CP39" s="475"/>
      <c r="CQ39" s="473"/>
      <c r="CR39" s="473"/>
      <c r="CS39" s="473"/>
      <c r="CT39" s="473"/>
      <c r="CU39" s="473"/>
      <c r="CV39" s="473"/>
      <c r="CW39" s="473"/>
      <c r="CX39" s="473"/>
      <c r="CY39" s="473"/>
    </row>
    <row r="40" spans="1:103" ht="14" customHeight="1">
      <c r="A40" s="769"/>
      <c r="B40" s="34"/>
      <c r="C40" s="113"/>
      <c r="D40" s="113"/>
      <c r="E40" s="113"/>
      <c r="F40" s="113"/>
      <c r="G40" s="113"/>
      <c r="H40" s="113"/>
      <c r="I40" s="113"/>
      <c r="J40" s="113"/>
      <c r="K40" s="32"/>
      <c r="L40" s="475"/>
      <c r="M40" s="475"/>
      <c r="N40" s="475"/>
      <c r="O40" s="475"/>
      <c r="P40" s="475"/>
      <c r="Q40" s="475"/>
      <c r="R40" s="475"/>
      <c r="S40" s="475"/>
      <c r="T40" s="475"/>
      <c r="U40" s="475"/>
      <c r="V40" s="475"/>
      <c r="W40" s="475"/>
      <c r="X40" s="475"/>
      <c r="Y40" s="475"/>
      <c r="Z40" s="475"/>
      <c r="AA40" s="475"/>
      <c r="AB40" s="475"/>
      <c r="AC40" s="475"/>
      <c r="AD40" s="475"/>
      <c r="AE40" s="475"/>
      <c r="AF40" s="475"/>
      <c r="AG40" s="475"/>
      <c r="AH40" s="475"/>
      <c r="AI40" s="475"/>
      <c r="AJ40" s="475"/>
      <c r="AK40" s="475"/>
      <c r="AL40" s="475"/>
      <c r="AM40" s="475"/>
      <c r="AN40" s="475"/>
      <c r="AO40" s="475"/>
      <c r="AP40" s="475"/>
      <c r="AQ40" s="475"/>
      <c r="AR40" s="475"/>
      <c r="AS40" s="475"/>
      <c r="AT40" s="475"/>
      <c r="AU40" s="475"/>
      <c r="AV40" s="475"/>
      <c r="AW40" s="475"/>
      <c r="AX40" s="475"/>
      <c r="AY40" s="475"/>
      <c r="AZ40" s="475"/>
      <c r="BA40" s="475"/>
      <c r="BB40" s="475"/>
      <c r="BC40" s="475"/>
      <c r="BD40" s="475"/>
      <c r="BE40" s="475"/>
      <c r="BF40" s="475"/>
      <c r="BG40" s="475"/>
      <c r="BH40" s="475"/>
      <c r="BI40" s="475"/>
      <c r="BJ40" s="475"/>
      <c r="BK40" s="475"/>
      <c r="BL40" s="475"/>
      <c r="BM40" s="475"/>
      <c r="BN40" s="475"/>
      <c r="BO40" s="475"/>
      <c r="BP40" s="475"/>
      <c r="BQ40" s="475"/>
      <c r="BR40" s="475"/>
      <c r="BS40" s="475"/>
      <c r="BT40" s="475"/>
      <c r="BU40" s="475"/>
      <c r="BV40" s="475"/>
      <c r="BW40" s="475"/>
      <c r="BX40" s="475"/>
      <c r="BY40" s="475"/>
      <c r="BZ40" s="475"/>
      <c r="CA40" s="475"/>
      <c r="CB40" s="475"/>
      <c r="CC40" s="475"/>
      <c r="CD40" s="475"/>
      <c r="CE40" s="475"/>
      <c r="CF40" s="475"/>
      <c r="CG40" s="475"/>
      <c r="CH40" s="475"/>
      <c r="CI40" s="475"/>
      <c r="CJ40" s="475"/>
      <c r="CK40" s="475"/>
      <c r="CL40" s="475"/>
      <c r="CM40" s="475"/>
      <c r="CN40" s="475"/>
      <c r="CO40" s="475"/>
      <c r="CP40" s="475"/>
      <c r="CQ40" s="473"/>
      <c r="CR40" s="473"/>
      <c r="CS40" s="473"/>
      <c r="CT40" s="473"/>
      <c r="CU40" s="473"/>
      <c r="CV40" s="473"/>
      <c r="CW40" s="473"/>
      <c r="CX40" s="473"/>
      <c r="CY40" s="473"/>
    </row>
    <row r="41" spans="1:103" ht="20" customHeight="1">
      <c r="A41" s="884" t="s">
        <v>819</v>
      </c>
      <c r="B41" s="34"/>
      <c r="C41" s="113"/>
      <c r="D41" s="113"/>
      <c r="E41" s="113"/>
      <c r="F41" s="113"/>
      <c r="G41" s="113"/>
      <c r="H41" s="113"/>
      <c r="I41" s="113"/>
      <c r="J41" s="113"/>
      <c r="K41" s="32"/>
      <c r="L41" s="475"/>
      <c r="M41" s="475"/>
      <c r="N41" s="475"/>
      <c r="O41" s="475"/>
      <c r="P41" s="475"/>
      <c r="Q41" s="475"/>
      <c r="R41" s="475"/>
      <c r="S41" s="475"/>
      <c r="T41" s="475"/>
      <c r="U41" s="475"/>
      <c r="V41" s="475"/>
      <c r="W41" s="475"/>
      <c r="X41" s="475"/>
      <c r="Y41" s="475"/>
      <c r="Z41" s="475"/>
      <c r="AA41" s="475"/>
      <c r="AB41" s="475"/>
      <c r="AC41" s="475"/>
      <c r="AD41" s="475"/>
      <c r="AE41" s="475"/>
      <c r="AF41" s="475"/>
      <c r="AG41" s="475"/>
      <c r="AH41" s="475"/>
      <c r="AI41" s="475"/>
      <c r="AJ41" s="475"/>
      <c r="AK41" s="475"/>
      <c r="AL41" s="475"/>
      <c r="AM41" s="475"/>
      <c r="AN41" s="475"/>
      <c r="AO41" s="475"/>
      <c r="AP41" s="475"/>
      <c r="AQ41" s="475"/>
      <c r="AR41" s="475"/>
      <c r="AS41" s="475"/>
      <c r="AT41" s="475"/>
      <c r="AU41" s="475"/>
      <c r="AV41" s="475"/>
      <c r="AW41" s="475"/>
      <c r="AX41" s="475"/>
      <c r="AY41" s="475"/>
      <c r="AZ41" s="475"/>
      <c r="BA41" s="475"/>
      <c r="BB41" s="475"/>
      <c r="BC41" s="475"/>
      <c r="BD41" s="475"/>
      <c r="BE41" s="475"/>
      <c r="BF41" s="475"/>
      <c r="BG41" s="475"/>
      <c r="BH41" s="475"/>
      <c r="BI41" s="475"/>
      <c r="BJ41" s="475"/>
      <c r="BK41" s="475"/>
      <c r="BL41" s="475"/>
      <c r="BM41" s="475"/>
      <c r="BN41" s="475"/>
      <c r="BO41" s="475"/>
      <c r="BP41" s="475"/>
      <c r="BQ41" s="475"/>
      <c r="BR41" s="475"/>
      <c r="BS41" s="475"/>
      <c r="BT41" s="475"/>
      <c r="BU41" s="475"/>
      <c r="BV41" s="475"/>
      <c r="BW41" s="475"/>
      <c r="BX41" s="475"/>
      <c r="BY41" s="475"/>
      <c r="BZ41" s="475"/>
      <c r="CA41" s="475"/>
      <c r="CB41" s="475"/>
      <c r="CC41" s="475"/>
      <c r="CD41" s="475"/>
      <c r="CE41" s="475"/>
      <c r="CF41" s="475"/>
      <c r="CG41" s="475"/>
      <c r="CH41" s="475"/>
      <c r="CI41" s="475"/>
      <c r="CJ41" s="475"/>
      <c r="CK41" s="475"/>
      <c r="CL41" s="475"/>
      <c r="CM41" s="475"/>
      <c r="CN41" s="475"/>
      <c r="CO41" s="475"/>
      <c r="CP41" s="475"/>
      <c r="CQ41" s="473"/>
      <c r="CR41" s="473"/>
      <c r="CS41" s="473"/>
      <c r="CT41" s="473"/>
      <c r="CU41" s="473"/>
      <c r="CV41" s="473"/>
      <c r="CW41" s="473"/>
      <c r="CX41" s="473"/>
      <c r="CY41" s="473"/>
    </row>
    <row r="42" spans="1:103" ht="15.5">
      <c r="A42" s="32"/>
      <c r="B42" s="32"/>
      <c r="C42" s="32"/>
      <c r="D42" s="32"/>
      <c r="E42" s="32"/>
      <c r="F42" s="32"/>
      <c r="G42" s="32"/>
      <c r="H42" s="32"/>
      <c r="I42" s="32"/>
      <c r="J42" s="32"/>
      <c r="K42" s="32"/>
      <c r="L42" s="475"/>
      <c r="M42" s="475"/>
      <c r="N42" s="475"/>
      <c r="O42" s="475"/>
      <c r="P42" s="475"/>
      <c r="Q42" s="475"/>
      <c r="R42" s="475"/>
      <c r="S42" s="475"/>
      <c r="T42" s="475"/>
      <c r="U42" s="475"/>
      <c r="V42" s="475"/>
      <c r="W42" s="475"/>
      <c r="X42" s="475"/>
      <c r="Y42" s="475"/>
      <c r="Z42" s="475"/>
      <c r="AA42" s="475"/>
      <c r="AB42" s="475"/>
      <c r="AC42" s="475"/>
      <c r="AD42" s="475"/>
      <c r="AE42" s="475"/>
      <c r="AF42" s="475"/>
      <c r="AG42" s="475"/>
      <c r="AH42" s="475"/>
      <c r="AI42" s="475"/>
      <c r="AJ42" s="475"/>
      <c r="AK42" s="475"/>
      <c r="AL42" s="475"/>
      <c r="AM42" s="475"/>
      <c r="AN42" s="475"/>
      <c r="AO42" s="475"/>
      <c r="AP42" s="475"/>
      <c r="AQ42" s="475"/>
      <c r="AR42" s="475"/>
      <c r="AS42" s="475"/>
      <c r="AT42" s="475"/>
      <c r="AU42" s="475"/>
      <c r="AV42" s="475"/>
      <c r="AW42" s="475"/>
      <c r="AX42" s="475"/>
      <c r="AY42" s="475"/>
      <c r="AZ42" s="475"/>
      <c r="BA42" s="475"/>
      <c r="BB42" s="475"/>
      <c r="BC42" s="475"/>
      <c r="BD42" s="475"/>
      <c r="BE42" s="475"/>
      <c r="BF42" s="475"/>
      <c r="BG42" s="475"/>
      <c r="BH42" s="475"/>
      <c r="BI42" s="475"/>
      <c r="BJ42" s="475"/>
      <c r="BK42" s="475"/>
      <c r="BL42" s="475"/>
      <c r="BM42" s="475"/>
      <c r="BN42" s="475"/>
      <c r="BO42" s="475"/>
      <c r="BP42" s="475"/>
      <c r="BQ42" s="475"/>
      <c r="BR42" s="475"/>
      <c r="BS42" s="475"/>
      <c r="BT42" s="475"/>
      <c r="BU42" s="475"/>
      <c r="BV42" s="475"/>
      <c r="BW42" s="475"/>
      <c r="BX42" s="475"/>
      <c r="BY42" s="475"/>
      <c r="BZ42" s="475"/>
      <c r="CA42" s="475"/>
      <c r="CB42" s="475"/>
      <c r="CC42" s="475"/>
      <c r="CD42" s="475"/>
      <c r="CE42" s="475"/>
      <c r="CF42" s="475"/>
      <c r="CG42" s="475"/>
      <c r="CH42" s="475"/>
      <c r="CI42" s="475"/>
      <c r="CJ42" s="475"/>
      <c r="CK42" s="475"/>
      <c r="CL42" s="475"/>
      <c r="CM42" s="475"/>
      <c r="CN42" s="475"/>
      <c r="CO42" s="475"/>
      <c r="CP42" s="475"/>
      <c r="CQ42" s="473"/>
      <c r="CR42" s="473"/>
      <c r="CS42" s="473"/>
      <c r="CT42" s="473"/>
      <c r="CU42" s="473"/>
      <c r="CV42" s="473"/>
      <c r="CW42" s="473"/>
      <c r="CX42" s="473"/>
      <c r="CY42" s="473"/>
    </row>
    <row r="43" spans="1:103" ht="15.5">
      <c r="A43" s="32"/>
      <c r="B43" s="32"/>
      <c r="C43" s="32"/>
      <c r="D43" s="32"/>
      <c r="E43" s="32"/>
      <c r="F43" s="32"/>
      <c r="G43" s="32"/>
      <c r="H43" s="32"/>
      <c r="I43" s="32"/>
      <c r="J43" s="32"/>
      <c r="K43" s="32"/>
      <c r="L43" s="475"/>
      <c r="M43" s="475"/>
      <c r="N43" s="475"/>
      <c r="O43" s="475"/>
      <c r="P43" s="475"/>
      <c r="Q43" s="475"/>
      <c r="R43" s="475"/>
      <c r="S43" s="475"/>
      <c r="T43" s="475"/>
      <c r="U43" s="475"/>
      <c r="V43" s="475"/>
      <c r="W43" s="475"/>
      <c r="X43" s="475"/>
      <c r="Y43" s="475"/>
      <c r="Z43" s="475"/>
      <c r="AA43" s="475"/>
      <c r="AB43" s="475"/>
      <c r="AC43" s="475"/>
      <c r="AD43" s="475"/>
      <c r="AE43" s="475"/>
      <c r="AF43" s="475"/>
      <c r="AG43" s="475"/>
      <c r="AH43" s="475"/>
      <c r="AI43" s="475"/>
      <c r="AJ43" s="475"/>
      <c r="AK43" s="475"/>
      <c r="AL43" s="475"/>
      <c r="AM43" s="475"/>
      <c r="AN43" s="475"/>
      <c r="AO43" s="475"/>
      <c r="AP43" s="475"/>
      <c r="AQ43" s="475"/>
      <c r="AR43" s="475"/>
      <c r="AS43" s="475"/>
      <c r="AT43" s="475"/>
      <c r="AU43" s="475"/>
      <c r="AV43" s="475"/>
      <c r="AW43" s="475"/>
      <c r="AX43" s="475"/>
      <c r="AY43" s="475"/>
      <c r="AZ43" s="475"/>
      <c r="BA43" s="475"/>
      <c r="BB43" s="475"/>
      <c r="BC43" s="475"/>
      <c r="BD43" s="475"/>
      <c r="BE43" s="475"/>
      <c r="BF43" s="475"/>
      <c r="BG43" s="475"/>
      <c r="BH43" s="475"/>
      <c r="BI43" s="475"/>
      <c r="BJ43" s="475"/>
      <c r="BK43" s="475"/>
      <c r="BL43" s="475"/>
      <c r="BM43" s="475"/>
      <c r="BN43" s="475"/>
      <c r="BO43" s="475"/>
      <c r="BP43" s="475"/>
      <c r="BQ43" s="475"/>
      <c r="BR43" s="475"/>
      <c r="BS43" s="475"/>
      <c r="BT43" s="475"/>
      <c r="BU43" s="475"/>
      <c r="BV43" s="475"/>
      <c r="BW43" s="475"/>
      <c r="BX43" s="475"/>
      <c r="BY43" s="475"/>
      <c r="BZ43" s="475"/>
      <c r="CA43" s="475"/>
      <c r="CB43" s="475"/>
      <c r="CC43" s="475"/>
      <c r="CD43" s="475"/>
      <c r="CE43" s="475"/>
      <c r="CF43" s="475"/>
      <c r="CG43" s="475"/>
      <c r="CH43" s="475"/>
      <c r="CI43" s="475"/>
      <c r="CJ43" s="475"/>
      <c r="CK43" s="475"/>
      <c r="CL43" s="475"/>
      <c r="CM43" s="475"/>
      <c r="CN43" s="475"/>
      <c r="CO43" s="475"/>
      <c r="CP43" s="475"/>
      <c r="CQ43" s="473"/>
      <c r="CR43" s="473"/>
      <c r="CS43" s="473"/>
      <c r="CT43" s="473"/>
      <c r="CU43" s="473"/>
      <c r="CV43" s="473"/>
      <c r="CW43" s="473"/>
      <c r="CX43" s="473"/>
      <c r="CY43" s="473"/>
    </row>
    <row r="44" spans="1:103" ht="18">
      <c r="A44" s="334" t="s">
        <v>342</v>
      </c>
      <c r="B44" s="32"/>
      <c r="C44" s="32"/>
      <c r="D44" s="32"/>
      <c r="E44" s="32"/>
      <c r="F44" s="32"/>
      <c r="G44" s="32"/>
      <c r="H44" s="32"/>
      <c r="I44" s="32"/>
      <c r="J44" s="32"/>
      <c r="K44" s="32"/>
      <c r="L44" s="474" t="s">
        <v>161</v>
      </c>
      <c r="M44" s="475"/>
      <c r="N44" s="475"/>
      <c r="O44" s="475"/>
      <c r="P44" s="475"/>
      <c r="Q44" s="475"/>
      <c r="R44" s="475"/>
      <c r="S44" s="475"/>
      <c r="T44" s="475"/>
      <c r="U44" s="475"/>
      <c r="V44" s="475"/>
      <c r="W44" s="475"/>
      <c r="X44" s="475"/>
      <c r="Y44" s="475"/>
      <c r="Z44" s="475"/>
      <c r="AA44" s="475"/>
      <c r="AB44" s="475"/>
      <c r="AC44" s="475"/>
      <c r="AD44" s="475"/>
      <c r="AE44" s="475"/>
      <c r="AF44" s="475"/>
      <c r="AG44" s="475"/>
      <c r="AH44" s="475"/>
      <c r="AI44" s="475"/>
      <c r="AJ44" s="475"/>
      <c r="AK44" s="475"/>
      <c r="AL44" s="475"/>
      <c r="AM44" s="475"/>
      <c r="AN44" s="475"/>
      <c r="AO44" s="475"/>
      <c r="AP44" s="475"/>
      <c r="AQ44" s="475"/>
      <c r="AR44" s="475"/>
      <c r="AS44" s="475"/>
      <c r="AT44" s="475"/>
      <c r="AU44" s="475"/>
      <c r="AV44" s="475"/>
      <c r="AW44" s="475"/>
      <c r="AX44" s="475"/>
      <c r="AY44" s="475"/>
      <c r="AZ44" s="475"/>
      <c r="BA44" s="475"/>
      <c r="BB44" s="475"/>
      <c r="BC44" s="475"/>
      <c r="BD44" s="475"/>
      <c r="BE44" s="475"/>
      <c r="BF44" s="475"/>
      <c r="BG44" s="475"/>
      <c r="BH44" s="475"/>
      <c r="BI44" s="475"/>
      <c r="BJ44" s="475"/>
      <c r="BK44" s="475"/>
      <c r="BL44" s="475"/>
      <c r="BM44" s="475"/>
      <c r="BN44" s="475"/>
      <c r="BO44" s="475"/>
      <c r="BP44" s="475"/>
      <c r="BQ44" s="475"/>
      <c r="BR44" s="475"/>
      <c r="BS44" s="475"/>
      <c r="BT44" s="475"/>
      <c r="BU44" s="475"/>
      <c r="BV44" s="475"/>
      <c r="BW44" s="475"/>
      <c r="BX44" s="475"/>
      <c r="BY44" s="475"/>
      <c r="BZ44" s="475"/>
      <c r="CA44" s="475"/>
      <c r="CB44" s="475"/>
      <c r="CC44" s="475"/>
      <c r="CD44" s="475"/>
      <c r="CE44" s="475"/>
      <c r="CF44" s="475"/>
      <c r="CG44" s="475"/>
      <c r="CH44" s="475"/>
      <c r="CI44" s="475"/>
      <c r="CJ44" s="475"/>
      <c r="CK44" s="475"/>
      <c r="CL44" s="475"/>
      <c r="CM44" s="475"/>
      <c r="CN44" s="475"/>
      <c r="CO44" s="475"/>
      <c r="CP44" s="474" t="s">
        <v>161</v>
      </c>
      <c r="CQ44" s="473"/>
      <c r="CR44" s="473"/>
      <c r="CS44" s="473"/>
      <c r="CT44" s="473"/>
      <c r="CU44" s="473"/>
      <c r="CV44" s="473"/>
      <c r="CW44" s="473"/>
      <c r="CX44" s="473"/>
      <c r="CY44" s="473"/>
    </row>
    <row r="45" spans="1:103">
      <c r="A45" s="32"/>
      <c r="B45" s="32"/>
      <c r="C45" s="32"/>
      <c r="D45" s="32"/>
      <c r="E45" s="32"/>
      <c r="F45" s="32"/>
      <c r="G45" s="32"/>
      <c r="H45" s="32"/>
      <c r="I45" s="32"/>
      <c r="J45" s="32"/>
      <c r="K45" s="32"/>
      <c r="L45" s="32"/>
      <c r="M45" s="32"/>
      <c r="N45" s="32"/>
      <c r="O45" s="32"/>
      <c r="P45" s="32"/>
      <c r="Q45" s="32"/>
      <c r="R45" s="32"/>
      <c r="S45" s="32"/>
      <c r="T45" s="32"/>
      <c r="U45" s="32"/>
      <c r="V45" s="32"/>
      <c r="W45" s="32"/>
      <c r="X45" s="32"/>
      <c r="Y45" s="32"/>
      <c r="Z45" s="32"/>
      <c r="AA45" s="32"/>
      <c r="AB45" s="32"/>
      <c r="AC45" s="32"/>
      <c r="AD45" s="32"/>
      <c r="AE45" s="32"/>
      <c r="AF45" s="32"/>
      <c r="AG45" s="32"/>
      <c r="AH45" s="32"/>
      <c r="AI45" s="32"/>
      <c r="AJ45" s="32"/>
      <c r="AK45" s="32"/>
      <c r="AL45" s="32"/>
      <c r="AM45" s="32"/>
      <c r="AN45" s="32"/>
      <c r="AO45" s="32"/>
      <c r="AP45" s="32"/>
      <c r="AQ45" s="32"/>
      <c r="AR45" s="32"/>
      <c r="AS45" s="32"/>
      <c r="AT45" s="32"/>
      <c r="AU45" s="32"/>
      <c r="AV45" s="32"/>
      <c r="AW45" s="32"/>
      <c r="AX45" s="32"/>
      <c r="AY45" s="32"/>
      <c r="AZ45" s="32"/>
      <c r="BA45" s="32"/>
      <c r="BB45" s="32"/>
      <c r="BC45" s="32"/>
      <c r="BD45" s="32"/>
      <c r="BE45" s="32"/>
      <c r="BF45" s="32"/>
      <c r="BG45" s="32"/>
      <c r="BH45" s="32"/>
      <c r="BI45" s="32"/>
      <c r="BJ45" s="32"/>
      <c r="BK45" s="32"/>
      <c r="BL45" s="32"/>
      <c r="BM45" s="32"/>
      <c r="BN45" s="32"/>
      <c r="BO45" s="32"/>
      <c r="BP45" s="32"/>
      <c r="BQ45" s="32"/>
      <c r="BR45" s="32"/>
      <c r="BS45" s="32"/>
      <c r="BT45" s="32"/>
      <c r="BU45" s="32"/>
      <c r="BV45" s="32"/>
      <c r="BW45" s="32"/>
      <c r="BX45" s="32"/>
      <c r="BY45" s="32"/>
      <c r="BZ45" s="32"/>
      <c r="CA45" s="32"/>
      <c r="CB45" s="32"/>
      <c r="CC45" s="32"/>
      <c r="CD45" s="32"/>
      <c r="CE45" s="32"/>
      <c r="CF45" s="32"/>
      <c r="CG45" s="32"/>
      <c r="CH45" s="32"/>
      <c r="CI45" s="32"/>
      <c r="CJ45" s="32"/>
      <c r="CK45" s="32"/>
      <c r="CL45" s="32"/>
      <c r="CM45" s="32"/>
      <c r="CN45" s="32"/>
      <c r="CO45" s="32"/>
      <c r="CP45" s="32"/>
    </row>
    <row r="46" spans="1:103" ht="20" customHeight="1">
      <c r="A46" s="32"/>
      <c r="B46" s="177"/>
      <c r="C46" s="328" t="s">
        <v>222</v>
      </c>
      <c r="D46" s="329"/>
      <c r="E46" s="329"/>
      <c r="F46" s="329"/>
      <c r="G46" s="329"/>
      <c r="H46" s="329"/>
      <c r="I46" s="329"/>
      <c r="J46" s="329"/>
      <c r="K46" s="329"/>
      <c r="L46" s="330"/>
      <c r="M46" s="328" t="s">
        <v>222</v>
      </c>
      <c r="N46" s="329"/>
      <c r="O46" s="329"/>
      <c r="P46" s="329"/>
      <c r="Q46" s="329"/>
      <c r="R46" s="329"/>
      <c r="S46" s="329"/>
      <c r="T46" s="329"/>
      <c r="U46" s="329"/>
      <c r="V46" s="330"/>
      <c r="W46" s="328" t="s">
        <v>222</v>
      </c>
      <c r="X46" s="329"/>
      <c r="Y46" s="329"/>
      <c r="Z46" s="329"/>
      <c r="AA46" s="329"/>
      <c r="AB46" s="329"/>
      <c r="AC46" s="329"/>
      <c r="AD46" s="329"/>
      <c r="AE46" s="329"/>
      <c r="AF46" s="330"/>
      <c r="AG46" s="328" t="s">
        <v>222</v>
      </c>
      <c r="AH46" s="329"/>
      <c r="AI46" s="329"/>
      <c r="AJ46" s="329"/>
      <c r="AK46" s="329"/>
      <c r="AL46" s="329"/>
      <c r="AM46" s="329"/>
      <c r="AN46" s="329"/>
      <c r="AO46" s="329"/>
      <c r="AP46" s="330"/>
      <c r="AQ46" s="328" t="s">
        <v>222</v>
      </c>
      <c r="AR46" s="329"/>
      <c r="AS46" s="329"/>
      <c r="AT46" s="329"/>
      <c r="AU46" s="329"/>
      <c r="AV46" s="329"/>
      <c r="AW46" s="329"/>
      <c r="AX46" s="329"/>
      <c r="AY46" s="329"/>
      <c r="AZ46" s="330"/>
      <c r="BA46" s="328" t="s">
        <v>222</v>
      </c>
      <c r="BB46" s="329"/>
      <c r="BC46" s="329"/>
      <c r="BD46" s="329"/>
      <c r="BE46" s="329"/>
      <c r="BF46" s="329"/>
      <c r="BG46" s="329"/>
      <c r="BH46" s="329"/>
      <c r="BI46" s="329"/>
      <c r="BJ46" s="330"/>
      <c r="BK46" s="328" t="s">
        <v>222</v>
      </c>
      <c r="BL46" s="329"/>
      <c r="BM46" s="329"/>
      <c r="BN46" s="329"/>
      <c r="BO46" s="329"/>
      <c r="BP46" s="329"/>
      <c r="BQ46" s="329"/>
      <c r="BR46" s="329"/>
      <c r="BS46" s="329"/>
      <c r="BT46" s="330"/>
      <c r="BU46" s="328" t="s">
        <v>222</v>
      </c>
      <c r="BV46" s="329"/>
      <c r="BW46" s="329"/>
      <c r="BX46" s="329"/>
      <c r="BY46" s="329"/>
      <c r="BZ46" s="329"/>
      <c r="CA46" s="329"/>
      <c r="CB46" s="329"/>
      <c r="CC46" s="329"/>
      <c r="CD46" s="330"/>
      <c r="CE46" s="328" t="s">
        <v>222</v>
      </c>
      <c r="CF46" s="329"/>
      <c r="CG46" s="329"/>
      <c r="CH46" s="329"/>
      <c r="CI46" s="329"/>
      <c r="CJ46" s="329"/>
      <c r="CK46" s="329"/>
      <c r="CL46" s="329"/>
      <c r="CM46" s="329"/>
      <c r="CN46" s="329"/>
      <c r="CO46" s="329"/>
      <c r="CP46" s="330"/>
    </row>
    <row r="47" spans="1:103" ht="31">
      <c r="A47" s="200" t="s">
        <v>194</v>
      </c>
      <c r="B47" s="191" t="s">
        <v>221</v>
      </c>
      <c r="C47" s="191" t="s">
        <v>195</v>
      </c>
      <c r="D47" s="191">
        <v>0</v>
      </c>
      <c r="E47" s="191">
        <v>1</v>
      </c>
      <c r="F47" s="191">
        <v>2</v>
      </c>
      <c r="G47" s="191">
        <v>3</v>
      </c>
      <c r="H47" s="191">
        <v>4</v>
      </c>
      <c r="I47" s="191">
        <v>5</v>
      </c>
      <c r="J47" s="191">
        <v>6</v>
      </c>
      <c r="K47" s="191">
        <v>7</v>
      </c>
      <c r="L47" s="191">
        <v>8</v>
      </c>
      <c r="M47" s="191">
        <v>9</v>
      </c>
      <c r="N47" s="191">
        <v>10</v>
      </c>
      <c r="O47" s="191">
        <v>11</v>
      </c>
      <c r="P47" s="191">
        <v>12</v>
      </c>
      <c r="Q47" s="191">
        <v>13</v>
      </c>
      <c r="R47" s="191">
        <v>14</v>
      </c>
      <c r="S47" s="191">
        <v>15</v>
      </c>
      <c r="T47" s="191">
        <v>16</v>
      </c>
      <c r="U47" s="191">
        <v>17</v>
      </c>
      <c r="V47" s="191">
        <v>18</v>
      </c>
      <c r="W47" s="191">
        <v>19</v>
      </c>
      <c r="X47" s="191">
        <v>20</v>
      </c>
      <c r="Y47" s="191">
        <v>21</v>
      </c>
      <c r="Z47" s="191">
        <v>22</v>
      </c>
      <c r="AA47" s="191">
        <v>23</v>
      </c>
      <c r="AB47" s="191">
        <v>24</v>
      </c>
      <c r="AC47" s="191">
        <v>25</v>
      </c>
      <c r="AD47" s="191">
        <v>26</v>
      </c>
      <c r="AE47" s="191">
        <v>27</v>
      </c>
      <c r="AF47" s="191">
        <v>28</v>
      </c>
      <c r="AG47" s="191">
        <v>29</v>
      </c>
      <c r="AH47" s="191">
        <v>30</v>
      </c>
      <c r="AI47" s="191">
        <v>31</v>
      </c>
      <c r="AJ47" s="191">
        <v>32</v>
      </c>
      <c r="AK47" s="191">
        <v>33</v>
      </c>
      <c r="AL47" s="191">
        <v>34</v>
      </c>
      <c r="AM47" s="191">
        <v>35</v>
      </c>
      <c r="AN47" s="191">
        <v>36</v>
      </c>
      <c r="AO47" s="191">
        <v>37</v>
      </c>
      <c r="AP47" s="191">
        <v>38</v>
      </c>
      <c r="AQ47" s="191">
        <v>39</v>
      </c>
      <c r="AR47" s="191">
        <v>40</v>
      </c>
      <c r="AS47" s="191">
        <v>41</v>
      </c>
      <c r="AT47" s="191">
        <v>42</v>
      </c>
      <c r="AU47" s="191">
        <v>43</v>
      </c>
      <c r="AV47" s="191">
        <v>44</v>
      </c>
      <c r="AW47" s="191">
        <v>45</v>
      </c>
      <c r="AX47" s="191">
        <v>46</v>
      </c>
      <c r="AY47" s="191">
        <v>47</v>
      </c>
      <c r="AZ47" s="191">
        <v>48</v>
      </c>
      <c r="BA47" s="191">
        <v>49</v>
      </c>
      <c r="BB47" s="191">
        <v>50</v>
      </c>
      <c r="BC47" s="191">
        <v>51</v>
      </c>
      <c r="BD47" s="191">
        <v>52</v>
      </c>
      <c r="BE47" s="191">
        <v>53</v>
      </c>
      <c r="BF47" s="191">
        <v>54</v>
      </c>
      <c r="BG47" s="191">
        <v>55</v>
      </c>
      <c r="BH47" s="191">
        <v>56</v>
      </c>
      <c r="BI47" s="191">
        <v>57</v>
      </c>
      <c r="BJ47" s="191">
        <v>58</v>
      </c>
      <c r="BK47" s="191">
        <v>59</v>
      </c>
      <c r="BL47" s="191">
        <v>60</v>
      </c>
      <c r="BM47" s="191">
        <v>61</v>
      </c>
      <c r="BN47" s="191">
        <v>62</v>
      </c>
      <c r="BO47" s="191">
        <v>63</v>
      </c>
      <c r="BP47" s="191">
        <v>64</v>
      </c>
      <c r="BQ47" s="191">
        <v>65</v>
      </c>
      <c r="BR47" s="191">
        <v>66</v>
      </c>
      <c r="BS47" s="191">
        <v>67</v>
      </c>
      <c r="BT47" s="191">
        <v>68</v>
      </c>
      <c r="BU47" s="191">
        <v>69</v>
      </c>
      <c r="BV47" s="191">
        <v>70</v>
      </c>
      <c r="BW47" s="191">
        <v>71</v>
      </c>
      <c r="BX47" s="191">
        <v>72</v>
      </c>
      <c r="BY47" s="191">
        <v>73</v>
      </c>
      <c r="BZ47" s="191">
        <v>74</v>
      </c>
      <c r="CA47" s="191">
        <v>75</v>
      </c>
      <c r="CB47" s="191">
        <v>76</v>
      </c>
      <c r="CC47" s="191">
        <v>77</v>
      </c>
      <c r="CD47" s="191">
        <v>78</v>
      </c>
      <c r="CE47" s="191">
        <v>79</v>
      </c>
      <c r="CF47" s="191">
        <v>80</v>
      </c>
      <c r="CG47" s="191">
        <v>81</v>
      </c>
      <c r="CH47" s="191">
        <v>82</v>
      </c>
      <c r="CI47" s="191">
        <v>83</v>
      </c>
      <c r="CJ47" s="191">
        <v>84</v>
      </c>
      <c r="CK47" s="191">
        <v>85</v>
      </c>
      <c r="CL47" s="191">
        <v>86</v>
      </c>
      <c r="CM47" s="191">
        <v>87</v>
      </c>
      <c r="CN47" s="191">
        <v>88</v>
      </c>
      <c r="CO47" s="191">
        <v>89</v>
      </c>
      <c r="CP47" s="191" t="s">
        <v>191</v>
      </c>
    </row>
    <row r="48" spans="1:103" ht="20" customHeight="1">
      <c r="A48" s="208" t="s">
        <v>4</v>
      </c>
      <c r="B48" s="178" t="s">
        <v>196</v>
      </c>
      <c r="C48" s="178">
        <v>10976</v>
      </c>
      <c r="D48" s="178">
        <v>122</v>
      </c>
      <c r="E48" s="178">
        <v>111</v>
      </c>
      <c r="F48" s="178">
        <v>138</v>
      </c>
      <c r="G48" s="178">
        <v>121</v>
      </c>
      <c r="H48" s="178">
        <v>129</v>
      </c>
      <c r="I48" s="178">
        <v>124</v>
      </c>
      <c r="J48" s="178">
        <v>126</v>
      </c>
      <c r="K48" s="178">
        <v>160</v>
      </c>
      <c r="L48" s="178">
        <v>131</v>
      </c>
      <c r="M48" s="178">
        <v>160</v>
      </c>
      <c r="N48" s="178">
        <v>135</v>
      </c>
      <c r="O48" s="178">
        <v>128</v>
      </c>
      <c r="P48" s="178">
        <v>124</v>
      </c>
      <c r="Q48" s="178">
        <v>135</v>
      </c>
      <c r="R48" s="178">
        <v>141</v>
      </c>
      <c r="S48" s="178">
        <v>117</v>
      </c>
      <c r="T48" s="178">
        <v>120</v>
      </c>
      <c r="U48" s="178">
        <v>124</v>
      </c>
      <c r="V48" s="178">
        <v>112</v>
      </c>
      <c r="W48" s="178">
        <v>78</v>
      </c>
      <c r="X48" s="178">
        <v>74</v>
      </c>
      <c r="Y48" s="178">
        <v>124</v>
      </c>
      <c r="Z48" s="178">
        <v>101</v>
      </c>
      <c r="AA48" s="178">
        <v>134</v>
      </c>
      <c r="AB48" s="178">
        <v>166</v>
      </c>
      <c r="AC48" s="178">
        <v>163</v>
      </c>
      <c r="AD48" s="178">
        <v>163</v>
      </c>
      <c r="AE48" s="178">
        <v>163</v>
      </c>
      <c r="AF48" s="178">
        <v>128</v>
      </c>
      <c r="AG48" s="178">
        <v>119</v>
      </c>
      <c r="AH48" s="178">
        <v>153</v>
      </c>
      <c r="AI48" s="178">
        <v>144</v>
      </c>
      <c r="AJ48" s="178">
        <v>167</v>
      </c>
      <c r="AK48" s="178">
        <v>145</v>
      </c>
      <c r="AL48" s="178">
        <v>180</v>
      </c>
      <c r="AM48" s="178">
        <v>167</v>
      </c>
      <c r="AN48" s="178">
        <v>163</v>
      </c>
      <c r="AO48" s="178">
        <v>184</v>
      </c>
      <c r="AP48" s="178">
        <v>139</v>
      </c>
      <c r="AQ48" s="178">
        <v>136</v>
      </c>
      <c r="AR48" s="178">
        <v>126</v>
      </c>
      <c r="AS48" s="178">
        <v>143</v>
      </c>
      <c r="AT48" s="178">
        <v>131</v>
      </c>
      <c r="AU48" s="178">
        <v>145</v>
      </c>
      <c r="AV48" s="178">
        <v>153</v>
      </c>
      <c r="AW48" s="178">
        <v>134</v>
      </c>
      <c r="AX48" s="178">
        <v>104</v>
      </c>
      <c r="AY48" s="178">
        <v>130</v>
      </c>
      <c r="AZ48" s="178">
        <v>103</v>
      </c>
      <c r="BA48" s="178">
        <v>118</v>
      </c>
      <c r="BB48" s="178">
        <v>130</v>
      </c>
      <c r="BC48" s="178">
        <v>117</v>
      </c>
      <c r="BD48" s="178">
        <v>135</v>
      </c>
      <c r="BE48" s="178">
        <v>139</v>
      </c>
      <c r="BF48" s="178">
        <v>153</v>
      </c>
      <c r="BG48" s="178">
        <v>168</v>
      </c>
      <c r="BH48" s="178">
        <v>169</v>
      </c>
      <c r="BI48" s="178">
        <v>193</v>
      </c>
      <c r="BJ48" s="178">
        <v>164</v>
      </c>
      <c r="BK48" s="178">
        <v>162</v>
      </c>
      <c r="BL48" s="178">
        <v>189</v>
      </c>
      <c r="BM48" s="178">
        <v>162</v>
      </c>
      <c r="BN48" s="178">
        <v>177</v>
      </c>
      <c r="BO48" s="178">
        <v>151</v>
      </c>
      <c r="BP48" s="178">
        <v>174</v>
      </c>
      <c r="BQ48" s="178">
        <v>152</v>
      </c>
      <c r="BR48" s="178">
        <v>144</v>
      </c>
      <c r="BS48" s="178">
        <v>118</v>
      </c>
      <c r="BT48" s="178">
        <v>138</v>
      </c>
      <c r="BU48" s="178">
        <v>132</v>
      </c>
      <c r="BV48" s="178">
        <v>98</v>
      </c>
      <c r="BW48" s="178">
        <v>98</v>
      </c>
      <c r="BX48" s="178">
        <v>99</v>
      </c>
      <c r="BY48" s="178">
        <v>95</v>
      </c>
      <c r="BZ48" s="178">
        <v>83</v>
      </c>
      <c r="CA48" s="178">
        <v>93</v>
      </c>
      <c r="CB48" s="178">
        <v>78</v>
      </c>
      <c r="CC48" s="178">
        <v>82</v>
      </c>
      <c r="CD48" s="178">
        <v>72</v>
      </c>
      <c r="CE48" s="178">
        <v>52</v>
      </c>
      <c r="CF48" s="178">
        <v>60</v>
      </c>
      <c r="CG48" s="178">
        <v>44</v>
      </c>
      <c r="CH48" s="178">
        <v>40</v>
      </c>
      <c r="CI48" s="178">
        <v>32</v>
      </c>
      <c r="CJ48" s="178">
        <v>24</v>
      </c>
      <c r="CK48" s="178">
        <v>23</v>
      </c>
      <c r="CL48" s="178">
        <v>20</v>
      </c>
      <c r="CM48" s="178">
        <v>16</v>
      </c>
      <c r="CN48" s="178">
        <v>17</v>
      </c>
      <c r="CO48" s="178">
        <v>8</v>
      </c>
      <c r="CP48" s="178">
        <v>39</v>
      </c>
    </row>
    <row r="49" spans="1:94" ht="20" customHeight="1">
      <c r="A49" s="558"/>
      <c r="B49" s="178" t="s">
        <v>197</v>
      </c>
      <c r="C49" s="178">
        <v>16773</v>
      </c>
      <c r="D49" s="178">
        <v>178</v>
      </c>
      <c r="E49" s="178">
        <v>180</v>
      </c>
      <c r="F49" s="178">
        <v>157</v>
      </c>
      <c r="G49" s="178">
        <v>163</v>
      </c>
      <c r="H49" s="178">
        <v>158</v>
      </c>
      <c r="I49" s="178">
        <v>201</v>
      </c>
      <c r="J49" s="178">
        <v>154</v>
      </c>
      <c r="K49" s="178">
        <v>140</v>
      </c>
      <c r="L49" s="178">
        <v>177</v>
      </c>
      <c r="M49" s="178">
        <v>190</v>
      </c>
      <c r="N49" s="178">
        <v>174</v>
      </c>
      <c r="O49" s="178">
        <v>202</v>
      </c>
      <c r="P49" s="178">
        <v>171</v>
      </c>
      <c r="Q49" s="178">
        <v>171</v>
      </c>
      <c r="R49" s="178">
        <v>141</v>
      </c>
      <c r="S49" s="178">
        <v>154</v>
      </c>
      <c r="T49" s="178">
        <v>133</v>
      </c>
      <c r="U49" s="178">
        <v>163</v>
      </c>
      <c r="V49" s="178">
        <v>222</v>
      </c>
      <c r="W49" s="178">
        <v>231</v>
      </c>
      <c r="X49" s="178">
        <v>300</v>
      </c>
      <c r="Y49" s="178">
        <v>391</v>
      </c>
      <c r="Z49" s="178">
        <v>433</v>
      </c>
      <c r="AA49" s="178">
        <v>536</v>
      </c>
      <c r="AB49" s="178">
        <v>502</v>
      </c>
      <c r="AC49" s="178">
        <v>436</v>
      </c>
      <c r="AD49" s="178">
        <v>499</v>
      </c>
      <c r="AE49" s="178">
        <v>433</v>
      </c>
      <c r="AF49" s="178">
        <v>387</v>
      </c>
      <c r="AG49" s="178">
        <v>378</v>
      </c>
      <c r="AH49" s="178">
        <v>429</v>
      </c>
      <c r="AI49" s="178">
        <v>372</v>
      </c>
      <c r="AJ49" s="178">
        <v>374</v>
      </c>
      <c r="AK49" s="178">
        <v>379</v>
      </c>
      <c r="AL49" s="178">
        <v>299</v>
      </c>
      <c r="AM49" s="178">
        <v>347</v>
      </c>
      <c r="AN49" s="178">
        <v>322</v>
      </c>
      <c r="AO49" s="178">
        <v>292</v>
      </c>
      <c r="AP49" s="178">
        <v>267</v>
      </c>
      <c r="AQ49" s="178">
        <v>247</v>
      </c>
      <c r="AR49" s="178">
        <v>261</v>
      </c>
      <c r="AS49" s="178">
        <v>296</v>
      </c>
      <c r="AT49" s="178">
        <v>207</v>
      </c>
      <c r="AU49" s="178">
        <v>204</v>
      </c>
      <c r="AV49" s="178">
        <v>204</v>
      </c>
      <c r="AW49" s="178">
        <v>206</v>
      </c>
      <c r="AX49" s="178">
        <v>175</v>
      </c>
      <c r="AY49" s="178">
        <v>144</v>
      </c>
      <c r="AZ49" s="178">
        <v>171</v>
      </c>
      <c r="BA49" s="178">
        <v>149</v>
      </c>
      <c r="BB49" s="178">
        <v>141</v>
      </c>
      <c r="BC49" s="178">
        <v>170</v>
      </c>
      <c r="BD49" s="178">
        <v>123</v>
      </c>
      <c r="BE49" s="178">
        <v>154</v>
      </c>
      <c r="BF49" s="178">
        <v>141</v>
      </c>
      <c r="BG49" s="178">
        <v>185</v>
      </c>
      <c r="BH49" s="178">
        <v>145</v>
      </c>
      <c r="BI49" s="178">
        <v>138</v>
      </c>
      <c r="BJ49" s="178">
        <v>132</v>
      </c>
      <c r="BK49" s="178">
        <v>158</v>
      </c>
      <c r="BL49" s="178">
        <v>161</v>
      </c>
      <c r="BM49" s="178">
        <v>150</v>
      </c>
      <c r="BN49" s="178">
        <v>151</v>
      </c>
      <c r="BO49" s="178">
        <v>154</v>
      </c>
      <c r="BP49" s="178">
        <v>131</v>
      </c>
      <c r="BQ49" s="178">
        <v>151</v>
      </c>
      <c r="BR49" s="178">
        <v>122</v>
      </c>
      <c r="BS49" s="178">
        <v>95</v>
      </c>
      <c r="BT49" s="178">
        <v>94</v>
      </c>
      <c r="BU49" s="178">
        <v>94</v>
      </c>
      <c r="BV49" s="178">
        <v>73</v>
      </c>
      <c r="BW49" s="178">
        <v>85</v>
      </c>
      <c r="BX49" s="178">
        <v>72</v>
      </c>
      <c r="BY49" s="178">
        <v>80</v>
      </c>
      <c r="BZ49" s="178">
        <v>47</v>
      </c>
      <c r="CA49" s="178">
        <v>78</v>
      </c>
      <c r="CB49" s="178">
        <v>55</v>
      </c>
      <c r="CC49" s="178">
        <v>51</v>
      </c>
      <c r="CD49" s="178">
        <v>44</v>
      </c>
      <c r="CE49" s="178">
        <v>35</v>
      </c>
      <c r="CF49" s="178">
        <v>48</v>
      </c>
      <c r="CG49" s="178">
        <v>30</v>
      </c>
      <c r="CH49" s="178">
        <v>32</v>
      </c>
      <c r="CI49" s="178">
        <v>23</v>
      </c>
      <c r="CJ49" s="178">
        <v>19</v>
      </c>
      <c r="CK49" s="178">
        <v>17</v>
      </c>
      <c r="CL49" s="178">
        <v>10</v>
      </c>
      <c r="CM49" s="178">
        <v>14</v>
      </c>
      <c r="CN49" s="178">
        <v>16</v>
      </c>
      <c r="CO49" s="178">
        <v>6</v>
      </c>
      <c r="CP49" s="178">
        <v>48</v>
      </c>
    </row>
    <row r="50" spans="1:94" ht="20" customHeight="1">
      <c r="A50" s="558"/>
      <c r="B50" s="178" t="s">
        <v>198</v>
      </c>
      <c r="C50" s="178">
        <v>10525</v>
      </c>
      <c r="D50" s="178">
        <v>107</v>
      </c>
      <c r="E50" s="178">
        <v>98</v>
      </c>
      <c r="F50" s="178">
        <v>72</v>
      </c>
      <c r="G50" s="178">
        <v>85</v>
      </c>
      <c r="H50" s="178">
        <v>68</v>
      </c>
      <c r="I50" s="178">
        <v>90</v>
      </c>
      <c r="J50" s="178">
        <v>69</v>
      </c>
      <c r="K50" s="178">
        <v>81</v>
      </c>
      <c r="L50" s="178">
        <v>80</v>
      </c>
      <c r="M50" s="178">
        <v>80</v>
      </c>
      <c r="N50" s="178">
        <v>73</v>
      </c>
      <c r="O50" s="178">
        <v>77</v>
      </c>
      <c r="P50" s="178">
        <v>78</v>
      </c>
      <c r="Q50" s="178">
        <v>74</v>
      </c>
      <c r="R50" s="178">
        <v>92</v>
      </c>
      <c r="S50" s="178">
        <v>100</v>
      </c>
      <c r="T50" s="178">
        <v>77</v>
      </c>
      <c r="U50" s="178">
        <v>84</v>
      </c>
      <c r="V50" s="178">
        <v>73</v>
      </c>
      <c r="W50" s="178">
        <v>82</v>
      </c>
      <c r="X50" s="178">
        <v>107</v>
      </c>
      <c r="Y50" s="178">
        <v>215</v>
      </c>
      <c r="Z50" s="178">
        <v>237</v>
      </c>
      <c r="AA50" s="178">
        <v>256</v>
      </c>
      <c r="AB50" s="178">
        <v>311</v>
      </c>
      <c r="AC50" s="178">
        <v>354</v>
      </c>
      <c r="AD50" s="178">
        <v>364</v>
      </c>
      <c r="AE50" s="178">
        <v>350</v>
      </c>
      <c r="AF50" s="178">
        <v>307</v>
      </c>
      <c r="AG50" s="178">
        <v>316</v>
      </c>
      <c r="AH50" s="178">
        <v>298</v>
      </c>
      <c r="AI50" s="178">
        <v>294</v>
      </c>
      <c r="AJ50" s="178">
        <v>267</v>
      </c>
      <c r="AK50" s="178">
        <v>245</v>
      </c>
      <c r="AL50" s="178">
        <v>272</v>
      </c>
      <c r="AM50" s="178">
        <v>228</v>
      </c>
      <c r="AN50" s="178">
        <v>197</v>
      </c>
      <c r="AO50" s="178">
        <v>180</v>
      </c>
      <c r="AP50" s="178">
        <v>194</v>
      </c>
      <c r="AQ50" s="178">
        <v>182</v>
      </c>
      <c r="AR50" s="178">
        <v>184</v>
      </c>
      <c r="AS50" s="178">
        <v>125</v>
      </c>
      <c r="AT50" s="178">
        <v>156</v>
      </c>
      <c r="AU50" s="178">
        <v>95</v>
      </c>
      <c r="AV50" s="178">
        <v>116</v>
      </c>
      <c r="AW50" s="178">
        <v>136</v>
      </c>
      <c r="AX50" s="178">
        <v>102</v>
      </c>
      <c r="AY50" s="178">
        <v>100</v>
      </c>
      <c r="AZ50" s="178">
        <v>107</v>
      </c>
      <c r="BA50" s="178">
        <v>93</v>
      </c>
      <c r="BB50" s="178">
        <v>93</v>
      </c>
      <c r="BC50" s="178">
        <v>78</v>
      </c>
      <c r="BD50" s="178">
        <v>116</v>
      </c>
      <c r="BE50" s="178">
        <v>74</v>
      </c>
      <c r="BF50" s="178">
        <v>105</v>
      </c>
      <c r="BG50" s="178">
        <v>117</v>
      </c>
      <c r="BH50" s="178">
        <v>115</v>
      </c>
      <c r="BI50" s="178">
        <v>122</v>
      </c>
      <c r="BJ50" s="178">
        <v>117</v>
      </c>
      <c r="BK50" s="178">
        <v>108</v>
      </c>
      <c r="BL50" s="178">
        <v>119</v>
      </c>
      <c r="BM50" s="178">
        <v>84</v>
      </c>
      <c r="BN50" s="178">
        <v>88</v>
      </c>
      <c r="BO50" s="178">
        <v>117</v>
      </c>
      <c r="BP50" s="178">
        <v>103</v>
      </c>
      <c r="BQ50" s="178">
        <v>81</v>
      </c>
      <c r="BR50" s="178">
        <v>59</v>
      </c>
      <c r="BS50" s="178">
        <v>59</v>
      </c>
      <c r="BT50" s="178">
        <v>82</v>
      </c>
      <c r="BU50" s="178">
        <v>61</v>
      </c>
      <c r="BV50" s="178">
        <v>63</v>
      </c>
      <c r="BW50" s="178">
        <v>64</v>
      </c>
      <c r="BX50" s="178">
        <v>45</v>
      </c>
      <c r="BY50" s="178">
        <v>35</v>
      </c>
      <c r="BZ50" s="178">
        <v>45</v>
      </c>
      <c r="CA50" s="178">
        <v>38</v>
      </c>
      <c r="CB50" s="178">
        <v>34</v>
      </c>
      <c r="CC50" s="178">
        <v>29</v>
      </c>
      <c r="CD50" s="178">
        <v>33</v>
      </c>
      <c r="CE50" s="178">
        <v>27</v>
      </c>
      <c r="CF50" s="178">
        <v>19</v>
      </c>
      <c r="CG50" s="178">
        <v>31</v>
      </c>
      <c r="CH50" s="178">
        <v>29</v>
      </c>
      <c r="CI50" s="178">
        <v>17</v>
      </c>
      <c r="CJ50" s="178">
        <v>17</v>
      </c>
      <c r="CK50" s="178">
        <v>11</v>
      </c>
      <c r="CL50" s="178">
        <v>13</v>
      </c>
      <c r="CM50" s="178">
        <v>11</v>
      </c>
      <c r="CN50" s="178">
        <v>4</v>
      </c>
      <c r="CO50" s="178">
        <v>4</v>
      </c>
      <c r="CP50" s="178">
        <v>30</v>
      </c>
    </row>
    <row r="51" spans="1:94" ht="20" customHeight="1">
      <c r="A51" s="558"/>
      <c r="B51" s="178" t="s">
        <v>199</v>
      </c>
      <c r="C51" s="178">
        <v>14678</v>
      </c>
      <c r="D51" s="178">
        <v>151</v>
      </c>
      <c r="E51" s="178">
        <v>168</v>
      </c>
      <c r="F51" s="178">
        <v>154</v>
      </c>
      <c r="G51" s="178">
        <v>138</v>
      </c>
      <c r="H51" s="178">
        <v>157</v>
      </c>
      <c r="I51" s="178">
        <v>172</v>
      </c>
      <c r="J51" s="178">
        <v>146</v>
      </c>
      <c r="K51" s="178">
        <v>157</v>
      </c>
      <c r="L51" s="178">
        <v>198</v>
      </c>
      <c r="M51" s="178">
        <v>200</v>
      </c>
      <c r="N51" s="178">
        <v>172</v>
      </c>
      <c r="O51" s="178">
        <v>171</v>
      </c>
      <c r="P51" s="178">
        <v>141</v>
      </c>
      <c r="Q51" s="178">
        <v>187</v>
      </c>
      <c r="R51" s="178">
        <v>150</v>
      </c>
      <c r="S51" s="178">
        <v>159</v>
      </c>
      <c r="T51" s="178">
        <v>199</v>
      </c>
      <c r="U51" s="178">
        <v>169</v>
      </c>
      <c r="V51" s="178">
        <v>136</v>
      </c>
      <c r="W51" s="178">
        <v>99</v>
      </c>
      <c r="X51" s="178">
        <v>131</v>
      </c>
      <c r="Y51" s="178">
        <v>177</v>
      </c>
      <c r="Z51" s="178">
        <v>175</v>
      </c>
      <c r="AA51" s="178">
        <v>198</v>
      </c>
      <c r="AB51" s="178">
        <v>242</v>
      </c>
      <c r="AC51" s="178">
        <v>219</v>
      </c>
      <c r="AD51" s="178">
        <v>251</v>
      </c>
      <c r="AE51" s="178">
        <v>246</v>
      </c>
      <c r="AF51" s="178">
        <v>282</v>
      </c>
      <c r="AG51" s="178">
        <v>236</v>
      </c>
      <c r="AH51" s="178">
        <v>208</v>
      </c>
      <c r="AI51" s="178">
        <v>228</v>
      </c>
      <c r="AJ51" s="178">
        <v>224</v>
      </c>
      <c r="AK51" s="178">
        <v>227</v>
      </c>
      <c r="AL51" s="178">
        <v>279</v>
      </c>
      <c r="AM51" s="178">
        <v>216</v>
      </c>
      <c r="AN51" s="178">
        <v>281</v>
      </c>
      <c r="AO51" s="178">
        <v>233</v>
      </c>
      <c r="AP51" s="178">
        <v>247</v>
      </c>
      <c r="AQ51" s="178">
        <v>271</v>
      </c>
      <c r="AR51" s="178">
        <v>213</v>
      </c>
      <c r="AS51" s="178">
        <v>225</v>
      </c>
      <c r="AT51" s="178">
        <v>174</v>
      </c>
      <c r="AU51" s="178">
        <v>211</v>
      </c>
      <c r="AV51" s="178">
        <v>141</v>
      </c>
      <c r="AW51" s="178">
        <v>194</v>
      </c>
      <c r="AX51" s="178">
        <v>161</v>
      </c>
      <c r="AY51" s="178">
        <v>138</v>
      </c>
      <c r="AZ51" s="178">
        <v>151</v>
      </c>
      <c r="BA51" s="178">
        <v>158</v>
      </c>
      <c r="BB51" s="178">
        <v>179</v>
      </c>
      <c r="BC51" s="178">
        <v>152</v>
      </c>
      <c r="BD51" s="178">
        <v>170</v>
      </c>
      <c r="BE51" s="178">
        <v>186</v>
      </c>
      <c r="BF51" s="178">
        <v>192</v>
      </c>
      <c r="BG51" s="178">
        <v>229</v>
      </c>
      <c r="BH51" s="178">
        <v>194</v>
      </c>
      <c r="BI51" s="178">
        <v>197</v>
      </c>
      <c r="BJ51" s="178">
        <v>227</v>
      </c>
      <c r="BK51" s="178">
        <v>217</v>
      </c>
      <c r="BL51" s="178">
        <v>216</v>
      </c>
      <c r="BM51" s="178">
        <v>203</v>
      </c>
      <c r="BN51" s="178">
        <v>206</v>
      </c>
      <c r="BO51" s="178">
        <v>197</v>
      </c>
      <c r="BP51" s="178">
        <v>213</v>
      </c>
      <c r="BQ51" s="178">
        <v>177</v>
      </c>
      <c r="BR51" s="178">
        <v>157</v>
      </c>
      <c r="BS51" s="178">
        <v>157</v>
      </c>
      <c r="BT51" s="178">
        <v>127</v>
      </c>
      <c r="BU51" s="178">
        <v>128</v>
      </c>
      <c r="BV51" s="178">
        <v>127</v>
      </c>
      <c r="BW51" s="178">
        <v>114</v>
      </c>
      <c r="BX51" s="178">
        <v>112</v>
      </c>
      <c r="BY51" s="178">
        <v>99</v>
      </c>
      <c r="BZ51" s="178">
        <v>89</v>
      </c>
      <c r="CA51" s="178">
        <v>93</v>
      </c>
      <c r="CB51" s="178">
        <v>102</v>
      </c>
      <c r="CC51" s="178">
        <v>101</v>
      </c>
      <c r="CD51" s="178">
        <v>72</v>
      </c>
      <c r="CE51" s="178">
        <v>60</v>
      </c>
      <c r="CF51" s="178">
        <v>52</v>
      </c>
      <c r="CG51" s="178">
        <v>49</v>
      </c>
      <c r="CH51" s="178">
        <v>44</v>
      </c>
      <c r="CI51" s="178">
        <v>35</v>
      </c>
      <c r="CJ51" s="178">
        <v>25</v>
      </c>
      <c r="CK51" s="178">
        <v>52</v>
      </c>
      <c r="CL51" s="178">
        <v>28</v>
      </c>
      <c r="CM51" s="178">
        <v>39</v>
      </c>
      <c r="CN51" s="178">
        <v>23</v>
      </c>
      <c r="CO51" s="178">
        <v>16</v>
      </c>
      <c r="CP51" s="178">
        <v>61</v>
      </c>
    </row>
    <row r="52" spans="1:94" ht="20" customHeight="1">
      <c r="A52" s="558"/>
      <c r="B52" s="178" t="s">
        <v>4</v>
      </c>
      <c r="C52" s="178">
        <v>9934</v>
      </c>
      <c r="D52" s="178">
        <v>99</v>
      </c>
      <c r="E52" s="178">
        <v>118</v>
      </c>
      <c r="F52" s="178">
        <v>132</v>
      </c>
      <c r="G52" s="178">
        <v>125</v>
      </c>
      <c r="H52" s="178">
        <v>111</v>
      </c>
      <c r="I52" s="178">
        <v>142</v>
      </c>
      <c r="J52" s="178">
        <v>130</v>
      </c>
      <c r="K52" s="178">
        <v>126</v>
      </c>
      <c r="L52" s="178">
        <v>138</v>
      </c>
      <c r="M52" s="178">
        <v>126</v>
      </c>
      <c r="N52" s="178">
        <v>139</v>
      </c>
      <c r="O52" s="178">
        <v>135</v>
      </c>
      <c r="P52" s="178">
        <v>147</v>
      </c>
      <c r="Q52" s="178">
        <v>178</v>
      </c>
      <c r="R52" s="178">
        <v>148</v>
      </c>
      <c r="S52" s="178">
        <v>141</v>
      </c>
      <c r="T52" s="178">
        <v>138</v>
      </c>
      <c r="U52" s="178">
        <v>116</v>
      </c>
      <c r="V52" s="178">
        <v>119</v>
      </c>
      <c r="W52" s="178">
        <v>80</v>
      </c>
      <c r="X52" s="178">
        <v>80</v>
      </c>
      <c r="Y52" s="178">
        <v>131</v>
      </c>
      <c r="Z52" s="178">
        <v>88</v>
      </c>
      <c r="AA52" s="178">
        <v>124</v>
      </c>
      <c r="AB52" s="178">
        <v>151</v>
      </c>
      <c r="AC52" s="178">
        <v>130</v>
      </c>
      <c r="AD52" s="178">
        <v>144</v>
      </c>
      <c r="AE52" s="178">
        <v>135</v>
      </c>
      <c r="AF52" s="178">
        <v>139</v>
      </c>
      <c r="AG52" s="178">
        <v>137</v>
      </c>
      <c r="AH52" s="178">
        <v>131</v>
      </c>
      <c r="AI52" s="178">
        <v>162</v>
      </c>
      <c r="AJ52" s="178">
        <v>143</v>
      </c>
      <c r="AK52" s="178">
        <v>145</v>
      </c>
      <c r="AL52" s="178">
        <v>180</v>
      </c>
      <c r="AM52" s="178">
        <v>169</v>
      </c>
      <c r="AN52" s="178">
        <v>184</v>
      </c>
      <c r="AO52" s="178">
        <v>177</v>
      </c>
      <c r="AP52" s="178">
        <v>127</v>
      </c>
      <c r="AQ52" s="178">
        <v>161</v>
      </c>
      <c r="AR52" s="178">
        <v>171</v>
      </c>
      <c r="AS52" s="178">
        <v>150</v>
      </c>
      <c r="AT52" s="178">
        <v>129</v>
      </c>
      <c r="AU52" s="178">
        <v>158</v>
      </c>
      <c r="AV52" s="178">
        <v>129</v>
      </c>
      <c r="AW52" s="178">
        <v>142</v>
      </c>
      <c r="AX52" s="178">
        <v>128</v>
      </c>
      <c r="AY52" s="178">
        <v>114</v>
      </c>
      <c r="AZ52" s="178">
        <v>125</v>
      </c>
      <c r="BA52" s="178">
        <v>104</v>
      </c>
      <c r="BB52" s="178">
        <v>126</v>
      </c>
      <c r="BC52" s="178">
        <v>105</v>
      </c>
      <c r="BD52" s="178">
        <v>104</v>
      </c>
      <c r="BE52" s="178">
        <v>136</v>
      </c>
      <c r="BF52" s="178">
        <v>135</v>
      </c>
      <c r="BG52" s="178">
        <v>100</v>
      </c>
      <c r="BH52" s="178">
        <v>135</v>
      </c>
      <c r="BI52" s="178">
        <v>115</v>
      </c>
      <c r="BJ52" s="178">
        <v>138</v>
      </c>
      <c r="BK52" s="178">
        <v>136</v>
      </c>
      <c r="BL52" s="178">
        <v>113</v>
      </c>
      <c r="BM52" s="178">
        <v>145</v>
      </c>
      <c r="BN52" s="178">
        <v>123</v>
      </c>
      <c r="BO52" s="178">
        <v>121</v>
      </c>
      <c r="BP52" s="178">
        <v>120</v>
      </c>
      <c r="BQ52" s="178">
        <v>114</v>
      </c>
      <c r="BR52" s="178">
        <v>117</v>
      </c>
      <c r="BS52" s="178">
        <v>104</v>
      </c>
      <c r="BT52" s="178">
        <v>88</v>
      </c>
      <c r="BU52" s="178">
        <v>82</v>
      </c>
      <c r="BV52" s="178">
        <v>82</v>
      </c>
      <c r="BW52" s="178">
        <v>74</v>
      </c>
      <c r="BX52" s="178">
        <v>83</v>
      </c>
      <c r="BY52" s="178">
        <v>63</v>
      </c>
      <c r="BZ52" s="178">
        <v>67</v>
      </c>
      <c r="CA52" s="178">
        <v>46</v>
      </c>
      <c r="CB52" s="178">
        <v>65</v>
      </c>
      <c r="CC52" s="178">
        <v>61</v>
      </c>
      <c r="CD52" s="178">
        <v>27</v>
      </c>
      <c r="CE52" s="178">
        <v>28</v>
      </c>
      <c r="CF52" s="178">
        <v>28</v>
      </c>
      <c r="CG52" s="178">
        <v>26</v>
      </c>
      <c r="CH52" s="178">
        <v>32</v>
      </c>
      <c r="CI52" s="178">
        <v>17</v>
      </c>
      <c r="CJ52" s="178">
        <v>19</v>
      </c>
      <c r="CK52" s="178">
        <v>20</v>
      </c>
      <c r="CL52" s="178">
        <v>14</v>
      </c>
      <c r="CM52" s="178">
        <v>5</v>
      </c>
      <c r="CN52" s="178">
        <v>8</v>
      </c>
      <c r="CO52" s="178">
        <v>8</v>
      </c>
      <c r="CP52" s="178">
        <v>28</v>
      </c>
    </row>
    <row r="53" spans="1:94" ht="20" customHeight="1">
      <c r="A53" s="558"/>
      <c r="B53" s="178" t="s">
        <v>200</v>
      </c>
      <c r="C53" s="178">
        <v>12254</v>
      </c>
      <c r="D53" s="178">
        <v>129</v>
      </c>
      <c r="E53" s="178">
        <v>134</v>
      </c>
      <c r="F53" s="178">
        <v>130</v>
      </c>
      <c r="G53" s="178">
        <v>122</v>
      </c>
      <c r="H53" s="178">
        <v>117</v>
      </c>
      <c r="I53" s="178">
        <v>119</v>
      </c>
      <c r="J53" s="178">
        <v>147</v>
      </c>
      <c r="K53" s="178">
        <v>119</v>
      </c>
      <c r="L53" s="178">
        <v>135</v>
      </c>
      <c r="M53" s="178">
        <v>132</v>
      </c>
      <c r="N53" s="178">
        <v>125</v>
      </c>
      <c r="O53" s="178">
        <v>134</v>
      </c>
      <c r="P53" s="178">
        <v>122</v>
      </c>
      <c r="Q53" s="178">
        <v>124</v>
      </c>
      <c r="R53" s="178">
        <v>121</v>
      </c>
      <c r="S53" s="178">
        <v>109</v>
      </c>
      <c r="T53" s="178">
        <v>138</v>
      </c>
      <c r="U53" s="178">
        <v>123</v>
      </c>
      <c r="V53" s="178">
        <v>107</v>
      </c>
      <c r="W53" s="178">
        <v>63</v>
      </c>
      <c r="X53" s="178">
        <v>101</v>
      </c>
      <c r="Y53" s="178">
        <v>134</v>
      </c>
      <c r="Z53" s="178">
        <v>119</v>
      </c>
      <c r="AA53" s="178">
        <v>145</v>
      </c>
      <c r="AB53" s="178">
        <v>201</v>
      </c>
      <c r="AC53" s="178">
        <v>199</v>
      </c>
      <c r="AD53" s="178">
        <v>229</v>
      </c>
      <c r="AE53" s="178">
        <v>211</v>
      </c>
      <c r="AF53" s="178">
        <v>189</v>
      </c>
      <c r="AG53" s="178">
        <v>217</v>
      </c>
      <c r="AH53" s="178">
        <v>198</v>
      </c>
      <c r="AI53" s="178">
        <v>186</v>
      </c>
      <c r="AJ53" s="178">
        <v>199</v>
      </c>
      <c r="AK53" s="178">
        <v>177</v>
      </c>
      <c r="AL53" s="178">
        <v>163</v>
      </c>
      <c r="AM53" s="178">
        <v>169</v>
      </c>
      <c r="AN53" s="178">
        <v>186</v>
      </c>
      <c r="AO53" s="178">
        <v>189</v>
      </c>
      <c r="AP53" s="178">
        <v>171</v>
      </c>
      <c r="AQ53" s="178">
        <v>168</v>
      </c>
      <c r="AR53" s="178">
        <v>179</v>
      </c>
      <c r="AS53" s="178">
        <v>182</v>
      </c>
      <c r="AT53" s="178">
        <v>138</v>
      </c>
      <c r="AU53" s="178">
        <v>155</v>
      </c>
      <c r="AV53" s="178">
        <v>148</v>
      </c>
      <c r="AW53" s="178">
        <v>157</v>
      </c>
      <c r="AX53" s="178">
        <v>118</v>
      </c>
      <c r="AY53" s="178">
        <v>103</v>
      </c>
      <c r="AZ53" s="178">
        <v>135</v>
      </c>
      <c r="BA53" s="178">
        <v>122</v>
      </c>
      <c r="BB53" s="178">
        <v>131</v>
      </c>
      <c r="BC53" s="178">
        <v>138</v>
      </c>
      <c r="BD53" s="178">
        <v>135</v>
      </c>
      <c r="BE53" s="178">
        <v>157</v>
      </c>
      <c r="BF53" s="178">
        <v>176</v>
      </c>
      <c r="BG53" s="178">
        <v>158</v>
      </c>
      <c r="BH53" s="178">
        <v>164</v>
      </c>
      <c r="BI53" s="178">
        <v>177</v>
      </c>
      <c r="BJ53" s="178">
        <v>192</v>
      </c>
      <c r="BK53" s="178">
        <v>160</v>
      </c>
      <c r="BL53" s="178">
        <v>188</v>
      </c>
      <c r="BM53" s="178">
        <v>210</v>
      </c>
      <c r="BN53" s="178">
        <v>204</v>
      </c>
      <c r="BO53" s="178">
        <v>203</v>
      </c>
      <c r="BP53" s="178">
        <v>218</v>
      </c>
      <c r="BQ53" s="178">
        <v>169</v>
      </c>
      <c r="BR53" s="178">
        <v>160</v>
      </c>
      <c r="BS53" s="178">
        <v>164</v>
      </c>
      <c r="BT53" s="178">
        <v>172</v>
      </c>
      <c r="BU53" s="178">
        <v>148</v>
      </c>
      <c r="BV53" s="178">
        <v>115</v>
      </c>
      <c r="BW53" s="178">
        <v>138</v>
      </c>
      <c r="BX53" s="178">
        <v>107</v>
      </c>
      <c r="BY53" s="178">
        <v>90</v>
      </c>
      <c r="BZ53" s="178">
        <v>90</v>
      </c>
      <c r="CA53" s="178">
        <v>86</v>
      </c>
      <c r="CB53" s="178">
        <v>103</v>
      </c>
      <c r="CC53" s="178">
        <v>93</v>
      </c>
      <c r="CD53" s="178">
        <v>67</v>
      </c>
      <c r="CE53" s="178">
        <v>64</v>
      </c>
      <c r="CF53" s="178">
        <v>55</v>
      </c>
      <c r="CG53" s="178">
        <v>57</v>
      </c>
      <c r="CH53" s="178">
        <v>46</v>
      </c>
      <c r="CI53" s="178">
        <v>52</v>
      </c>
      <c r="CJ53" s="178">
        <v>31</v>
      </c>
      <c r="CK53" s="178">
        <v>39</v>
      </c>
      <c r="CL53" s="178">
        <v>36</v>
      </c>
      <c r="CM53" s="178">
        <v>25</v>
      </c>
      <c r="CN53" s="178">
        <v>22</v>
      </c>
      <c r="CO53" s="178">
        <v>18</v>
      </c>
      <c r="CP53" s="178">
        <v>58</v>
      </c>
    </row>
    <row r="54" spans="1:94" ht="20" customHeight="1">
      <c r="A54" s="558"/>
      <c r="B54" s="178" t="s">
        <v>201</v>
      </c>
      <c r="C54" s="178">
        <v>13816</v>
      </c>
      <c r="D54" s="178">
        <v>159</v>
      </c>
      <c r="E54" s="178">
        <v>151</v>
      </c>
      <c r="F54" s="178">
        <v>151</v>
      </c>
      <c r="G54" s="178">
        <v>153</v>
      </c>
      <c r="H54" s="178">
        <v>148</v>
      </c>
      <c r="I54" s="178">
        <v>143</v>
      </c>
      <c r="J54" s="178">
        <v>140</v>
      </c>
      <c r="K54" s="178">
        <v>142</v>
      </c>
      <c r="L54" s="178">
        <v>143</v>
      </c>
      <c r="M54" s="178">
        <v>148</v>
      </c>
      <c r="N54" s="178">
        <v>181</v>
      </c>
      <c r="O54" s="178">
        <v>144</v>
      </c>
      <c r="P54" s="178">
        <v>173</v>
      </c>
      <c r="Q54" s="178">
        <v>174</v>
      </c>
      <c r="R54" s="178">
        <v>144</v>
      </c>
      <c r="S54" s="178">
        <v>174</v>
      </c>
      <c r="T54" s="178">
        <v>170</v>
      </c>
      <c r="U54" s="178">
        <v>171</v>
      </c>
      <c r="V54" s="178">
        <v>135</v>
      </c>
      <c r="W54" s="178">
        <v>103</v>
      </c>
      <c r="X54" s="178">
        <v>130</v>
      </c>
      <c r="Y54" s="178">
        <v>214</v>
      </c>
      <c r="Z54" s="178">
        <v>189</v>
      </c>
      <c r="AA54" s="178">
        <v>175</v>
      </c>
      <c r="AB54" s="178">
        <v>236</v>
      </c>
      <c r="AC54" s="178">
        <v>216</v>
      </c>
      <c r="AD54" s="178">
        <v>218</v>
      </c>
      <c r="AE54" s="178">
        <v>225</v>
      </c>
      <c r="AF54" s="178">
        <v>216</v>
      </c>
      <c r="AG54" s="178">
        <v>236</v>
      </c>
      <c r="AH54" s="178">
        <v>230</v>
      </c>
      <c r="AI54" s="178">
        <v>218</v>
      </c>
      <c r="AJ54" s="178">
        <v>253</v>
      </c>
      <c r="AK54" s="178">
        <v>243</v>
      </c>
      <c r="AL54" s="178">
        <v>275</v>
      </c>
      <c r="AM54" s="178">
        <v>248</v>
      </c>
      <c r="AN54" s="178">
        <v>238</v>
      </c>
      <c r="AO54" s="178">
        <v>219</v>
      </c>
      <c r="AP54" s="178">
        <v>209</v>
      </c>
      <c r="AQ54" s="178">
        <v>199</v>
      </c>
      <c r="AR54" s="178">
        <v>173</v>
      </c>
      <c r="AS54" s="178">
        <v>189</v>
      </c>
      <c r="AT54" s="178">
        <v>182</v>
      </c>
      <c r="AU54" s="178">
        <v>150</v>
      </c>
      <c r="AV54" s="178">
        <v>179</v>
      </c>
      <c r="AW54" s="178">
        <v>196</v>
      </c>
      <c r="AX54" s="178">
        <v>146</v>
      </c>
      <c r="AY54" s="178">
        <v>155</v>
      </c>
      <c r="AZ54" s="178">
        <v>151</v>
      </c>
      <c r="BA54" s="178">
        <v>138</v>
      </c>
      <c r="BB54" s="178">
        <v>163</v>
      </c>
      <c r="BC54" s="178">
        <v>197</v>
      </c>
      <c r="BD54" s="178">
        <v>152</v>
      </c>
      <c r="BE54" s="178">
        <v>146</v>
      </c>
      <c r="BF54" s="178">
        <v>187</v>
      </c>
      <c r="BG54" s="178">
        <v>201</v>
      </c>
      <c r="BH54" s="178">
        <v>197</v>
      </c>
      <c r="BI54" s="178">
        <v>198</v>
      </c>
      <c r="BJ54" s="178">
        <v>177</v>
      </c>
      <c r="BK54" s="178">
        <v>208</v>
      </c>
      <c r="BL54" s="178">
        <v>233</v>
      </c>
      <c r="BM54" s="178">
        <v>207</v>
      </c>
      <c r="BN54" s="178">
        <v>198</v>
      </c>
      <c r="BO54" s="178">
        <v>169</v>
      </c>
      <c r="BP54" s="178">
        <v>173</v>
      </c>
      <c r="BQ54" s="178">
        <v>178</v>
      </c>
      <c r="BR54" s="178">
        <v>161</v>
      </c>
      <c r="BS54" s="178">
        <v>132</v>
      </c>
      <c r="BT54" s="178">
        <v>138</v>
      </c>
      <c r="BU54" s="178">
        <v>119</v>
      </c>
      <c r="BV54" s="178">
        <v>95</v>
      </c>
      <c r="BW54" s="178">
        <v>93</v>
      </c>
      <c r="BX54" s="178">
        <v>111</v>
      </c>
      <c r="BY54" s="178">
        <v>109</v>
      </c>
      <c r="BZ54" s="178">
        <v>64</v>
      </c>
      <c r="CA54" s="178">
        <v>78</v>
      </c>
      <c r="CB54" s="178">
        <v>72</v>
      </c>
      <c r="CC54" s="178">
        <v>76</v>
      </c>
      <c r="CD54" s="178">
        <v>46</v>
      </c>
      <c r="CE54" s="178">
        <v>46</v>
      </c>
      <c r="CF54" s="178">
        <v>46</v>
      </c>
      <c r="CG54" s="178">
        <v>42</v>
      </c>
      <c r="CH54" s="178">
        <v>61</v>
      </c>
      <c r="CI54" s="178">
        <v>28</v>
      </c>
      <c r="CJ54" s="178">
        <v>26</v>
      </c>
      <c r="CK54" s="178">
        <v>28</v>
      </c>
      <c r="CL54" s="178">
        <v>36</v>
      </c>
      <c r="CM54" s="178">
        <v>17</v>
      </c>
      <c r="CN54" s="178">
        <v>29</v>
      </c>
      <c r="CO54" s="178">
        <v>23</v>
      </c>
      <c r="CP54" s="178">
        <v>63</v>
      </c>
    </row>
    <row r="55" spans="1:94" ht="20" customHeight="1">
      <c r="A55" s="559"/>
      <c r="B55" s="184" t="s">
        <v>202</v>
      </c>
      <c r="C55" s="184">
        <v>88956</v>
      </c>
      <c r="D55" s="184">
        <v>945</v>
      </c>
      <c r="E55" s="184">
        <v>960</v>
      </c>
      <c r="F55" s="184">
        <v>934</v>
      </c>
      <c r="G55" s="184">
        <v>907</v>
      </c>
      <c r="H55" s="184">
        <v>888</v>
      </c>
      <c r="I55" s="184">
        <v>991</v>
      </c>
      <c r="J55" s="184">
        <v>912</v>
      </c>
      <c r="K55" s="184">
        <v>925</v>
      </c>
      <c r="L55" s="184">
        <v>1002</v>
      </c>
      <c r="M55" s="184">
        <v>1036</v>
      </c>
      <c r="N55" s="184">
        <v>999</v>
      </c>
      <c r="O55" s="184">
        <v>991</v>
      </c>
      <c r="P55" s="184">
        <v>956</v>
      </c>
      <c r="Q55" s="184">
        <v>1043</v>
      </c>
      <c r="R55" s="184">
        <v>937</v>
      </c>
      <c r="S55" s="184">
        <v>954</v>
      </c>
      <c r="T55" s="184">
        <v>975</v>
      </c>
      <c r="U55" s="184">
        <v>950</v>
      </c>
      <c r="V55" s="184">
        <v>904</v>
      </c>
      <c r="W55" s="184">
        <v>736</v>
      </c>
      <c r="X55" s="184">
        <v>923</v>
      </c>
      <c r="Y55" s="184">
        <v>1386</v>
      </c>
      <c r="Z55" s="184">
        <v>1342</v>
      </c>
      <c r="AA55" s="184">
        <v>1568</v>
      </c>
      <c r="AB55" s="184">
        <v>1809</v>
      </c>
      <c r="AC55" s="184">
        <v>1717</v>
      </c>
      <c r="AD55" s="184">
        <v>1868</v>
      </c>
      <c r="AE55" s="184">
        <v>1763</v>
      </c>
      <c r="AF55" s="184">
        <v>1648</v>
      </c>
      <c r="AG55" s="184">
        <v>1639</v>
      </c>
      <c r="AH55" s="184">
        <v>1647</v>
      </c>
      <c r="AI55" s="184">
        <v>1604</v>
      </c>
      <c r="AJ55" s="184">
        <v>1627</v>
      </c>
      <c r="AK55" s="184">
        <v>1561</v>
      </c>
      <c r="AL55" s="184">
        <v>1648</v>
      </c>
      <c r="AM55" s="184">
        <v>1544</v>
      </c>
      <c r="AN55" s="184">
        <v>1571</v>
      </c>
      <c r="AO55" s="184">
        <v>1474</v>
      </c>
      <c r="AP55" s="184">
        <v>1354</v>
      </c>
      <c r="AQ55" s="184">
        <v>1364</v>
      </c>
      <c r="AR55" s="184">
        <v>1307</v>
      </c>
      <c r="AS55" s="184">
        <v>1310</v>
      </c>
      <c r="AT55" s="184">
        <v>1117</v>
      </c>
      <c r="AU55" s="184">
        <v>1118</v>
      </c>
      <c r="AV55" s="184">
        <v>1070</v>
      </c>
      <c r="AW55" s="184">
        <v>1165</v>
      </c>
      <c r="AX55" s="184">
        <v>934</v>
      </c>
      <c r="AY55" s="184">
        <v>884</v>
      </c>
      <c r="AZ55" s="184">
        <v>943</v>
      </c>
      <c r="BA55" s="184">
        <v>882</v>
      </c>
      <c r="BB55" s="184">
        <v>963</v>
      </c>
      <c r="BC55" s="184">
        <v>957</v>
      </c>
      <c r="BD55" s="184">
        <v>935</v>
      </c>
      <c r="BE55" s="184">
        <v>992</v>
      </c>
      <c r="BF55" s="184">
        <v>1089</v>
      </c>
      <c r="BG55" s="184">
        <v>1158</v>
      </c>
      <c r="BH55" s="184">
        <v>1119</v>
      </c>
      <c r="BI55" s="184">
        <v>1140</v>
      </c>
      <c r="BJ55" s="184">
        <v>1147</v>
      </c>
      <c r="BK55" s="184">
        <v>1149</v>
      </c>
      <c r="BL55" s="184">
        <v>1219</v>
      </c>
      <c r="BM55" s="184">
        <v>1161</v>
      </c>
      <c r="BN55" s="184">
        <v>1147</v>
      </c>
      <c r="BO55" s="184">
        <v>1112</v>
      </c>
      <c r="BP55" s="184">
        <v>1132</v>
      </c>
      <c r="BQ55" s="184">
        <v>1022</v>
      </c>
      <c r="BR55" s="184">
        <v>920</v>
      </c>
      <c r="BS55" s="184">
        <v>829</v>
      </c>
      <c r="BT55" s="184">
        <v>839</v>
      </c>
      <c r="BU55" s="184">
        <v>764</v>
      </c>
      <c r="BV55" s="184">
        <v>653</v>
      </c>
      <c r="BW55" s="184">
        <v>666</v>
      </c>
      <c r="BX55" s="184">
        <v>629</v>
      </c>
      <c r="BY55" s="184">
        <v>571</v>
      </c>
      <c r="BZ55" s="184">
        <v>485</v>
      </c>
      <c r="CA55" s="184">
        <v>512</v>
      </c>
      <c r="CB55" s="184">
        <v>509</v>
      </c>
      <c r="CC55" s="184">
        <v>493</v>
      </c>
      <c r="CD55" s="184">
        <v>361</v>
      </c>
      <c r="CE55" s="184">
        <v>312</v>
      </c>
      <c r="CF55" s="184">
        <v>308</v>
      </c>
      <c r="CG55" s="184">
        <v>279</v>
      </c>
      <c r="CH55" s="184">
        <v>284</v>
      </c>
      <c r="CI55" s="184">
        <v>204</v>
      </c>
      <c r="CJ55" s="184">
        <v>161</v>
      </c>
      <c r="CK55" s="184">
        <v>190</v>
      </c>
      <c r="CL55" s="184">
        <v>157</v>
      </c>
      <c r="CM55" s="184">
        <v>127</v>
      </c>
      <c r="CN55" s="184">
        <v>119</v>
      </c>
      <c r="CO55" s="184">
        <v>83</v>
      </c>
      <c r="CP55" s="184">
        <v>327</v>
      </c>
    </row>
    <row r="56" spans="1:94" ht="20" customHeight="1">
      <c r="A56" s="208" t="s">
        <v>5</v>
      </c>
      <c r="B56" s="178" t="s">
        <v>203</v>
      </c>
      <c r="C56" s="178">
        <v>20981</v>
      </c>
      <c r="D56" s="178">
        <v>100</v>
      </c>
      <c r="E56" s="178">
        <v>81</v>
      </c>
      <c r="F56" s="178">
        <v>94</v>
      </c>
      <c r="G56" s="178">
        <v>85</v>
      </c>
      <c r="H56" s="178">
        <v>69</v>
      </c>
      <c r="I56" s="178">
        <v>95</v>
      </c>
      <c r="J56" s="178">
        <v>89</v>
      </c>
      <c r="K56" s="178">
        <v>86</v>
      </c>
      <c r="L56" s="178">
        <v>88</v>
      </c>
      <c r="M56" s="178">
        <v>75</v>
      </c>
      <c r="N56" s="178">
        <v>90</v>
      </c>
      <c r="O56" s="178">
        <v>81</v>
      </c>
      <c r="P56" s="178">
        <v>62</v>
      </c>
      <c r="Q56" s="178">
        <v>68</v>
      </c>
      <c r="R56" s="178">
        <v>59</v>
      </c>
      <c r="S56" s="178">
        <v>76</v>
      </c>
      <c r="T56" s="178">
        <v>73</v>
      </c>
      <c r="U56" s="178">
        <v>101</v>
      </c>
      <c r="V56" s="178">
        <v>515</v>
      </c>
      <c r="W56" s="178">
        <v>947</v>
      </c>
      <c r="X56" s="178">
        <v>1140</v>
      </c>
      <c r="Y56" s="178">
        <v>1207</v>
      </c>
      <c r="Z56" s="178">
        <v>1277</v>
      </c>
      <c r="AA56" s="178">
        <v>1300</v>
      </c>
      <c r="AB56" s="178">
        <v>1216</v>
      </c>
      <c r="AC56" s="178">
        <v>1003</v>
      </c>
      <c r="AD56" s="178">
        <v>809</v>
      </c>
      <c r="AE56" s="178">
        <v>740</v>
      </c>
      <c r="AF56" s="178">
        <v>694</v>
      </c>
      <c r="AG56" s="178">
        <v>605</v>
      </c>
      <c r="AH56" s="178">
        <v>557</v>
      </c>
      <c r="AI56" s="178">
        <v>522</v>
      </c>
      <c r="AJ56" s="178">
        <v>422</v>
      </c>
      <c r="AK56" s="178">
        <v>397</v>
      </c>
      <c r="AL56" s="178">
        <v>352</v>
      </c>
      <c r="AM56" s="178">
        <v>346</v>
      </c>
      <c r="AN56" s="178">
        <v>338</v>
      </c>
      <c r="AO56" s="178">
        <v>256</v>
      </c>
      <c r="AP56" s="178">
        <v>251</v>
      </c>
      <c r="AQ56" s="178">
        <v>243</v>
      </c>
      <c r="AR56" s="178">
        <v>240</v>
      </c>
      <c r="AS56" s="178">
        <v>182</v>
      </c>
      <c r="AT56" s="178">
        <v>179</v>
      </c>
      <c r="AU56" s="178">
        <v>189</v>
      </c>
      <c r="AV56" s="178">
        <v>169</v>
      </c>
      <c r="AW56" s="178">
        <v>162</v>
      </c>
      <c r="AX56" s="178">
        <v>149</v>
      </c>
      <c r="AY56" s="178">
        <v>123</v>
      </c>
      <c r="AZ56" s="178">
        <v>147</v>
      </c>
      <c r="BA56" s="178">
        <v>146</v>
      </c>
      <c r="BB56" s="178">
        <v>136</v>
      </c>
      <c r="BC56" s="178">
        <v>142</v>
      </c>
      <c r="BD56" s="178">
        <v>138</v>
      </c>
      <c r="BE56" s="178">
        <v>104</v>
      </c>
      <c r="BF56" s="178">
        <v>131</v>
      </c>
      <c r="BG56" s="178">
        <v>122</v>
      </c>
      <c r="BH56" s="178">
        <v>99</v>
      </c>
      <c r="BI56" s="178">
        <v>102</v>
      </c>
      <c r="BJ56" s="178">
        <v>115</v>
      </c>
      <c r="BK56" s="178">
        <v>112</v>
      </c>
      <c r="BL56" s="178">
        <v>121</v>
      </c>
      <c r="BM56" s="178">
        <v>114</v>
      </c>
      <c r="BN56" s="178">
        <v>92</v>
      </c>
      <c r="BO56" s="178">
        <v>103</v>
      </c>
      <c r="BP56" s="178">
        <v>96</v>
      </c>
      <c r="BQ56" s="178">
        <v>81</v>
      </c>
      <c r="BR56" s="178">
        <v>81</v>
      </c>
      <c r="BS56" s="178">
        <v>80</v>
      </c>
      <c r="BT56" s="178">
        <v>63</v>
      </c>
      <c r="BU56" s="178">
        <v>76</v>
      </c>
      <c r="BV56" s="178">
        <v>59</v>
      </c>
      <c r="BW56" s="178">
        <v>58</v>
      </c>
      <c r="BX56" s="178">
        <v>44</v>
      </c>
      <c r="BY56" s="178">
        <v>43</v>
      </c>
      <c r="BZ56" s="178">
        <v>36</v>
      </c>
      <c r="CA56" s="178">
        <v>41</v>
      </c>
      <c r="CB56" s="178">
        <v>41</v>
      </c>
      <c r="CC56" s="178">
        <v>40</v>
      </c>
      <c r="CD56" s="178">
        <v>23</v>
      </c>
      <c r="CE56" s="178">
        <v>26</v>
      </c>
      <c r="CF56" s="178">
        <v>26</v>
      </c>
      <c r="CG56" s="178">
        <v>19</v>
      </c>
      <c r="CH56" s="178">
        <v>17</v>
      </c>
      <c r="CI56" s="178">
        <v>8</v>
      </c>
      <c r="CJ56" s="178">
        <v>22</v>
      </c>
      <c r="CK56" s="178">
        <v>17</v>
      </c>
      <c r="CL56" s="178">
        <v>7</v>
      </c>
      <c r="CM56" s="178">
        <v>11</v>
      </c>
      <c r="CN56" s="178">
        <v>11</v>
      </c>
      <c r="CO56" s="178">
        <v>4</v>
      </c>
      <c r="CP56" s="178">
        <v>25</v>
      </c>
    </row>
    <row r="57" spans="1:94" ht="20" customHeight="1">
      <c r="A57" s="563"/>
      <c r="B57" s="178" t="s">
        <v>204</v>
      </c>
      <c r="C57" s="178">
        <v>13215</v>
      </c>
      <c r="D57" s="178">
        <v>157</v>
      </c>
      <c r="E57" s="178">
        <v>142</v>
      </c>
      <c r="F57" s="178">
        <v>126</v>
      </c>
      <c r="G57" s="178">
        <v>157</v>
      </c>
      <c r="H57" s="178">
        <v>133</v>
      </c>
      <c r="I57" s="178">
        <v>163</v>
      </c>
      <c r="J57" s="178">
        <v>151</v>
      </c>
      <c r="K57" s="178">
        <v>140</v>
      </c>
      <c r="L57" s="178">
        <v>176</v>
      </c>
      <c r="M57" s="178">
        <v>155</v>
      </c>
      <c r="N57" s="178">
        <v>139</v>
      </c>
      <c r="O57" s="178">
        <v>155</v>
      </c>
      <c r="P57" s="178">
        <v>152</v>
      </c>
      <c r="Q57" s="178">
        <v>167</v>
      </c>
      <c r="R57" s="178">
        <v>163</v>
      </c>
      <c r="S57" s="178">
        <v>145</v>
      </c>
      <c r="T57" s="178">
        <v>169</v>
      </c>
      <c r="U57" s="178">
        <v>194</v>
      </c>
      <c r="V57" s="178">
        <v>154</v>
      </c>
      <c r="W57" s="178">
        <v>134</v>
      </c>
      <c r="X57" s="178">
        <v>127</v>
      </c>
      <c r="Y57" s="178">
        <v>191</v>
      </c>
      <c r="Z57" s="178">
        <v>167</v>
      </c>
      <c r="AA57" s="178">
        <v>217</v>
      </c>
      <c r="AB57" s="178">
        <v>284</v>
      </c>
      <c r="AC57" s="178">
        <v>245</v>
      </c>
      <c r="AD57" s="178">
        <v>243</v>
      </c>
      <c r="AE57" s="178">
        <v>229</v>
      </c>
      <c r="AF57" s="178">
        <v>216</v>
      </c>
      <c r="AG57" s="178">
        <v>248</v>
      </c>
      <c r="AH57" s="178">
        <v>230</v>
      </c>
      <c r="AI57" s="178">
        <v>221</v>
      </c>
      <c r="AJ57" s="178">
        <v>253</v>
      </c>
      <c r="AK57" s="178">
        <v>232</v>
      </c>
      <c r="AL57" s="178">
        <v>211</v>
      </c>
      <c r="AM57" s="178">
        <v>234</v>
      </c>
      <c r="AN57" s="178">
        <v>248</v>
      </c>
      <c r="AO57" s="178">
        <v>193</v>
      </c>
      <c r="AP57" s="178">
        <v>210</v>
      </c>
      <c r="AQ57" s="178">
        <v>189</v>
      </c>
      <c r="AR57" s="178">
        <v>182</v>
      </c>
      <c r="AS57" s="178">
        <v>183</v>
      </c>
      <c r="AT57" s="178">
        <v>165</v>
      </c>
      <c r="AU57" s="178">
        <v>174</v>
      </c>
      <c r="AV57" s="178">
        <v>181</v>
      </c>
      <c r="AW57" s="178">
        <v>173</v>
      </c>
      <c r="AX57" s="178">
        <v>126</v>
      </c>
      <c r="AY57" s="178">
        <v>152</v>
      </c>
      <c r="AZ57" s="178">
        <v>140</v>
      </c>
      <c r="BA57" s="178">
        <v>147</v>
      </c>
      <c r="BB57" s="178">
        <v>150</v>
      </c>
      <c r="BC57" s="178">
        <v>148</v>
      </c>
      <c r="BD57" s="178">
        <v>142</v>
      </c>
      <c r="BE57" s="178">
        <v>147</v>
      </c>
      <c r="BF57" s="178">
        <v>156</v>
      </c>
      <c r="BG57" s="178">
        <v>148</v>
      </c>
      <c r="BH57" s="178">
        <v>163</v>
      </c>
      <c r="BI57" s="178">
        <v>168</v>
      </c>
      <c r="BJ57" s="178">
        <v>162</v>
      </c>
      <c r="BK57" s="178">
        <v>148</v>
      </c>
      <c r="BL57" s="178">
        <v>159</v>
      </c>
      <c r="BM57" s="178">
        <v>164</v>
      </c>
      <c r="BN57" s="178">
        <v>164</v>
      </c>
      <c r="BO57" s="178">
        <v>136</v>
      </c>
      <c r="BP57" s="178">
        <v>141</v>
      </c>
      <c r="BQ57" s="178">
        <v>145</v>
      </c>
      <c r="BR57" s="178">
        <v>132</v>
      </c>
      <c r="BS57" s="178">
        <v>125</v>
      </c>
      <c r="BT57" s="178">
        <v>113</v>
      </c>
      <c r="BU57" s="178">
        <v>124</v>
      </c>
      <c r="BV57" s="178">
        <v>104</v>
      </c>
      <c r="BW57" s="178">
        <v>86</v>
      </c>
      <c r="BX57" s="178">
        <v>88</v>
      </c>
      <c r="BY57" s="178">
        <v>84</v>
      </c>
      <c r="BZ57" s="178">
        <v>96</v>
      </c>
      <c r="CA57" s="178">
        <v>75</v>
      </c>
      <c r="CB57" s="178">
        <v>84</v>
      </c>
      <c r="CC57" s="178">
        <v>83</v>
      </c>
      <c r="CD57" s="178">
        <v>58</v>
      </c>
      <c r="CE57" s="178">
        <v>53</v>
      </c>
      <c r="CF57" s="178">
        <v>50</v>
      </c>
      <c r="CG57" s="178">
        <v>44</v>
      </c>
      <c r="CH57" s="178">
        <v>32</v>
      </c>
      <c r="CI57" s="178">
        <v>38</v>
      </c>
      <c r="CJ57" s="178">
        <v>30</v>
      </c>
      <c r="CK57" s="178">
        <v>30</v>
      </c>
      <c r="CL57" s="178">
        <v>27</v>
      </c>
      <c r="CM57" s="178">
        <v>22</v>
      </c>
      <c r="CN57" s="178">
        <v>24</v>
      </c>
      <c r="CO57" s="178">
        <v>17</v>
      </c>
      <c r="CP57" s="178">
        <v>72</v>
      </c>
    </row>
    <row r="58" spans="1:94" ht="20" customHeight="1">
      <c r="A58" s="563"/>
      <c r="B58" s="178" t="s">
        <v>205</v>
      </c>
      <c r="C58" s="178">
        <v>14155</v>
      </c>
      <c r="D58" s="178">
        <v>145</v>
      </c>
      <c r="E58" s="178">
        <v>147</v>
      </c>
      <c r="F58" s="178">
        <v>165</v>
      </c>
      <c r="G58" s="178">
        <v>164</v>
      </c>
      <c r="H58" s="178">
        <v>151</v>
      </c>
      <c r="I58" s="178">
        <v>186</v>
      </c>
      <c r="J58" s="178">
        <v>170</v>
      </c>
      <c r="K58" s="178">
        <v>150</v>
      </c>
      <c r="L58" s="178">
        <v>165</v>
      </c>
      <c r="M58" s="178">
        <v>159</v>
      </c>
      <c r="N58" s="178">
        <v>178</v>
      </c>
      <c r="O58" s="178">
        <v>195</v>
      </c>
      <c r="P58" s="178">
        <v>156</v>
      </c>
      <c r="Q58" s="178">
        <v>175</v>
      </c>
      <c r="R58" s="178">
        <v>183</v>
      </c>
      <c r="S58" s="178">
        <v>183</v>
      </c>
      <c r="T58" s="178">
        <v>200</v>
      </c>
      <c r="U58" s="178">
        <v>164</v>
      </c>
      <c r="V58" s="178">
        <v>147</v>
      </c>
      <c r="W58" s="178">
        <v>122</v>
      </c>
      <c r="X58" s="178">
        <v>147</v>
      </c>
      <c r="Y58" s="178">
        <v>179</v>
      </c>
      <c r="Z58" s="178">
        <v>160</v>
      </c>
      <c r="AA58" s="178">
        <v>199</v>
      </c>
      <c r="AB58" s="178">
        <v>266</v>
      </c>
      <c r="AC58" s="178">
        <v>261</v>
      </c>
      <c r="AD58" s="178">
        <v>265</v>
      </c>
      <c r="AE58" s="178">
        <v>242</v>
      </c>
      <c r="AF58" s="178">
        <v>236</v>
      </c>
      <c r="AG58" s="178">
        <v>226</v>
      </c>
      <c r="AH58" s="178">
        <v>234</v>
      </c>
      <c r="AI58" s="178">
        <v>211</v>
      </c>
      <c r="AJ58" s="178">
        <v>224</v>
      </c>
      <c r="AK58" s="178">
        <v>213</v>
      </c>
      <c r="AL58" s="178">
        <v>226</v>
      </c>
      <c r="AM58" s="178">
        <v>239</v>
      </c>
      <c r="AN58" s="178">
        <v>236</v>
      </c>
      <c r="AO58" s="178">
        <v>247</v>
      </c>
      <c r="AP58" s="178">
        <v>211</v>
      </c>
      <c r="AQ58" s="178">
        <v>243</v>
      </c>
      <c r="AR58" s="178">
        <v>166</v>
      </c>
      <c r="AS58" s="178">
        <v>204</v>
      </c>
      <c r="AT58" s="178">
        <v>205</v>
      </c>
      <c r="AU58" s="178">
        <v>196</v>
      </c>
      <c r="AV58" s="178">
        <v>193</v>
      </c>
      <c r="AW58" s="178">
        <v>206</v>
      </c>
      <c r="AX58" s="178">
        <v>164</v>
      </c>
      <c r="AY58" s="178">
        <v>151</v>
      </c>
      <c r="AZ58" s="178">
        <v>140</v>
      </c>
      <c r="BA58" s="178">
        <v>172</v>
      </c>
      <c r="BB58" s="178">
        <v>162</v>
      </c>
      <c r="BC58" s="178">
        <v>166</v>
      </c>
      <c r="BD58" s="178">
        <v>181</v>
      </c>
      <c r="BE58" s="178">
        <v>196</v>
      </c>
      <c r="BF58" s="178">
        <v>171</v>
      </c>
      <c r="BG58" s="178">
        <v>184</v>
      </c>
      <c r="BH58" s="178">
        <v>196</v>
      </c>
      <c r="BI58" s="178">
        <v>179</v>
      </c>
      <c r="BJ58" s="178">
        <v>198</v>
      </c>
      <c r="BK58" s="178">
        <v>180</v>
      </c>
      <c r="BL58" s="178">
        <v>203</v>
      </c>
      <c r="BM58" s="178">
        <v>159</v>
      </c>
      <c r="BN58" s="178">
        <v>189</v>
      </c>
      <c r="BO58" s="178">
        <v>158</v>
      </c>
      <c r="BP58" s="178">
        <v>164</v>
      </c>
      <c r="BQ58" s="178">
        <v>177</v>
      </c>
      <c r="BR58" s="178">
        <v>138</v>
      </c>
      <c r="BS58" s="178">
        <v>134</v>
      </c>
      <c r="BT58" s="178">
        <v>143</v>
      </c>
      <c r="BU58" s="178">
        <v>138</v>
      </c>
      <c r="BV58" s="178">
        <v>120</v>
      </c>
      <c r="BW58" s="178">
        <v>98</v>
      </c>
      <c r="BX58" s="178">
        <v>83</v>
      </c>
      <c r="BY58" s="178">
        <v>91</v>
      </c>
      <c r="BZ58" s="178">
        <v>93</v>
      </c>
      <c r="CA58" s="178">
        <v>82</v>
      </c>
      <c r="CB58" s="178">
        <v>80</v>
      </c>
      <c r="CC58" s="178">
        <v>93</v>
      </c>
      <c r="CD58" s="178">
        <v>50</v>
      </c>
      <c r="CE58" s="178">
        <v>49</v>
      </c>
      <c r="CF58" s="178">
        <v>55</v>
      </c>
      <c r="CG58" s="178">
        <v>47</v>
      </c>
      <c r="CH58" s="178">
        <v>44</v>
      </c>
      <c r="CI58" s="178">
        <v>29</v>
      </c>
      <c r="CJ58" s="178">
        <v>40</v>
      </c>
      <c r="CK58" s="178">
        <v>21</v>
      </c>
      <c r="CL58" s="178">
        <v>19</v>
      </c>
      <c r="CM58" s="178">
        <v>20</v>
      </c>
      <c r="CN58" s="178">
        <v>17</v>
      </c>
      <c r="CO58" s="178">
        <v>8</v>
      </c>
      <c r="CP58" s="178">
        <v>33</v>
      </c>
    </row>
    <row r="59" spans="1:94" ht="20" customHeight="1">
      <c r="A59" s="563"/>
      <c r="B59" s="178" t="s">
        <v>206</v>
      </c>
      <c r="C59" s="178">
        <v>14852</v>
      </c>
      <c r="D59" s="178">
        <v>162</v>
      </c>
      <c r="E59" s="178">
        <v>175</v>
      </c>
      <c r="F59" s="178">
        <v>154</v>
      </c>
      <c r="G59" s="178">
        <v>144</v>
      </c>
      <c r="H59" s="178">
        <v>165</v>
      </c>
      <c r="I59" s="178">
        <v>153</v>
      </c>
      <c r="J59" s="178">
        <v>159</v>
      </c>
      <c r="K59" s="178">
        <v>194</v>
      </c>
      <c r="L59" s="178">
        <v>183</v>
      </c>
      <c r="M59" s="178">
        <v>174</v>
      </c>
      <c r="N59" s="178">
        <v>165</v>
      </c>
      <c r="O59" s="178">
        <v>176</v>
      </c>
      <c r="P59" s="178">
        <v>179</v>
      </c>
      <c r="Q59" s="178">
        <v>173</v>
      </c>
      <c r="R59" s="178">
        <v>196</v>
      </c>
      <c r="S59" s="178">
        <v>205</v>
      </c>
      <c r="T59" s="178">
        <v>169</v>
      </c>
      <c r="U59" s="178">
        <v>169</v>
      </c>
      <c r="V59" s="178">
        <v>147</v>
      </c>
      <c r="W59" s="178">
        <v>113</v>
      </c>
      <c r="X59" s="178">
        <v>130</v>
      </c>
      <c r="Y59" s="178">
        <v>193</v>
      </c>
      <c r="Z59" s="178">
        <v>162</v>
      </c>
      <c r="AA59" s="178">
        <v>175</v>
      </c>
      <c r="AB59" s="178">
        <v>245</v>
      </c>
      <c r="AC59" s="178">
        <v>246</v>
      </c>
      <c r="AD59" s="178">
        <v>217</v>
      </c>
      <c r="AE59" s="178">
        <v>204</v>
      </c>
      <c r="AF59" s="178">
        <v>229</v>
      </c>
      <c r="AG59" s="178">
        <v>208</v>
      </c>
      <c r="AH59" s="178">
        <v>212</v>
      </c>
      <c r="AI59" s="178">
        <v>228</v>
      </c>
      <c r="AJ59" s="178">
        <v>220</v>
      </c>
      <c r="AK59" s="178">
        <v>242</v>
      </c>
      <c r="AL59" s="178">
        <v>271</v>
      </c>
      <c r="AM59" s="178">
        <v>234</v>
      </c>
      <c r="AN59" s="178">
        <v>289</v>
      </c>
      <c r="AO59" s="178">
        <v>254</v>
      </c>
      <c r="AP59" s="178">
        <v>219</v>
      </c>
      <c r="AQ59" s="178">
        <v>257</v>
      </c>
      <c r="AR59" s="178">
        <v>207</v>
      </c>
      <c r="AS59" s="178">
        <v>188</v>
      </c>
      <c r="AT59" s="178">
        <v>224</v>
      </c>
      <c r="AU59" s="178">
        <v>217</v>
      </c>
      <c r="AV59" s="178">
        <v>193</v>
      </c>
      <c r="AW59" s="178">
        <v>198</v>
      </c>
      <c r="AX59" s="178">
        <v>188</v>
      </c>
      <c r="AY59" s="178">
        <v>191</v>
      </c>
      <c r="AZ59" s="178">
        <v>165</v>
      </c>
      <c r="BA59" s="178">
        <v>193</v>
      </c>
      <c r="BB59" s="178">
        <v>160</v>
      </c>
      <c r="BC59" s="178">
        <v>169</v>
      </c>
      <c r="BD59" s="178">
        <v>218</v>
      </c>
      <c r="BE59" s="178">
        <v>210</v>
      </c>
      <c r="BF59" s="178">
        <v>192</v>
      </c>
      <c r="BG59" s="178">
        <v>203</v>
      </c>
      <c r="BH59" s="178">
        <v>202</v>
      </c>
      <c r="BI59" s="178">
        <v>211</v>
      </c>
      <c r="BJ59" s="178">
        <v>188</v>
      </c>
      <c r="BK59" s="178">
        <v>216</v>
      </c>
      <c r="BL59" s="178">
        <v>201</v>
      </c>
      <c r="BM59" s="178">
        <v>178</v>
      </c>
      <c r="BN59" s="178">
        <v>208</v>
      </c>
      <c r="BO59" s="178">
        <v>171</v>
      </c>
      <c r="BP59" s="178">
        <v>187</v>
      </c>
      <c r="BQ59" s="178">
        <v>168</v>
      </c>
      <c r="BR59" s="178">
        <v>188</v>
      </c>
      <c r="BS59" s="178">
        <v>153</v>
      </c>
      <c r="BT59" s="178">
        <v>148</v>
      </c>
      <c r="BU59" s="178">
        <v>143</v>
      </c>
      <c r="BV59" s="178">
        <v>140</v>
      </c>
      <c r="BW59" s="178">
        <v>128</v>
      </c>
      <c r="BX59" s="178">
        <v>100</v>
      </c>
      <c r="BY59" s="178">
        <v>99</v>
      </c>
      <c r="BZ59" s="178">
        <v>94</v>
      </c>
      <c r="CA59" s="178">
        <v>102</v>
      </c>
      <c r="CB59" s="178">
        <v>96</v>
      </c>
      <c r="CC59" s="178">
        <v>75</v>
      </c>
      <c r="CD59" s="178">
        <v>76</v>
      </c>
      <c r="CE59" s="178">
        <v>49</v>
      </c>
      <c r="CF59" s="178">
        <v>44</v>
      </c>
      <c r="CG59" s="178">
        <v>54</v>
      </c>
      <c r="CH59" s="178">
        <v>46</v>
      </c>
      <c r="CI59" s="178">
        <v>32</v>
      </c>
      <c r="CJ59" s="178">
        <v>30</v>
      </c>
      <c r="CK59" s="178">
        <v>47</v>
      </c>
      <c r="CL59" s="178">
        <v>29</v>
      </c>
      <c r="CM59" s="178">
        <v>20</v>
      </c>
      <c r="CN59" s="178">
        <v>35</v>
      </c>
      <c r="CO59" s="178">
        <v>20</v>
      </c>
      <c r="CP59" s="178">
        <v>68</v>
      </c>
    </row>
    <row r="60" spans="1:94" ht="20" customHeight="1">
      <c r="A60" s="563"/>
      <c r="B60" s="178" t="s">
        <v>207</v>
      </c>
      <c r="C60" s="178">
        <v>13235</v>
      </c>
      <c r="D60" s="178">
        <v>89</v>
      </c>
      <c r="E60" s="178">
        <v>83</v>
      </c>
      <c r="F60" s="178">
        <v>86</v>
      </c>
      <c r="G60" s="178">
        <v>88</v>
      </c>
      <c r="H60" s="178">
        <v>89</v>
      </c>
      <c r="I60" s="178">
        <v>71</v>
      </c>
      <c r="J60" s="178">
        <v>77</v>
      </c>
      <c r="K60" s="178">
        <v>85</v>
      </c>
      <c r="L60" s="178">
        <v>95</v>
      </c>
      <c r="M60" s="178">
        <v>80</v>
      </c>
      <c r="N60" s="178">
        <v>96</v>
      </c>
      <c r="O60" s="178">
        <v>84</v>
      </c>
      <c r="P60" s="178">
        <v>96</v>
      </c>
      <c r="Q60" s="178">
        <v>92</v>
      </c>
      <c r="R60" s="178">
        <v>63</v>
      </c>
      <c r="S60" s="178">
        <v>86</v>
      </c>
      <c r="T60" s="178">
        <v>80</v>
      </c>
      <c r="U60" s="178">
        <v>77</v>
      </c>
      <c r="V60" s="178">
        <v>216</v>
      </c>
      <c r="W60" s="178">
        <v>393</v>
      </c>
      <c r="X60" s="178">
        <v>566</v>
      </c>
      <c r="Y60" s="178">
        <v>559</v>
      </c>
      <c r="Z60" s="178">
        <v>542</v>
      </c>
      <c r="AA60" s="178">
        <v>598</v>
      </c>
      <c r="AB60" s="178">
        <v>587</v>
      </c>
      <c r="AC60" s="178">
        <v>507</v>
      </c>
      <c r="AD60" s="178">
        <v>440</v>
      </c>
      <c r="AE60" s="178">
        <v>381</v>
      </c>
      <c r="AF60" s="178">
        <v>355</v>
      </c>
      <c r="AG60" s="178">
        <v>304</v>
      </c>
      <c r="AH60" s="178">
        <v>267</v>
      </c>
      <c r="AI60" s="178">
        <v>260</v>
      </c>
      <c r="AJ60" s="178">
        <v>273</v>
      </c>
      <c r="AK60" s="178">
        <v>163</v>
      </c>
      <c r="AL60" s="178">
        <v>188</v>
      </c>
      <c r="AM60" s="178">
        <v>190</v>
      </c>
      <c r="AN60" s="178">
        <v>184</v>
      </c>
      <c r="AO60" s="178">
        <v>178</v>
      </c>
      <c r="AP60" s="178">
        <v>190</v>
      </c>
      <c r="AQ60" s="178">
        <v>156</v>
      </c>
      <c r="AR60" s="178">
        <v>163</v>
      </c>
      <c r="AS60" s="178">
        <v>147</v>
      </c>
      <c r="AT60" s="178">
        <v>130</v>
      </c>
      <c r="AU60" s="178">
        <v>119</v>
      </c>
      <c r="AV60" s="178">
        <v>118</v>
      </c>
      <c r="AW60" s="178">
        <v>141</v>
      </c>
      <c r="AX60" s="178">
        <v>105</v>
      </c>
      <c r="AY60" s="178">
        <v>111</v>
      </c>
      <c r="AZ60" s="178">
        <v>110</v>
      </c>
      <c r="BA60" s="178">
        <v>115</v>
      </c>
      <c r="BB60" s="178">
        <v>97</v>
      </c>
      <c r="BC60" s="178">
        <v>118</v>
      </c>
      <c r="BD60" s="178">
        <v>112</v>
      </c>
      <c r="BE60" s="178">
        <v>104</v>
      </c>
      <c r="BF60" s="178">
        <v>103</v>
      </c>
      <c r="BG60" s="178">
        <v>149</v>
      </c>
      <c r="BH60" s="178">
        <v>125</v>
      </c>
      <c r="BI60" s="178">
        <v>125</v>
      </c>
      <c r="BJ60" s="178">
        <v>124</v>
      </c>
      <c r="BK60" s="178">
        <v>148</v>
      </c>
      <c r="BL60" s="178">
        <v>133</v>
      </c>
      <c r="BM60" s="178">
        <v>107</v>
      </c>
      <c r="BN60" s="178">
        <v>125</v>
      </c>
      <c r="BO60" s="178">
        <v>99</v>
      </c>
      <c r="BP60" s="178">
        <v>104</v>
      </c>
      <c r="BQ60" s="178">
        <v>95</v>
      </c>
      <c r="BR60" s="178">
        <v>92</v>
      </c>
      <c r="BS60" s="178">
        <v>78</v>
      </c>
      <c r="BT60" s="178">
        <v>72</v>
      </c>
      <c r="BU60" s="178">
        <v>79</v>
      </c>
      <c r="BV60" s="178">
        <v>70</v>
      </c>
      <c r="BW60" s="178">
        <v>93</v>
      </c>
      <c r="BX60" s="178">
        <v>65</v>
      </c>
      <c r="BY60" s="178">
        <v>66</v>
      </c>
      <c r="BZ60" s="178">
        <v>47</v>
      </c>
      <c r="CA60" s="178">
        <v>44</v>
      </c>
      <c r="CB60" s="178">
        <v>62</v>
      </c>
      <c r="CC60" s="178">
        <v>47</v>
      </c>
      <c r="CD60" s="178">
        <v>39</v>
      </c>
      <c r="CE60" s="178">
        <v>31</v>
      </c>
      <c r="CF60" s="178">
        <v>34</v>
      </c>
      <c r="CG60" s="178">
        <v>28</v>
      </c>
      <c r="CH60" s="178">
        <v>16</v>
      </c>
      <c r="CI60" s="178">
        <v>12</v>
      </c>
      <c r="CJ60" s="178">
        <v>31</v>
      </c>
      <c r="CK60" s="178">
        <v>10</v>
      </c>
      <c r="CL60" s="178">
        <v>14</v>
      </c>
      <c r="CM60" s="178">
        <v>14</v>
      </c>
      <c r="CN60" s="178">
        <v>10</v>
      </c>
      <c r="CO60" s="178">
        <v>7</v>
      </c>
      <c r="CP60" s="178">
        <v>33</v>
      </c>
    </row>
    <row r="61" spans="1:94" ht="20" customHeight="1">
      <c r="A61" s="563"/>
      <c r="B61" s="178" t="s">
        <v>208</v>
      </c>
      <c r="C61" s="178">
        <v>10634</v>
      </c>
      <c r="D61" s="178">
        <v>89</v>
      </c>
      <c r="E61" s="178">
        <v>90</v>
      </c>
      <c r="F61" s="178">
        <v>119</v>
      </c>
      <c r="G61" s="178">
        <v>109</v>
      </c>
      <c r="H61" s="178">
        <v>101</v>
      </c>
      <c r="I61" s="178">
        <v>110</v>
      </c>
      <c r="J61" s="178">
        <v>104</v>
      </c>
      <c r="K61" s="178">
        <v>105</v>
      </c>
      <c r="L61" s="178">
        <v>104</v>
      </c>
      <c r="M61" s="178">
        <v>86</v>
      </c>
      <c r="N61" s="178">
        <v>125</v>
      </c>
      <c r="O61" s="178">
        <v>104</v>
      </c>
      <c r="P61" s="178">
        <v>98</v>
      </c>
      <c r="Q61" s="178">
        <v>125</v>
      </c>
      <c r="R61" s="178">
        <v>95</v>
      </c>
      <c r="S61" s="178">
        <v>91</v>
      </c>
      <c r="T61" s="178">
        <v>100</v>
      </c>
      <c r="U61" s="178">
        <v>96</v>
      </c>
      <c r="V61" s="178">
        <v>77</v>
      </c>
      <c r="W61" s="178">
        <v>98</v>
      </c>
      <c r="X61" s="178">
        <v>134</v>
      </c>
      <c r="Y61" s="178">
        <v>186</v>
      </c>
      <c r="Z61" s="178">
        <v>211</v>
      </c>
      <c r="AA61" s="178">
        <v>234</v>
      </c>
      <c r="AB61" s="178">
        <v>243</v>
      </c>
      <c r="AC61" s="178">
        <v>293</v>
      </c>
      <c r="AD61" s="178">
        <v>255</v>
      </c>
      <c r="AE61" s="178">
        <v>200</v>
      </c>
      <c r="AF61" s="178">
        <v>196</v>
      </c>
      <c r="AG61" s="178">
        <v>220</v>
      </c>
      <c r="AH61" s="178">
        <v>185</v>
      </c>
      <c r="AI61" s="178">
        <v>199</v>
      </c>
      <c r="AJ61" s="178">
        <v>215</v>
      </c>
      <c r="AK61" s="178">
        <v>185</v>
      </c>
      <c r="AL61" s="178">
        <v>164</v>
      </c>
      <c r="AM61" s="178">
        <v>172</v>
      </c>
      <c r="AN61" s="178">
        <v>158</v>
      </c>
      <c r="AO61" s="178">
        <v>148</v>
      </c>
      <c r="AP61" s="178">
        <v>174</v>
      </c>
      <c r="AQ61" s="178">
        <v>170</v>
      </c>
      <c r="AR61" s="178">
        <v>165</v>
      </c>
      <c r="AS61" s="178">
        <v>124</v>
      </c>
      <c r="AT61" s="178">
        <v>153</v>
      </c>
      <c r="AU61" s="178">
        <v>139</v>
      </c>
      <c r="AV61" s="178">
        <v>125</v>
      </c>
      <c r="AW61" s="178">
        <v>117</v>
      </c>
      <c r="AX61" s="178">
        <v>122</v>
      </c>
      <c r="AY61" s="178">
        <v>116</v>
      </c>
      <c r="AZ61" s="178">
        <v>112</v>
      </c>
      <c r="BA61" s="178">
        <v>110</v>
      </c>
      <c r="BB61" s="178">
        <v>135</v>
      </c>
      <c r="BC61" s="178">
        <v>120</v>
      </c>
      <c r="BD61" s="178">
        <v>122</v>
      </c>
      <c r="BE61" s="178">
        <v>128</v>
      </c>
      <c r="BF61" s="178">
        <v>120</v>
      </c>
      <c r="BG61" s="178">
        <v>151</v>
      </c>
      <c r="BH61" s="178">
        <v>135</v>
      </c>
      <c r="BI61" s="178">
        <v>120</v>
      </c>
      <c r="BJ61" s="178">
        <v>141</v>
      </c>
      <c r="BK61" s="178">
        <v>134</v>
      </c>
      <c r="BL61" s="178">
        <v>135</v>
      </c>
      <c r="BM61" s="178">
        <v>138</v>
      </c>
      <c r="BN61" s="178">
        <v>126</v>
      </c>
      <c r="BO61" s="178">
        <v>143</v>
      </c>
      <c r="BP61" s="178">
        <v>128</v>
      </c>
      <c r="BQ61" s="178">
        <v>129</v>
      </c>
      <c r="BR61" s="178">
        <v>99</v>
      </c>
      <c r="BS61" s="178">
        <v>91</v>
      </c>
      <c r="BT61" s="178">
        <v>92</v>
      </c>
      <c r="BU61" s="178">
        <v>92</v>
      </c>
      <c r="BV61" s="178">
        <v>77</v>
      </c>
      <c r="BW61" s="178">
        <v>86</v>
      </c>
      <c r="BX61" s="178">
        <v>80</v>
      </c>
      <c r="BY61" s="178">
        <v>68</v>
      </c>
      <c r="BZ61" s="178">
        <v>74</v>
      </c>
      <c r="CA61" s="178">
        <v>44</v>
      </c>
      <c r="CB61" s="178">
        <v>62</v>
      </c>
      <c r="CC61" s="178">
        <v>66</v>
      </c>
      <c r="CD61" s="178">
        <v>54</v>
      </c>
      <c r="CE61" s="178">
        <v>45</v>
      </c>
      <c r="CF61" s="178">
        <v>30</v>
      </c>
      <c r="CG61" s="178">
        <v>35</v>
      </c>
      <c r="CH61" s="178">
        <v>23</v>
      </c>
      <c r="CI61" s="178">
        <v>28</v>
      </c>
      <c r="CJ61" s="178">
        <v>21</v>
      </c>
      <c r="CK61" s="178">
        <v>22</v>
      </c>
      <c r="CL61" s="178">
        <v>18</v>
      </c>
      <c r="CM61" s="178">
        <v>15</v>
      </c>
      <c r="CN61" s="178">
        <v>10</v>
      </c>
      <c r="CO61" s="178">
        <v>12</v>
      </c>
      <c r="CP61" s="178">
        <v>34</v>
      </c>
    </row>
    <row r="62" spans="1:94" ht="20" customHeight="1">
      <c r="A62" s="563"/>
      <c r="B62" s="178" t="s">
        <v>209</v>
      </c>
      <c r="C62" s="178">
        <v>15966</v>
      </c>
      <c r="D62" s="178">
        <v>103</v>
      </c>
      <c r="E62" s="178">
        <v>93</v>
      </c>
      <c r="F62" s="178">
        <v>110</v>
      </c>
      <c r="G62" s="178">
        <v>83</v>
      </c>
      <c r="H62" s="178">
        <v>89</v>
      </c>
      <c r="I62" s="178">
        <v>85</v>
      </c>
      <c r="J62" s="178">
        <v>74</v>
      </c>
      <c r="K62" s="178">
        <v>98</v>
      </c>
      <c r="L62" s="178">
        <v>111</v>
      </c>
      <c r="M62" s="178">
        <v>98</v>
      </c>
      <c r="N62" s="178">
        <v>93</v>
      </c>
      <c r="O62" s="178">
        <v>94</v>
      </c>
      <c r="P62" s="178">
        <v>114</v>
      </c>
      <c r="Q62" s="178">
        <v>115</v>
      </c>
      <c r="R62" s="178">
        <v>93</v>
      </c>
      <c r="S62" s="178">
        <v>82</v>
      </c>
      <c r="T62" s="178">
        <v>109</v>
      </c>
      <c r="U62" s="178">
        <v>110</v>
      </c>
      <c r="V62" s="178">
        <v>135</v>
      </c>
      <c r="W62" s="178">
        <v>179</v>
      </c>
      <c r="X62" s="178">
        <v>345</v>
      </c>
      <c r="Y62" s="178">
        <v>490</v>
      </c>
      <c r="Z62" s="178">
        <v>442</v>
      </c>
      <c r="AA62" s="178">
        <v>541</v>
      </c>
      <c r="AB62" s="178">
        <v>465</v>
      </c>
      <c r="AC62" s="178">
        <v>551</v>
      </c>
      <c r="AD62" s="178">
        <v>514</v>
      </c>
      <c r="AE62" s="178">
        <v>508</v>
      </c>
      <c r="AF62" s="178">
        <v>446</v>
      </c>
      <c r="AG62" s="178">
        <v>392</v>
      </c>
      <c r="AH62" s="178">
        <v>422</v>
      </c>
      <c r="AI62" s="178">
        <v>330</v>
      </c>
      <c r="AJ62" s="178">
        <v>287</v>
      </c>
      <c r="AK62" s="178">
        <v>306</v>
      </c>
      <c r="AL62" s="178">
        <v>303</v>
      </c>
      <c r="AM62" s="178">
        <v>261</v>
      </c>
      <c r="AN62" s="178">
        <v>255</v>
      </c>
      <c r="AO62" s="178">
        <v>192</v>
      </c>
      <c r="AP62" s="178">
        <v>213</v>
      </c>
      <c r="AQ62" s="178">
        <v>185</v>
      </c>
      <c r="AR62" s="178">
        <v>166</v>
      </c>
      <c r="AS62" s="178">
        <v>163</v>
      </c>
      <c r="AT62" s="178">
        <v>189</v>
      </c>
      <c r="AU62" s="178">
        <v>184</v>
      </c>
      <c r="AV62" s="178">
        <v>178</v>
      </c>
      <c r="AW62" s="178">
        <v>134</v>
      </c>
      <c r="AX62" s="178">
        <v>148</v>
      </c>
      <c r="AY62" s="178">
        <v>127</v>
      </c>
      <c r="AZ62" s="178">
        <v>165</v>
      </c>
      <c r="BA62" s="178">
        <v>143</v>
      </c>
      <c r="BB62" s="178">
        <v>149</v>
      </c>
      <c r="BC62" s="178">
        <v>154</v>
      </c>
      <c r="BD62" s="178">
        <v>174</v>
      </c>
      <c r="BE62" s="178">
        <v>169</v>
      </c>
      <c r="BF62" s="178">
        <v>176</v>
      </c>
      <c r="BG62" s="178">
        <v>177</v>
      </c>
      <c r="BH62" s="178">
        <v>184</v>
      </c>
      <c r="BI62" s="178">
        <v>183</v>
      </c>
      <c r="BJ62" s="178">
        <v>154</v>
      </c>
      <c r="BK62" s="178">
        <v>138</v>
      </c>
      <c r="BL62" s="178">
        <v>177</v>
      </c>
      <c r="BM62" s="178">
        <v>179</v>
      </c>
      <c r="BN62" s="178">
        <v>167</v>
      </c>
      <c r="BO62" s="178">
        <v>162</v>
      </c>
      <c r="BP62" s="178">
        <v>153</v>
      </c>
      <c r="BQ62" s="178">
        <v>176</v>
      </c>
      <c r="BR62" s="178">
        <v>148</v>
      </c>
      <c r="BS62" s="178">
        <v>143</v>
      </c>
      <c r="BT62" s="178">
        <v>145</v>
      </c>
      <c r="BU62" s="178">
        <v>143</v>
      </c>
      <c r="BV62" s="178">
        <v>152</v>
      </c>
      <c r="BW62" s="178">
        <v>161</v>
      </c>
      <c r="BX62" s="178">
        <v>128</v>
      </c>
      <c r="BY62" s="178">
        <v>121</v>
      </c>
      <c r="BZ62" s="178">
        <v>133</v>
      </c>
      <c r="CA62" s="178">
        <v>124</v>
      </c>
      <c r="CB62" s="178">
        <v>95</v>
      </c>
      <c r="CC62" s="178">
        <v>110</v>
      </c>
      <c r="CD62" s="178">
        <v>78</v>
      </c>
      <c r="CE62" s="178">
        <v>66</v>
      </c>
      <c r="CF62" s="178">
        <v>61</v>
      </c>
      <c r="CG62" s="178">
        <v>59</v>
      </c>
      <c r="CH62" s="178">
        <v>48</v>
      </c>
      <c r="CI62" s="178">
        <v>37</v>
      </c>
      <c r="CJ62" s="178">
        <v>34</v>
      </c>
      <c r="CK62" s="178">
        <v>28</v>
      </c>
      <c r="CL62" s="178">
        <v>28</v>
      </c>
      <c r="CM62" s="178">
        <v>31</v>
      </c>
      <c r="CN62" s="178">
        <v>23</v>
      </c>
      <c r="CO62" s="178">
        <v>23</v>
      </c>
      <c r="CP62" s="178">
        <v>62</v>
      </c>
    </row>
    <row r="63" spans="1:94" ht="20" customHeight="1">
      <c r="A63" s="563"/>
      <c r="B63" s="178" t="s">
        <v>210</v>
      </c>
      <c r="C63" s="178">
        <v>10393</v>
      </c>
      <c r="D63" s="178">
        <v>68</v>
      </c>
      <c r="E63" s="178">
        <v>93</v>
      </c>
      <c r="F63" s="178">
        <v>85</v>
      </c>
      <c r="G63" s="178">
        <v>88</v>
      </c>
      <c r="H63" s="178">
        <v>98</v>
      </c>
      <c r="I63" s="178">
        <v>77</v>
      </c>
      <c r="J63" s="178">
        <v>73</v>
      </c>
      <c r="K63" s="178">
        <v>105</v>
      </c>
      <c r="L63" s="178">
        <v>96</v>
      </c>
      <c r="M63" s="178">
        <v>98</v>
      </c>
      <c r="N63" s="178">
        <v>126</v>
      </c>
      <c r="O63" s="178">
        <v>113</v>
      </c>
      <c r="P63" s="178">
        <v>101</v>
      </c>
      <c r="Q63" s="178">
        <v>97</v>
      </c>
      <c r="R63" s="178">
        <v>116</v>
      </c>
      <c r="S63" s="178">
        <v>89</v>
      </c>
      <c r="T63" s="178">
        <v>107</v>
      </c>
      <c r="U63" s="178">
        <v>64</v>
      </c>
      <c r="V63" s="178">
        <v>78</v>
      </c>
      <c r="W63" s="178">
        <v>59</v>
      </c>
      <c r="X63" s="178">
        <v>86</v>
      </c>
      <c r="Y63" s="178">
        <v>123</v>
      </c>
      <c r="Z63" s="178">
        <v>104</v>
      </c>
      <c r="AA63" s="178">
        <v>176</v>
      </c>
      <c r="AB63" s="178">
        <v>208</v>
      </c>
      <c r="AC63" s="178">
        <v>207</v>
      </c>
      <c r="AD63" s="178">
        <v>293</v>
      </c>
      <c r="AE63" s="178">
        <v>284</v>
      </c>
      <c r="AF63" s="178">
        <v>257</v>
      </c>
      <c r="AG63" s="178">
        <v>250</v>
      </c>
      <c r="AH63" s="178">
        <v>221</v>
      </c>
      <c r="AI63" s="178">
        <v>214</v>
      </c>
      <c r="AJ63" s="178">
        <v>190</v>
      </c>
      <c r="AK63" s="178">
        <v>194</v>
      </c>
      <c r="AL63" s="178">
        <v>186</v>
      </c>
      <c r="AM63" s="178">
        <v>199</v>
      </c>
      <c r="AN63" s="178">
        <v>168</v>
      </c>
      <c r="AO63" s="178">
        <v>173</v>
      </c>
      <c r="AP63" s="178">
        <v>141</v>
      </c>
      <c r="AQ63" s="178">
        <v>168</v>
      </c>
      <c r="AR63" s="178">
        <v>166</v>
      </c>
      <c r="AS63" s="178">
        <v>128</v>
      </c>
      <c r="AT63" s="178">
        <v>128</v>
      </c>
      <c r="AU63" s="178">
        <v>147</v>
      </c>
      <c r="AV63" s="178">
        <v>148</v>
      </c>
      <c r="AW63" s="178">
        <v>172</v>
      </c>
      <c r="AX63" s="178">
        <v>110</v>
      </c>
      <c r="AY63" s="178">
        <v>123</v>
      </c>
      <c r="AZ63" s="178">
        <v>156</v>
      </c>
      <c r="BA63" s="178">
        <v>110</v>
      </c>
      <c r="BB63" s="178">
        <v>125</v>
      </c>
      <c r="BC63" s="178">
        <v>106</v>
      </c>
      <c r="BD63" s="178">
        <v>104</v>
      </c>
      <c r="BE63" s="178">
        <v>119</v>
      </c>
      <c r="BF63" s="178">
        <v>122</v>
      </c>
      <c r="BG63" s="178">
        <v>146</v>
      </c>
      <c r="BH63" s="178">
        <v>144</v>
      </c>
      <c r="BI63" s="178">
        <v>122</v>
      </c>
      <c r="BJ63" s="178">
        <v>131</v>
      </c>
      <c r="BK63" s="178">
        <v>122</v>
      </c>
      <c r="BL63" s="178">
        <v>133</v>
      </c>
      <c r="BM63" s="178">
        <v>111</v>
      </c>
      <c r="BN63" s="178">
        <v>137</v>
      </c>
      <c r="BO63" s="178">
        <v>115</v>
      </c>
      <c r="BP63" s="178">
        <v>131</v>
      </c>
      <c r="BQ63" s="178">
        <v>116</v>
      </c>
      <c r="BR63" s="178">
        <v>93</v>
      </c>
      <c r="BS63" s="178">
        <v>105</v>
      </c>
      <c r="BT63" s="178">
        <v>106</v>
      </c>
      <c r="BU63" s="178">
        <v>96</v>
      </c>
      <c r="BV63" s="178">
        <v>91</v>
      </c>
      <c r="BW63" s="178">
        <v>71</v>
      </c>
      <c r="BX63" s="178">
        <v>80</v>
      </c>
      <c r="BY63" s="178">
        <v>75</v>
      </c>
      <c r="BZ63" s="178">
        <v>71</v>
      </c>
      <c r="CA63" s="178">
        <v>75</v>
      </c>
      <c r="CB63" s="178">
        <v>69</v>
      </c>
      <c r="CC63" s="178">
        <v>66</v>
      </c>
      <c r="CD63" s="178">
        <v>47</v>
      </c>
      <c r="CE63" s="178">
        <v>39</v>
      </c>
      <c r="CF63" s="178">
        <v>47</v>
      </c>
      <c r="CG63" s="178">
        <v>39</v>
      </c>
      <c r="CH63" s="178">
        <v>21</v>
      </c>
      <c r="CI63" s="178">
        <v>24</v>
      </c>
      <c r="CJ63" s="178">
        <v>21</v>
      </c>
      <c r="CK63" s="178">
        <v>22</v>
      </c>
      <c r="CL63" s="178">
        <v>23</v>
      </c>
      <c r="CM63" s="178">
        <v>11</v>
      </c>
      <c r="CN63" s="178">
        <v>15</v>
      </c>
      <c r="CO63" s="178">
        <v>17</v>
      </c>
      <c r="CP63" s="178">
        <v>24</v>
      </c>
    </row>
    <row r="64" spans="1:94" ht="20" customHeight="1">
      <c r="A64" s="564"/>
      <c r="B64" s="184" t="s">
        <v>211</v>
      </c>
      <c r="C64" s="184">
        <v>113431</v>
      </c>
      <c r="D64" s="184">
        <v>913</v>
      </c>
      <c r="E64" s="184">
        <v>904</v>
      </c>
      <c r="F64" s="184">
        <v>939</v>
      </c>
      <c r="G64" s="184">
        <v>918</v>
      </c>
      <c r="H64" s="184">
        <v>895</v>
      </c>
      <c r="I64" s="184">
        <v>940</v>
      </c>
      <c r="J64" s="184">
        <v>897</v>
      </c>
      <c r="K64" s="184">
        <v>963</v>
      </c>
      <c r="L64" s="184">
        <v>1018</v>
      </c>
      <c r="M64" s="184">
        <v>925</v>
      </c>
      <c r="N64" s="184">
        <v>1012</v>
      </c>
      <c r="O64" s="184">
        <v>1002</v>
      </c>
      <c r="P64" s="184">
        <v>958</v>
      </c>
      <c r="Q64" s="184">
        <v>1012</v>
      </c>
      <c r="R64" s="184">
        <v>968</v>
      </c>
      <c r="S64" s="184">
        <v>957</v>
      </c>
      <c r="T64" s="184">
        <v>1007</v>
      </c>
      <c r="U64" s="184">
        <v>975</v>
      </c>
      <c r="V64" s="184">
        <v>1469</v>
      </c>
      <c r="W64" s="184">
        <v>2045</v>
      </c>
      <c r="X64" s="184">
        <v>2675</v>
      </c>
      <c r="Y64" s="184">
        <v>3128</v>
      </c>
      <c r="Z64" s="184">
        <v>3065</v>
      </c>
      <c r="AA64" s="184">
        <v>3440</v>
      </c>
      <c r="AB64" s="184">
        <v>3514</v>
      </c>
      <c r="AC64" s="184">
        <v>3313</v>
      </c>
      <c r="AD64" s="184">
        <v>3036</v>
      </c>
      <c r="AE64" s="184">
        <v>2788</v>
      </c>
      <c r="AF64" s="184">
        <v>2629</v>
      </c>
      <c r="AG64" s="184">
        <v>2453</v>
      </c>
      <c r="AH64" s="184">
        <v>2328</v>
      </c>
      <c r="AI64" s="184">
        <v>2185</v>
      </c>
      <c r="AJ64" s="184">
        <v>2084</v>
      </c>
      <c r="AK64" s="184">
        <v>1932</v>
      </c>
      <c r="AL64" s="184">
        <v>1901</v>
      </c>
      <c r="AM64" s="184">
        <v>1875</v>
      </c>
      <c r="AN64" s="184">
        <v>1876</v>
      </c>
      <c r="AO64" s="184">
        <v>1641</v>
      </c>
      <c r="AP64" s="184">
        <v>1609</v>
      </c>
      <c r="AQ64" s="184">
        <v>1611</v>
      </c>
      <c r="AR64" s="184">
        <v>1455</v>
      </c>
      <c r="AS64" s="184">
        <v>1319</v>
      </c>
      <c r="AT64" s="184">
        <v>1373</v>
      </c>
      <c r="AU64" s="184">
        <v>1365</v>
      </c>
      <c r="AV64" s="184">
        <v>1305</v>
      </c>
      <c r="AW64" s="184">
        <v>1303</v>
      </c>
      <c r="AX64" s="184">
        <v>1112</v>
      </c>
      <c r="AY64" s="184">
        <v>1094</v>
      </c>
      <c r="AZ64" s="184">
        <v>1135</v>
      </c>
      <c r="BA64" s="184">
        <v>1136</v>
      </c>
      <c r="BB64" s="184">
        <v>1114</v>
      </c>
      <c r="BC64" s="184">
        <v>1123</v>
      </c>
      <c r="BD64" s="184">
        <v>1191</v>
      </c>
      <c r="BE64" s="184">
        <v>1177</v>
      </c>
      <c r="BF64" s="184">
        <v>1171</v>
      </c>
      <c r="BG64" s="184">
        <v>1280</v>
      </c>
      <c r="BH64" s="184">
        <v>1248</v>
      </c>
      <c r="BI64" s="184">
        <v>1210</v>
      </c>
      <c r="BJ64" s="184">
        <v>1213</v>
      </c>
      <c r="BK64" s="184">
        <v>1198</v>
      </c>
      <c r="BL64" s="184">
        <v>1262</v>
      </c>
      <c r="BM64" s="184">
        <v>1150</v>
      </c>
      <c r="BN64" s="184">
        <v>1208</v>
      </c>
      <c r="BO64" s="184">
        <v>1087</v>
      </c>
      <c r="BP64" s="184">
        <v>1104</v>
      </c>
      <c r="BQ64" s="184">
        <v>1087</v>
      </c>
      <c r="BR64" s="184">
        <v>971</v>
      </c>
      <c r="BS64" s="184">
        <v>909</v>
      </c>
      <c r="BT64" s="184">
        <v>882</v>
      </c>
      <c r="BU64" s="184">
        <v>891</v>
      </c>
      <c r="BV64" s="184">
        <v>813</v>
      </c>
      <c r="BW64" s="184">
        <v>781</v>
      </c>
      <c r="BX64" s="184">
        <v>668</v>
      </c>
      <c r="BY64" s="184">
        <v>647</v>
      </c>
      <c r="BZ64" s="184">
        <v>644</v>
      </c>
      <c r="CA64" s="184">
        <v>587</v>
      </c>
      <c r="CB64" s="184">
        <v>589</v>
      </c>
      <c r="CC64" s="184">
        <v>580</v>
      </c>
      <c r="CD64" s="184">
        <v>425</v>
      </c>
      <c r="CE64" s="184">
        <v>358</v>
      </c>
      <c r="CF64" s="184">
        <v>347</v>
      </c>
      <c r="CG64" s="184">
        <v>325</v>
      </c>
      <c r="CH64" s="184">
        <v>247</v>
      </c>
      <c r="CI64" s="184">
        <v>208</v>
      </c>
      <c r="CJ64" s="184">
        <v>229</v>
      </c>
      <c r="CK64" s="184">
        <v>197</v>
      </c>
      <c r="CL64" s="184">
        <v>165</v>
      </c>
      <c r="CM64" s="184">
        <v>144</v>
      </c>
      <c r="CN64" s="184">
        <v>145</v>
      </c>
      <c r="CO64" s="184">
        <v>108</v>
      </c>
      <c r="CP64" s="184">
        <v>351</v>
      </c>
    </row>
    <row r="65" spans="1:94" ht="20" customHeight="1">
      <c r="A65" s="208" t="s">
        <v>6</v>
      </c>
      <c r="B65" s="178" t="s">
        <v>212</v>
      </c>
      <c r="C65" s="178">
        <v>13712</v>
      </c>
      <c r="D65" s="178">
        <v>131</v>
      </c>
      <c r="E65" s="178">
        <v>138</v>
      </c>
      <c r="F65" s="178">
        <v>141</v>
      </c>
      <c r="G65" s="178">
        <v>133</v>
      </c>
      <c r="H65" s="178">
        <v>137</v>
      </c>
      <c r="I65" s="178">
        <v>185</v>
      </c>
      <c r="J65" s="178">
        <v>166</v>
      </c>
      <c r="K65" s="178">
        <v>178</v>
      </c>
      <c r="L65" s="178">
        <v>179</v>
      </c>
      <c r="M65" s="178">
        <v>147</v>
      </c>
      <c r="N65" s="178">
        <v>155</v>
      </c>
      <c r="O65" s="178">
        <v>184</v>
      </c>
      <c r="P65" s="178">
        <v>204</v>
      </c>
      <c r="Q65" s="178">
        <v>161</v>
      </c>
      <c r="R65" s="178">
        <v>180</v>
      </c>
      <c r="S65" s="178">
        <v>200</v>
      </c>
      <c r="T65" s="178">
        <v>172</v>
      </c>
      <c r="U65" s="178">
        <v>174</v>
      </c>
      <c r="V65" s="178">
        <v>132</v>
      </c>
      <c r="W65" s="178">
        <v>129</v>
      </c>
      <c r="X65" s="178">
        <v>148</v>
      </c>
      <c r="Y65" s="178">
        <v>167</v>
      </c>
      <c r="Z65" s="178">
        <v>150</v>
      </c>
      <c r="AA65" s="178">
        <v>164</v>
      </c>
      <c r="AB65" s="178">
        <v>225</v>
      </c>
      <c r="AC65" s="178">
        <v>215</v>
      </c>
      <c r="AD65" s="178">
        <v>232</v>
      </c>
      <c r="AE65" s="178">
        <v>184</v>
      </c>
      <c r="AF65" s="178">
        <v>166</v>
      </c>
      <c r="AG65" s="178">
        <v>161</v>
      </c>
      <c r="AH65" s="178">
        <v>180</v>
      </c>
      <c r="AI65" s="178">
        <v>192</v>
      </c>
      <c r="AJ65" s="178">
        <v>206</v>
      </c>
      <c r="AK65" s="178">
        <v>242</v>
      </c>
      <c r="AL65" s="178">
        <v>205</v>
      </c>
      <c r="AM65" s="178">
        <v>160</v>
      </c>
      <c r="AN65" s="178">
        <v>197</v>
      </c>
      <c r="AO65" s="178">
        <v>187</v>
      </c>
      <c r="AP65" s="178">
        <v>193</v>
      </c>
      <c r="AQ65" s="178">
        <v>197</v>
      </c>
      <c r="AR65" s="178">
        <v>169</v>
      </c>
      <c r="AS65" s="178">
        <v>194</v>
      </c>
      <c r="AT65" s="178">
        <v>212</v>
      </c>
      <c r="AU65" s="178">
        <v>182</v>
      </c>
      <c r="AV65" s="178">
        <v>163</v>
      </c>
      <c r="AW65" s="178">
        <v>166</v>
      </c>
      <c r="AX65" s="178">
        <v>166</v>
      </c>
      <c r="AY65" s="178">
        <v>124</v>
      </c>
      <c r="AZ65" s="178">
        <v>177</v>
      </c>
      <c r="BA65" s="178">
        <v>174</v>
      </c>
      <c r="BB65" s="178">
        <v>177</v>
      </c>
      <c r="BC65" s="178">
        <v>156</v>
      </c>
      <c r="BD65" s="178">
        <v>148</v>
      </c>
      <c r="BE65" s="178">
        <v>140</v>
      </c>
      <c r="BF65" s="178">
        <v>188</v>
      </c>
      <c r="BG65" s="178">
        <v>193</v>
      </c>
      <c r="BH65" s="178">
        <v>180</v>
      </c>
      <c r="BI65" s="178">
        <v>210</v>
      </c>
      <c r="BJ65" s="178">
        <v>202</v>
      </c>
      <c r="BK65" s="178">
        <v>176</v>
      </c>
      <c r="BL65" s="178">
        <v>188</v>
      </c>
      <c r="BM65" s="178">
        <v>209</v>
      </c>
      <c r="BN65" s="178">
        <v>183</v>
      </c>
      <c r="BO65" s="178">
        <v>198</v>
      </c>
      <c r="BP65" s="178">
        <v>173</v>
      </c>
      <c r="BQ65" s="178">
        <v>189</v>
      </c>
      <c r="BR65" s="178">
        <v>178</v>
      </c>
      <c r="BS65" s="178">
        <v>163</v>
      </c>
      <c r="BT65" s="178">
        <v>173</v>
      </c>
      <c r="BU65" s="178">
        <v>151</v>
      </c>
      <c r="BV65" s="178">
        <v>133</v>
      </c>
      <c r="BW65" s="178">
        <v>113</v>
      </c>
      <c r="BX65" s="178">
        <v>119</v>
      </c>
      <c r="BY65" s="178">
        <v>99</v>
      </c>
      <c r="BZ65" s="178">
        <v>116</v>
      </c>
      <c r="CA65" s="178">
        <v>69</v>
      </c>
      <c r="CB65" s="178">
        <v>110</v>
      </c>
      <c r="CC65" s="178">
        <v>79</v>
      </c>
      <c r="CD65" s="178">
        <v>64</v>
      </c>
      <c r="CE65" s="178">
        <v>74</v>
      </c>
      <c r="CF65" s="178">
        <v>46</v>
      </c>
      <c r="CG65" s="178">
        <v>62</v>
      </c>
      <c r="CH65" s="178">
        <v>41</v>
      </c>
      <c r="CI65" s="178">
        <v>40</v>
      </c>
      <c r="CJ65" s="178">
        <v>48</v>
      </c>
      <c r="CK65" s="178">
        <v>41</v>
      </c>
      <c r="CL65" s="178">
        <v>35</v>
      </c>
      <c r="CM65" s="178">
        <v>20</v>
      </c>
      <c r="CN65" s="178">
        <v>17</v>
      </c>
      <c r="CO65" s="178">
        <v>12</v>
      </c>
      <c r="CP65" s="178">
        <v>75</v>
      </c>
    </row>
    <row r="66" spans="1:94" ht="20" customHeight="1">
      <c r="A66" s="563"/>
      <c r="B66" s="178" t="s">
        <v>213</v>
      </c>
      <c r="C66" s="178">
        <v>15179</v>
      </c>
      <c r="D66" s="178">
        <v>134</v>
      </c>
      <c r="E66" s="178">
        <v>133</v>
      </c>
      <c r="F66" s="178">
        <v>146</v>
      </c>
      <c r="G66" s="178">
        <v>164</v>
      </c>
      <c r="H66" s="178">
        <v>140</v>
      </c>
      <c r="I66" s="178">
        <v>139</v>
      </c>
      <c r="J66" s="178">
        <v>120</v>
      </c>
      <c r="K66" s="178">
        <v>123</v>
      </c>
      <c r="L66" s="178">
        <v>131</v>
      </c>
      <c r="M66" s="178">
        <v>131</v>
      </c>
      <c r="N66" s="178">
        <v>140</v>
      </c>
      <c r="O66" s="178">
        <v>145</v>
      </c>
      <c r="P66" s="178">
        <v>149</v>
      </c>
      <c r="Q66" s="178">
        <v>139</v>
      </c>
      <c r="R66" s="178">
        <v>136</v>
      </c>
      <c r="S66" s="178">
        <v>129</v>
      </c>
      <c r="T66" s="178">
        <v>117</v>
      </c>
      <c r="U66" s="178">
        <v>151</v>
      </c>
      <c r="V66" s="178">
        <v>135</v>
      </c>
      <c r="W66" s="178">
        <v>171</v>
      </c>
      <c r="X66" s="178">
        <v>234</v>
      </c>
      <c r="Y66" s="178">
        <v>268</v>
      </c>
      <c r="Z66" s="178">
        <v>274</v>
      </c>
      <c r="AA66" s="178">
        <v>337</v>
      </c>
      <c r="AB66" s="178">
        <v>422</v>
      </c>
      <c r="AC66" s="178">
        <v>442</v>
      </c>
      <c r="AD66" s="178">
        <v>491</v>
      </c>
      <c r="AE66" s="178">
        <v>375</v>
      </c>
      <c r="AF66" s="178">
        <v>375</v>
      </c>
      <c r="AG66" s="178">
        <v>386</v>
      </c>
      <c r="AH66" s="178">
        <v>351</v>
      </c>
      <c r="AI66" s="178">
        <v>298</v>
      </c>
      <c r="AJ66" s="178">
        <v>366</v>
      </c>
      <c r="AK66" s="178">
        <v>326</v>
      </c>
      <c r="AL66" s="178">
        <v>327</v>
      </c>
      <c r="AM66" s="178">
        <v>266</v>
      </c>
      <c r="AN66" s="178">
        <v>310</v>
      </c>
      <c r="AO66" s="178">
        <v>301</v>
      </c>
      <c r="AP66" s="178">
        <v>250</v>
      </c>
      <c r="AQ66" s="178">
        <v>249</v>
      </c>
      <c r="AR66" s="178">
        <v>266</v>
      </c>
      <c r="AS66" s="178">
        <v>217</v>
      </c>
      <c r="AT66" s="178">
        <v>198</v>
      </c>
      <c r="AU66" s="178">
        <v>172</v>
      </c>
      <c r="AV66" s="178">
        <v>183</v>
      </c>
      <c r="AW66" s="178">
        <v>162</v>
      </c>
      <c r="AX66" s="178">
        <v>138</v>
      </c>
      <c r="AY66" s="178">
        <v>156</v>
      </c>
      <c r="AZ66" s="178">
        <v>177</v>
      </c>
      <c r="BA66" s="178">
        <v>143</v>
      </c>
      <c r="BB66" s="178">
        <v>181</v>
      </c>
      <c r="BC66" s="178">
        <v>164</v>
      </c>
      <c r="BD66" s="178">
        <v>154</v>
      </c>
      <c r="BE66" s="178">
        <v>156</v>
      </c>
      <c r="BF66" s="178">
        <v>185</v>
      </c>
      <c r="BG66" s="178">
        <v>168</v>
      </c>
      <c r="BH66" s="178">
        <v>174</v>
      </c>
      <c r="BI66" s="178">
        <v>152</v>
      </c>
      <c r="BJ66" s="178">
        <v>188</v>
      </c>
      <c r="BK66" s="178">
        <v>149</v>
      </c>
      <c r="BL66" s="178">
        <v>142</v>
      </c>
      <c r="BM66" s="178">
        <v>159</v>
      </c>
      <c r="BN66" s="178">
        <v>150</v>
      </c>
      <c r="BO66" s="178">
        <v>141</v>
      </c>
      <c r="BP66" s="178">
        <v>149</v>
      </c>
      <c r="BQ66" s="178">
        <v>132</v>
      </c>
      <c r="BR66" s="178">
        <v>160</v>
      </c>
      <c r="BS66" s="178">
        <v>119</v>
      </c>
      <c r="BT66" s="178">
        <v>106</v>
      </c>
      <c r="BU66" s="178">
        <v>82</v>
      </c>
      <c r="BV66" s="178">
        <v>97</v>
      </c>
      <c r="BW66" s="178">
        <v>77</v>
      </c>
      <c r="BX66" s="178">
        <v>94</v>
      </c>
      <c r="BY66" s="178">
        <v>76</v>
      </c>
      <c r="BZ66" s="178">
        <v>72</v>
      </c>
      <c r="CA66" s="178">
        <v>71</v>
      </c>
      <c r="CB66" s="178">
        <v>52</v>
      </c>
      <c r="CC66" s="178">
        <v>60</v>
      </c>
      <c r="CD66" s="178">
        <v>34</v>
      </c>
      <c r="CE66" s="178">
        <v>37</v>
      </c>
      <c r="CF66" s="178">
        <v>32</v>
      </c>
      <c r="CG66" s="178">
        <v>30</v>
      </c>
      <c r="CH66" s="178">
        <v>42</v>
      </c>
      <c r="CI66" s="178">
        <v>27</v>
      </c>
      <c r="CJ66" s="178">
        <v>17</v>
      </c>
      <c r="CK66" s="178">
        <v>20</v>
      </c>
      <c r="CL66" s="178">
        <v>15</v>
      </c>
      <c r="CM66" s="178">
        <v>14</v>
      </c>
      <c r="CN66" s="178">
        <v>9</v>
      </c>
      <c r="CO66" s="178">
        <v>12</v>
      </c>
      <c r="CP66" s="178">
        <v>47</v>
      </c>
    </row>
    <row r="67" spans="1:94" ht="20" customHeight="1">
      <c r="A67" s="563"/>
      <c r="B67" s="178" t="s">
        <v>214</v>
      </c>
      <c r="C67" s="178">
        <v>16595</v>
      </c>
      <c r="D67" s="178">
        <v>223</v>
      </c>
      <c r="E67" s="178">
        <v>199</v>
      </c>
      <c r="F67" s="178">
        <v>195</v>
      </c>
      <c r="G67" s="178">
        <v>208</v>
      </c>
      <c r="H67" s="178">
        <v>188</v>
      </c>
      <c r="I67" s="178">
        <v>200</v>
      </c>
      <c r="J67" s="178">
        <v>183</v>
      </c>
      <c r="K67" s="178">
        <v>238</v>
      </c>
      <c r="L67" s="178">
        <v>219</v>
      </c>
      <c r="M67" s="178">
        <v>218</v>
      </c>
      <c r="N67" s="178">
        <v>192</v>
      </c>
      <c r="O67" s="178">
        <v>198</v>
      </c>
      <c r="P67" s="178">
        <v>225</v>
      </c>
      <c r="Q67" s="178">
        <v>224</v>
      </c>
      <c r="R67" s="178">
        <v>190</v>
      </c>
      <c r="S67" s="178">
        <v>244</v>
      </c>
      <c r="T67" s="178">
        <v>240</v>
      </c>
      <c r="U67" s="178">
        <v>205</v>
      </c>
      <c r="V67" s="178">
        <v>183</v>
      </c>
      <c r="W67" s="178">
        <v>131</v>
      </c>
      <c r="X67" s="178">
        <v>195</v>
      </c>
      <c r="Y67" s="178">
        <v>241</v>
      </c>
      <c r="Z67" s="178">
        <v>213</v>
      </c>
      <c r="AA67" s="178">
        <v>246</v>
      </c>
      <c r="AB67" s="178">
        <v>307</v>
      </c>
      <c r="AC67" s="178">
        <v>258</v>
      </c>
      <c r="AD67" s="178">
        <v>266</v>
      </c>
      <c r="AE67" s="178">
        <v>229</v>
      </c>
      <c r="AF67" s="178">
        <v>228</v>
      </c>
      <c r="AG67" s="178">
        <v>251</v>
      </c>
      <c r="AH67" s="178">
        <v>210</v>
      </c>
      <c r="AI67" s="178">
        <v>232</v>
      </c>
      <c r="AJ67" s="178">
        <v>228</v>
      </c>
      <c r="AK67" s="178">
        <v>243</v>
      </c>
      <c r="AL67" s="178">
        <v>243</v>
      </c>
      <c r="AM67" s="178">
        <v>239</v>
      </c>
      <c r="AN67" s="178">
        <v>249</v>
      </c>
      <c r="AO67" s="178">
        <v>225</v>
      </c>
      <c r="AP67" s="178">
        <v>235</v>
      </c>
      <c r="AQ67" s="178">
        <v>223</v>
      </c>
      <c r="AR67" s="178">
        <v>248</v>
      </c>
      <c r="AS67" s="178">
        <v>225</v>
      </c>
      <c r="AT67" s="178">
        <v>234</v>
      </c>
      <c r="AU67" s="178">
        <v>206</v>
      </c>
      <c r="AV67" s="178">
        <v>189</v>
      </c>
      <c r="AW67" s="178">
        <v>203</v>
      </c>
      <c r="AX67" s="178">
        <v>182</v>
      </c>
      <c r="AY67" s="178">
        <v>185</v>
      </c>
      <c r="AZ67" s="178">
        <v>178</v>
      </c>
      <c r="BA67" s="178">
        <v>205</v>
      </c>
      <c r="BB67" s="178">
        <v>201</v>
      </c>
      <c r="BC67" s="178">
        <v>193</v>
      </c>
      <c r="BD67" s="178">
        <v>232</v>
      </c>
      <c r="BE67" s="178">
        <v>226</v>
      </c>
      <c r="BF67" s="178">
        <v>262</v>
      </c>
      <c r="BG67" s="178">
        <v>215</v>
      </c>
      <c r="BH67" s="178">
        <v>252</v>
      </c>
      <c r="BI67" s="178">
        <v>251</v>
      </c>
      <c r="BJ67" s="178">
        <v>231</v>
      </c>
      <c r="BK67" s="178">
        <v>223</v>
      </c>
      <c r="BL67" s="178">
        <v>239</v>
      </c>
      <c r="BM67" s="178">
        <v>219</v>
      </c>
      <c r="BN67" s="178">
        <v>217</v>
      </c>
      <c r="BO67" s="178">
        <v>236</v>
      </c>
      <c r="BP67" s="178">
        <v>216</v>
      </c>
      <c r="BQ67" s="178">
        <v>212</v>
      </c>
      <c r="BR67" s="178">
        <v>174</v>
      </c>
      <c r="BS67" s="178">
        <v>190</v>
      </c>
      <c r="BT67" s="178">
        <v>177</v>
      </c>
      <c r="BU67" s="178">
        <v>128</v>
      </c>
      <c r="BV67" s="178">
        <v>135</v>
      </c>
      <c r="BW67" s="178">
        <v>127</v>
      </c>
      <c r="BX67" s="178">
        <v>115</v>
      </c>
      <c r="BY67" s="178">
        <v>119</v>
      </c>
      <c r="BZ67" s="178">
        <v>93</v>
      </c>
      <c r="CA67" s="178">
        <v>84</v>
      </c>
      <c r="CB67" s="178">
        <v>82</v>
      </c>
      <c r="CC67" s="178">
        <v>79</v>
      </c>
      <c r="CD67" s="178">
        <v>58</v>
      </c>
      <c r="CE67" s="178">
        <v>54</v>
      </c>
      <c r="CF67" s="178">
        <v>73</v>
      </c>
      <c r="CG67" s="178">
        <v>47</v>
      </c>
      <c r="CH67" s="178">
        <v>48</v>
      </c>
      <c r="CI67" s="178">
        <v>35</v>
      </c>
      <c r="CJ67" s="178">
        <v>22</v>
      </c>
      <c r="CK67" s="178">
        <v>36</v>
      </c>
      <c r="CL67" s="178">
        <v>29</v>
      </c>
      <c r="CM67" s="178">
        <v>35</v>
      </c>
      <c r="CN67" s="178">
        <v>20</v>
      </c>
      <c r="CO67" s="178">
        <v>26</v>
      </c>
      <c r="CP67" s="178">
        <v>65</v>
      </c>
    </row>
    <row r="68" spans="1:94" ht="20" customHeight="1">
      <c r="A68" s="563"/>
      <c r="B68" s="178" t="s">
        <v>215</v>
      </c>
      <c r="C68" s="178">
        <v>14611</v>
      </c>
      <c r="D68" s="178">
        <v>157</v>
      </c>
      <c r="E68" s="178">
        <v>122</v>
      </c>
      <c r="F68" s="178">
        <v>136</v>
      </c>
      <c r="G68" s="178">
        <v>117</v>
      </c>
      <c r="H68" s="178">
        <v>132</v>
      </c>
      <c r="I68" s="178">
        <v>126</v>
      </c>
      <c r="J68" s="178">
        <v>127</v>
      </c>
      <c r="K68" s="178">
        <v>135</v>
      </c>
      <c r="L68" s="178">
        <v>122</v>
      </c>
      <c r="M68" s="178">
        <v>114</v>
      </c>
      <c r="N68" s="178">
        <v>98</v>
      </c>
      <c r="O68" s="178">
        <v>116</v>
      </c>
      <c r="P68" s="178">
        <v>85</v>
      </c>
      <c r="Q68" s="178">
        <v>122</v>
      </c>
      <c r="R68" s="178">
        <v>124</v>
      </c>
      <c r="S68" s="178">
        <v>127</v>
      </c>
      <c r="T68" s="178">
        <v>111</v>
      </c>
      <c r="U68" s="178">
        <v>121</v>
      </c>
      <c r="V68" s="178">
        <v>84</v>
      </c>
      <c r="W68" s="178">
        <v>60</v>
      </c>
      <c r="X68" s="178">
        <v>102</v>
      </c>
      <c r="Y68" s="178">
        <v>104</v>
      </c>
      <c r="Z68" s="178">
        <v>123</v>
      </c>
      <c r="AA68" s="178">
        <v>149</v>
      </c>
      <c r="AB68" s="178">
        <v>193</v>
      </c>
      <c r="AC68" s="178">
        <v>280</v>
      </c>
      <c r="AD68" s="178">
        <v>317</v>
      </c>
      <c r="AE68" s="178">
        <v>354</v>
      </c>
      <c r="AF68" s="178">
        <v>429</v>
      </c>
      <c r="AG68" s="178">
        <v>406</v>
      </c>
      <c r="AH68" s="178">
        <v>444</v>
      </c>
      <c r="AI68" s="178">
        <v>402</v>
      </c>
      <c r="AJ68" s="178">
        <v>415</v>
      </c>
      <c r="AK68" s="178">
        <v>394</v>
      </c>
      <c r="AL68" s="178">
        <v>372</v>
      </c>
      <c r="AM68" s="178">
        <v>319</v>
      </c>
      <c r="AN68" s="178">
        <v>307</v>
      </c>
      <c r="AO68" s="178">
        <v>327</v>
      </c>
      <c r="AP68" s="178">
        <v>230</v>
      </c>
      <c r="AQ68" s="178">
        <v>263</v>
      </c>
      <c r="AR68" s="178">
        <v>193</v>
      </c>
      <c r="AS68" s="178">
        <v>235</v>
      </c>
      <c r="AT68" s="178">
        <v>213</v>
      </c>
      <c r="AU68" s="178">
        <v>231</v>
      </c>
      <c r="AV68" s="178">
        <v>183</v>
      </c>
      <c r="AW68" s="178">
        <v>186</v>
      </c>
      <c r="AX68" s="178">
        <v>156</v>
      </c>
      <c r="AY68" s="178">
        <v>126</v>
      </c>
      <c r="AZ68" s="178">
        <v>163</v>
      </c>
      <c r="BA68" s="178">
        <v>190</v>
      </c>
      <c r="BB68" s="178">
        <v>158</v>
      </c>
      <c r="BC68" s="178">
        <v>176</v>
      </c>
      <c r="BD68" s="178">
        <v>176</v>
      </c>
      <c r="BE68" s="178">
        <v>180</v>
      </c>
      <c r="BF68" s="178">
        <v>161</v>
      </c>
      <c r="BG68" s="178">
        <v>177</v>
      </c>
      <c r="BH68" s="178">
        <v>163</v>
      </c>
      <c r="BI68" s="178">
        <v>193</v>
      </c>
      <c r="BJ68" s="178">
        <v>161</v>
      </c>
      <c r="BK68" s="178">
        <v>173</v>
      </c>
      <c r="BL68" s="178">
        <v>171</v>
      </c>
      <c r="BM68" s="178">
        <v>162</v>
      </c>
      <c r="BN68" s="178">
        <v>143</v>
      </c>
      <c r="BO68" s="178">
        <v>143</v>
      </c>
      <c r="BP68" s="178">
        <v>135</v>
      </c>
      <c r="BQ68" s="178">
        <v>139</v>
      </c>
      <c r="BR68" s="178">
        <v>164</v>
      </c>
      <c r="BS68" s="178">
        <v>146</v>
      </c>
      <c r="BT68" s="178">
        <v>138</v>
      </c>
      <c r="BU68" s="178">
        <v>125</v>
      </c>
      <c r="BV68" s="178">
        <v>115</v>
      </c>
      <c r="BW68" s="178">
        <v>118</v>
      </c>
      <c r="BX68" s="178">
        <v>94</v>
      </c>
      <c r="BY68" s="178">
        <v>98</v>
      </c>
      <c r="BZ68" s="178">
        <v>100</v>
      </c>
      <c r="CA68" s="178">
        <v>85</v>
      </c>
      <c r="CB68" s="178">
        <v>85</v>
      </c>
      <c r="CC68" s="178">
        <v>85</v>
      </c>
      <c r="CD68" s="178">
        <v>76</v>
      </c>
      <c r="CE68" s="178">
        <v>58</v>
      </c>
      <c r="CF68" s="178">
        <v>48</v>
      </c>
      <c r="CG68" s="178">
        <v>47</v>
      </c>
      <c r="CH68" s="178">
        <v>48</v>
      </c>
      <c r="CI68" s="178">
        <v>30</v>
      </c>
      <c r="CJ68" s="178">
        <v>32</v>
      </c>
      <c r="CK68" s="178">
        <v>24</v>
      </c>
      <c r="CL68" s="178">
        <v>26</v>
      </c>
      <c r="CM68" s="178">
        <v>23</v>
      </c>
      <c r="CN68" s="178">
        <v>19</v>
      </c>
      <c r="CO68" s="178">
        <v>17</v>
      </c>
      <c r="CP68" s="178">
        <v>57</v>
      </c>
    </row>
    <row r="69" spans="1:94" ht="20" customHeight="1">
      <c r="A69" s="563"/>
      <c r="B69" s="178" t="s">
        <v>216</v>
      </c>
      <c r="C69" s="178">
        <v>14028</v>
      </c>
      <c r="D69" s="178">
        <v>175</v>
      </c>
      <c r="E69" s="178">
        <v>150</v>
      </c>
      <c r="F69" s="178">
        <v>176</v>
      </c>
      <c r="G69" s="178">
        <v>167</v>
      </c>
      <c r="H69" s="178">
        <v>150</v>
      </c>
      <c r="I69" s="178">
        <v>147</v>
      </c>
      <c r="J69" s="178">
        <v>179</v>
      </c>
      <c r="K69" s="178">
        <v>153</v>
      </c>
      <c r="L69" s="178">
        <v>170</v>
      </c>
      <c r="M69" s="178">
        <v>177</v>
      </c>
      <c r="N69" s="178">
        <v>157</v>
      </c>
      <c r="O69" s="178">
        <v>162</v>
      </c>
      <c r="P69" s="178">
        <v>159</v>
      </c>
      <c r="Q69" s="178">
        <v>165</v>
      </c>
      <c r="R69" s="178">
        <v>167</v>
      </c>
      <c r="S69" s="178">
        <v>161</v>
      </c>
      <c r="T69" s="178">
        <v>140</v>
      </c>
      <c r="U69" s="178">
        <v>170</v>
      </c>
      <c r="V69" s="178">
        <v>121</v>
      </c>
      <c r="W69" s="178">
        <v>101</v>
      </c>
      <c r="X69" s="178">
        <v>166</v>
      </c>
      <c r="Y69" s="178">
        <v>167</v>
      </c>
      <c r="Z69" s="178">
        <v>143</v>
      </c>
      <c r="AA69" s="178">
        <v>167</v>
      </c>
      <c r="AB69" s="178">
        <v>215</v>
      </c>
      <c r="AC69" s="178">
        <v>222</v>
      </c>
      <c r="AD69" s="178">
        <v>228</v>
      </c>
      <c r="AE69" s="178">
        <v>200</v>
      </c>
      <c r="AF69" s="178">
        <v>201</v>
      </c>
      <c r="AG69" s="178">
        <v>218</v>
      </c>
      <c r="AH69" s="178">
        <v>199</v>
      </c>
      <c r="AI69" s="178">
        <v>200</v>
      </c>
      <c r="AJ69" s="178">
        <v>228</v>
      </c>
      <c r="AK69" s="178">
        <v>196</v>
      </c>
      <c r="AL69" s="178">
        <v>160</v>
      </c>
      <c r="AM69" s="178">
        <v>236</v>
      </c>
      <c r="AN69" s="178">
        <v>199</v>
      </c>
      <c r="AO69" s="178">
        <v>249</v>
      </c>
      <c r="AP69" s="178">
        <v>198</v>
      </c>
      <c r="AQ69" s="178">
        <v>183</v>
      </c>
      <c r="AR69" s="178">
        <v>212</v>
      </c>
      <c r="AS69" s="178">
        <v>238</v>
      </c>
      <c r="AT69" s="178">
        <v>166</v>
      </c>
      <c r="AU69" s="178">
        <v>179</v>
      </c>
      <c r="AV69" s="178">
        <v>224</v>
      </c>
      <c r="AW69" s="178">
        <v>193</v>
      </c>
      <c r="AX69" s="178">
        <v>144</v>
      </c>
      <c r="AY69" s="178">
        <v>146</v>
      </c>
      <c r="AZ69" s="178">
        <v>150</v>
      </c>
      <c r="BA69" s="178">
        <v>180</v>
      </c>
      <c r="BB69" s="178">
        <v>182</v>
      </c>
      <c r="BC69" s="178">
        <v>156</v>
      </c>
      <c r="BD69" s="178">
        <v>183</v>
      </c>
      <c r="BE69" s="178">
        <v>178</v>
      </c>
      <c r="BF69" s="178">
        <v>194</v>
      </c>
      <c r="BG69" s="178">
        <v>216</v>
      </c>
      <c r="BH69" s="178">
        <v>174</v>
      </c>
      <c r="BI69" s="178">
        <v>177</v>
      </c>
      <c r="BJ69" s="178">
        <v>174</v>
      </c>
      <c r="BK69" s="178">
        <v>193</v>
      </c>
      <c r="BL69" s="178">
        <v>205</v>
      </c>
      <c r="BM69" s="178">
        <v>211</v>
      </c>
      <c r="BN69" s="178">
        <v>166</v>
      </c>
      <c r="BO69" s="178">
        <v>185</v>
      </c>
      <c r="BP69" s="178">
        <v>160</v>
      </c>
      <c r="BQ69" s="178">
        <v>187</v>
      </c>
      <c r="BR69" s="178">
        <v>193</v>
      </c>
      <c r="BS69" s="178">
        <v>159</v>
      </c>
      <c r="BT69" s="178">
        <v>163</v>
      </c>
      <c r="BU69" s="178">
        <v>146</v>
      </c>
      <c r="BV69" s="178">
        <v>148</v>
      </c>
      <c r="BW69" s="178">
        <v>149</v>
      </c>
      <c r="BX69" s="178">
        <v>139</v>
      </c>
      <c r="BY69" s="178">
        <v>105</v>
      </c>
      <c r="BZ69" s="178">
        <v>100</v>
      </c>
      <c r="CA69" s="178">
        <v>100</v>
      </c>
      <c r="CB69" s="178">
        <v>94</v>
      </c>
      <c r="CC69" s="178">
        <v>101</v>
      </c>
      <c r="CD69" s="178">
        <v>84</v>
      </c>
      <c r="CE69" s="178">
        <v>65</v>
      </c>
      <c r="CF69" s="178">
        <v>62</v>
      </c>
      <c r="CG69" s="178">
        <v>41</v>
      </c>
      <c r="CH69" s="178">
        <v>39</v>
      </c>
      <c r="CI69" s="178">
        <v>49</v>
      </c>
      <c r="CJ69" s="178">
        <v>27</v>
      </c>
      <c r="CK69" s="178">
        <v>29</v>
      </c>
      <c r="CL69" s="178">
        <v>26</v>
      </c>
      <c r="CM69" s="178">
        <v>26</v>
      </c>
      <c r="CN69" s="178">
        <v>21</v>
      </c>
      <c r="CO69" s="178">
        <v>14</v>
      </c>
      <c r="CP69" s="178">
        <v>53</v>
      </c>
    </row>
    <row r="70" spans="1:94" ht="20" customHeight="1">
      <c r="A70" s="563"/>
      <c r="B70" s="178" t="s">
        <v>217</v>
      </c>
      <c r="C70" s="178">
        <v>11901</v>
      </c>
      <c r="D70" s="178">
        <v>122</v>
      </c>
      <c r="E70" s="178">
        <v>140</v>
      </c>
      <c r="F70" s="178">
        <v>166</v>
      </c>
      <c r="G70" s="178">
        <v>154</v>
      </c>
      <c r="H70" s="178">
        <v>125</v>
      </c>
      <c r="I70" s="178">
        <v>122</v>
      </c>
      <c r="J70" s="178">
        <v>120</v>
      </c>
      <c r="K70" s="178">
        <v>125</v>
      </c>
      <c r="L70" s="178">
        <v>134</v>
      </c>
      <c r="M70" s="178">
        <v>125</v>
      </c>
      <c r="N70" s="178">
        <v>131</v>
      </c>
      <c r="O70" s="178">
        <v>129</v>
      </c>
      <c r="P70" s="178">
        <v>118</v>
      </c>
      <c r="Q70" s="178">
        <v>126</v>
      </c>
      <c r="R70" s="178">
        <v>144</v>
      </c>
      <c r="S70" s="178">
        <v>142</v>
      </c>
      <c r="T70" s="178">
        <v>147</v>
      </c>
      <c r="U70" s="178">
        <v>130</v>
      </c>
      <c r="V70" s="178">
        <v>110</v>
      </c>
      <c r="W70" s="178">
        <v>97</v>
      </c>
      <c r="X70" s="178">
        <v>132</v>
      </c>
      <c r="Y70" s="178">
        <v>140</v>
      </c>
      <c r="Z70" s="178">
        <v>133</v>
      </c>
      <c r="AA70" s="178">
        <v>126</v>
      </c>
      <c r="AB70" s="178">
        <v>223</v>
      </c>
      <c r="AC70" s="178">
        <v>197</v>
      </c>
      <c r="AD70" s="178">
        <v>192</v>
      </c>
      <c r="AE70" s="178">
        <v>172</v>
      </c>
      <c r="AF70" s="178">
        <v>196</v>
      </c>
      <c r="AG70" s="178">
        <v>204</v>
      </c>
      <c r="AH70" s="178">
        <v>195</v>
      </c>
      <c r="AI70" s="178">
        <v>217</v>
      </c>
      <c r="AJ70" s="178">
        <v>193</v>
      </c>
      <c r="AK70" s="178">
        <v>228</v>
      </c>
      <c r="AL70" s="178">
        <v>197</v>
      </c>
      <c r="AM70" s="178">
        <v>196</v>
      </c>
      <c r="AN70" s="178">
        <v>214</v>
      </c>
      <c r="AO70" s="178">
        <v>192</v>
      </c>
      <c r="AP70" s="178">
        <v>176</v>
      </c>
      <c r="AQ70" s="178">
        <v>187</v>
      </c>
      <c r="AR70" s="178">
        <v>197</v>
      </c>
      <c r="AS70" s="178">
        <v>170</v>
      </c>
      <c r="AT70" s="178">
        <v>168</v>
      </c>
      <c r="AU70" s="178">
        <v>166</v>
      </c>
      <c r="AV70" s="178">
        <v>146</v>
      </c>
      <c r="AW70" s="178">
        <v>158</v>
      </c>
      <c r="AX70" s="178">
        <v>142</v>
      </c>
      <c r="AY70" s="178">
        <v>113</v>
      </c>
      <c r="AZ70" s="178">
        <v>128</v>
      </c>
      <c r="BA70" s="178">
        <v>121</v>
      </c>
      <c r="BB70" s="178">
        <v>152</v>
      </c>
      <c r="BC70" s="178">
        <v>139</v>
      </c>
      <c r="BD70" s="178">
        <v>133</v>
      </c>
      <c r="BE70" s="178">
        <v>164</v>
      </c>
      <c r="BF70" s="178">
        <v>122</v>
      </c>
      <c r="BG70" s="178">
        <v>126</v>
      </c>
      <c r="BH70" s="178">
        <v>158</v>
      </c>
      <c r="BI70" s="178">
        <v>170</v>
      </c>
      <c r="BJ70" s="178">
        <v>151</v>
      </c>
      <c r="BK70" s="178">
        <v>173</v>
      </c>
      <c r="BL70" s="178">
        <v>146</v>
      </c>
      <c r="BM70" s="178">
        <v>158</v>
      </c>
      <c r="BN70" s="178">
        <v>163</v>
      </c>
      <c r="BO70" s="178">
        <v>135</v>
      </c>
      <c r="BP70" s="178">
        <v>135</v>
      </c>
      <c r="BQ70" s="178">
        <v>114</v>
      </c>
      <c r="BR70" s="178">
        <v>136</v>
      </c>
      <c r="BS70" s="178">
        <v>127</v>
      </c>
      <c r="BT70" s="178">
        <v>139</v>
      </c>
      <c r="BU70" s="178">
        <v>130</v>
      </c>
      <c r="BV70" s="178">
        <v>97</v>
      </c>
      <c r="BW70" s="178">
        <v>116</v>
      </c>
      <c r="BX70" s="178">
        <v>113</v>
      </c>
      <c r="BY70" s="178">
        <v>74</v>
      </c>
      <c r="BZ70" s="178">
        <v>70</v>
      </c>
      <c r="CA70" s="178">
        <v>86</v>
      </c>
      <c r="CB70" s="178">
        <v>89</v>
      </c>
      <c r="CC70" s="178">
        <v>76</v>
      </c>
      <c r="CD70" s="178">
        <v>57</v>
      </c>
      <c r="CE70" s="178">
        <v>52</v>
      </c>
      <c r="CF70" s="178">
        <v>44</v>
      </c>
      <c r="CG70" s="178">
        <v>44</v>
      </c>
      <c r="CH70" s="178">
        <v>50</v>
      </c>
      <c r="CI70" s="178">
        <v>36</v>
      </c>
      <c r="CJ70" s="178">
        <v>26</v>
      </c>
      <c r="CK70" s="178">
        <v>32</v>
      </c>
      <c r="CL70" s="178">
        <v>33</v>
      </c>
      <c r="CM70" s="178">
        <v>21</v>
      </c>
      <c r="CN70" s="178">
        <v>14</v>
      </c>
      <c r="CO70" s="178">
        <v>14</v>
      </c>
      <c r="CP70" s="178">
        <v>60</v>
      </c>
    </row>
    <row r="71" spans="1:94" ht="20" customHeight="1">
      <c r="A71" s="563"/>
      <c r="B71" s="178" t="s">
        <v>218</v>
      </c>
      <c r="C71" s="178">
        <v>14559</v>
      </c>
      <c r="D71" s="178">
        <v>171</v>
      </c>
      <c r="E71" s="178">
        <v>147</v>
      </c>
      <c r="F71" s="178">
        <v>152</v>
      </c>
      <c r="G71" s="178">
        <v>134</v>
      </c>
      <c r="H71" s="178">
        <v>121</v>
      </c>
      <c r="I71" s="178">
        <v>140</v>
      </c>
      <c r="J71" s="178">
        <v>131</v>
      </c>
      <c r="K71" s="178">
        <v>116</v>
      </c>
      <c r="L71" s="178">
        <v>156</v>
      </c>
      <c r="M71" s="178">
        <v>126</v>
      </c>
      <c r="N71" s="178">
        <v>163</v>
      </c>
      <c r="O71" s="178">
        <v>136</v>
      </c>
      <c r="P71" s="178">
        <v>148</v>
      </c>
      <c r="Q71" s="178">
        <v>156</v>
      </c>
      <c r="R71" s="178">
        <v>163</v>
      </c>
      <c r="S71" s="178">
        <v>142</v>
      </c>
      <c r="T71" s="178">
        <v>120</v>
      </c>
      <c r="U71" s="178">
        <v>136</v>
      </c>
      <c r="V71" s="178">
        <v>123</v>
      </c>
      <c r="W71" s="178">
        <v>80</v>
      </c>
      <c r="X71" s="178">
        <v>141</v>
      </c>
      <c r="Y71" s="178">
        <v>152</v>
      </c>
      <c r="Z71" s="178">
        <v>135</v>
      </c>
      <c r="AA71" s="178">
        <v>192</v>
      </c>
      <c r="AB71" s="178">
        <v>249</v>
      </c>
      <c r="AC71" s="178">
        <v>289</v>
      </c>
      <c r="AD71" s="178">
        <v>326</v>
      </c>
      <c r="AE71" s="178">
        <v>311</v>
      </c>
      <c r="AF71" s="178">
        <v>343</v>
      </c>
      <c r="AG71" s="178">
        <v>377</v>
      </c>
      <c r="AH71" s="178">
        <v>346</v>
      </c>
      <c r="AI71" s="178">
        <v>287</v>
      </c>
      <c r="AJ71" s="178">
        <v>307</v>
      </c>
      <c r="AK71" s="178">
        <v>298</v>
      </c>
      <c r="AL71" s="178">
        <v>320</v>
      </c>
      <c r="AM71" s="178">
        <v>310</v>
      </c>
      <c r="AN71" s="178">
        <v>250</v>
      </c>
      <c r="AO71" s="178">
        <v>234</v>
      </c>
      <c r="AP71" s="178">
        <v>260</v>
      </c>
      <c r="AQ71" s="178">
        <v>242</v>
      </c>
      <c r="AR71" s="178">
        <v>209</v>
      </c>
      <c r="AS71" s="178">
        <v>205</v>
      </c>
      <c r="AT71" s="178">
        <v>167</v>
      </c>
      <c r="AU71" s="178">
        <v>195</v>
      </c>
      <c r="AV71" s="178">
        <v>188</v>
      </c>
      <c r="AW71" s="178">
        <v>175</v>
      </c>
      <c r="AX71" s="178">
        <v>174</v>
      </c>
      <c r="AY71" s="178">
        <v>143</v>
      </c>
      <c r="AZ71" s="178">
        <v>153</v>
      </c>
      <c r="BA71" s="178">
        <v>155</v>
      </c>
      <c r="BB71" s="178">
        <v>150</v>
      </c>
      <c r="BC71" s="178">
        <v>197</v>
      </c>
      <c r="BD71" s="178">
        <v>175</v>
      </c>
      <c r="BE71" s="178">
        <v>177</v>
      </c>
      <c r="BF71" s="178">
        <v>157</v>
      </c>
      <c r="BG71" s="178">
        <v>181</v>
      </c>
      <c r="BH71" s="178">
        <v>163</v>
      </c>
      <c r="BI71" s="178">
        <v>181</v>
      </c>
      <c r="BJ71" s="178">
        <v>172</v>
      </c>
      <c r="BK71" s="178">
        <v>179</v>
      </c>
      <c r="BL71" s="178">
        <v>166</v>
      </c>
      <c r="BM71" s="178">
        <v>155</v>
      </c>
      <c r="BN71" s="178">
        <v>171</v>
      </c>
      <c r="BO71" s="178">
        <v>172</v>
      </c>
      <c r="BP71" s="178">
        <v>146</v>
      </c>
      <c r="BQ71" s="178">
        <v>167</v>
      </c>
      <c r="BR71" s="178">
        <v>142</v>
      </c>
      <c r="BS71" s="178">
        <v>128</v>
      </c>
      <c r="BT71" s="178">
        <v>132</v>
      </c>
      <c r="BU71" s="178">
        <v>122</v>
      </c>
      <c r="BV71" s="178">
        <v>138</v>
      </c>
      <c r="BW71" s="178">
        <v>149</v>
      </c>
      <c r="BX71" s="178">
        <v>120</v>
      </c>
      <c r="BY71" s="178">
        <v>105</v>
      </c>
      <c r="BZ71" s="178">
        <v>88</v>
      </c>
      <c r="CA71" s="178">
        <v>85</v>
      </c>
      <c r="CB71" s="178">
        <v>104</v>
      </c>
      <c r="CC71" s="178">
        <v>108</v>
      </c>
      <c r="CD71" s="178">
        <v>64</v>
      </c>
      <c r="CE71" s="178">
        <v>72</v>
      </c>
      <c r="CF71" s="178">
        <v>49</v>
      </c>
      <c r="CG71" s="178">
        <v>38</v>
      </c>
      <c r="CH71" s="178">
        <v>45</v>
      </c>
      <c r="CI71" s="178">
        <v>46</v>
      </c>
      <c r="CJ71" s="178">
        <v>30</v>
      </c>
      <c r="CK71" s="178">
        <v>39</v>
      </c>
      <c r="CL71" s="178">
        <v>29</v>
      </c>
      <c r="CM71" s="178">
        <v>20</v>
      </c>
      <c r="CN71" s="178">
        <v>24</v>
      </c>
      <c r="CO71" s="178">
        <v>20</v>
      </c>
      <c r="CP71" s="178">
        <v>59</v>
      </c>
    </row>
    <row r="72" spans="1:94" ht="20" customHeight="1">
      <c r="A72" s="563"/>
      <c r="B72" s="178" t="s">
        <v>219</v>
      </c>
      <c r="C72" s="178">
        <v>15274</v>
      </c>
      <c r="D72" s="178">
        <v>215</v>
      </c>
      <c r="E72" s="178">
        <v>216</v>
      </c>
      <c r="F72" s="178">
        <v>172</v>
      </c>
      <c r="G72" s="178">
        <v>162</v>
      </c>
      <c r="H72" s="178">
        <v>161</v>
      </c>
      <c r="I72" s="178">
        <v>183</v>
      </c>
      <c r="J72" s="178">
        <v>185</v>
      </c>
      <c r="K72" s="178">
        <v>136</v>
      </c>
      <c r="L72" s="178">
        <v>147</v>
      </c>
      <c r="M72" s="178">
        <v>174</v>
      </c>
      <c r="N72" s="178">
        <v>190</v>
      </c>
      <c r="O72" s="178">
        <v>164</v>
      </c>
      <c r="P72" s="178">
        <v>145</v>
      </c>
      <c r="Q72" s="178">
        <v>167</v>
      </c>
      <c r="R72" s="178">
        <v>148</v>
      </c>
      <c r="S72" s="178">
        <v>149</v>
      </c>
      <c r="T72" s="178">
        <v>160</v>
      </c>
      <c r="U72" s="178">
        <v>124</v>
      </c>
      <c r="V72" s="178">
        <v>136</v>
      </c>
      <c r="W72" s="178">
        <v>92</v>
      </c>
      <c r="X72" s="178">
        <v>128</v>
      </c>
      <c r="Y72" s="178">
        <v>170</v>
      </c>
      <c r="Z72" s="178">
        <v>170</v>
      </c>
      <c r="AA72" s="178">
        <v>202</v>
      </c>
      <c r="AB72" s="178">
        <v>328</v>
      </c>
      <c r="AC72" s="178">
        <v>351</v>
      </c>
      <c r="AD72" s="178">
        <v>406</v>
      </c>
      <c r="AE72" s="178">
        <v>387</v>
      </c>
      <c r="AF72" s="178">
        <v>389</v>
      </c>
      <c r="AG72" s="178">
        <v>423</v>
      </c>
      <c r="AH72" s="178">
        <v>359</v>
      </c>
      <c r="AI72" s="178">
        <v>328</v>
      </c>
      <c r="AJ72" s="178">
        <v>353</v>
      </c>
      <c r="AK72" s="178">
        <v>381</v>
      </c>
      <c r="AL72" s="178">
        <v>323</v>
      </c>
      <c r="AM72" s="178">
        <v>333</v>
      </c>
      <c r="AN72" s="178">
        <v>302</v>
      </c>
      <c r="AO72" s="178">
        <v>301</v>
      </c>
      <c r="AP72" s="178">
        <v>292</v>
      </c>
      <c r="AQ72" s="178">
        <v>286</v>
      </c>
      <c r="AR72" s="178">
        <v>225</v>
      </c>
      <c r="AS72" s="178">
        <v>240</v>
      </c>
      <c r="AT72" s="178">
        <v>225</v>
      </c>
      <c r="AU72" s="178">
        <v>204</v>
      </c>
      <c r="AV72" s="178">
        <v>223</v>
      </c>
      <c r="AW72" s="178">
        <v>201</v>
      </c>
      <c r="AX72" s="178">
        <v>160</v>
      </c>
      <c r="AY72" s="178">
        <v>194</v>
      </c>
      <c r="AZ72" s="178">
        <v>189</v>
      </c>
      <c r="BA72" s="178">
        <v>161</v>
      </c>
      <c r="BB72" s="178">
        <v>162</v>
      </c>
      <c r="BC72" s="178">
        <v>160</v>
      </c>
      <c r="BD72" s="178">
        <v>191</v>
      </c>
      <c r="BE72" s="178">
        <v>186</v>
      </c>
      <c r="BF72" s="178">
        <v>163</v>
      </c>
      <c r="BG72" s="178">
        <v>191</v>
      </c>
      <c r="BH72" s="178">
        <v>170</v>
      </c>
      <c r="BI72" s="178">
        <v>150</v>
      </c>
      <c r="BJ72" s="178">
        <v>173</v>
      </c>
      <c r="BK72" s="178">
        <v>174</v>
      </c>
      <c r="BL72" s="178">
        <v>155</v>
      </c>
      <c r="BM72" s="178">
        <v>129</v>
      </c>
      <c r="BN72" s="178">
        <v>131</v>
      </c>
      <c r="BO72" s="178">
        <v>134</v>
      </c>
      <c r="BP72" s="178">
        <v>119</v>
      </c>
      <c r="BQ72" s="178">
        <v>131</v>
      </c>
      <c r="BR72" s="178">
        <v>122</v>
      </c>
      <c r="BS72" s="178">
        <v>105</v>
      </c>
      <c r="BT72" s="178">
        <v>104</v>
      </c>
      <c r="BU72" s="178">
        <v>98</v>
      </c>
      <c r="BV72" s="178">
        <v>90</v>
      </c>
      <c r="BW72" s="178">
        <v>82</v>
      </c>
      <c r="BX72" s="178">
        <v>57</v>
      </c>
      <c r="BY72" s="178">
        <v>81</v>
      </c>
      <c r="BZ72" s="178">
        <v>61</v>
      </c>
      <c r="CA72" s="178">
        <v>65</v>
      </c>
      <c r="CB72" s="178">
        <v>56</v>
      </c>
      <c r="CC72" s="178">
        <v>57</v>
      </c>
      <c r="CD72" s="178">
        <v>45</v>
      </c>
      <c r="CE72" s="178">
        <v>32</v>
      </c>
      <c r="CF72" s="178">
        <v>41</v>
      </c>
      <c r="CG72" s="178">
        <v>34</v>
      </c>
      <c r="CH72" s="178">
        <v>23</v>
      </c>
      <c r="CI72" s="178">
        <v>17</v>
      </c>
      <c r="CJ72" s="178">
        <v>31</v>
      </c>
      <c r="CK72" s="178">
        <v>23</v>
      </c>
      <c r="CL72" s="178">
        <v>22</v>
      </c>
      <c r="CM72" s="178">
        <v>9</v>
      </c>
      <c r="CN72" s="178">
        <v>9</v>
      </c>
      <c r="CO72" s="178">
        <v>5</v>
      </c>
      <c r="CP72" s="178">
        <v>26</v>
      </c>
    </row>
    <row r="73" spans="1:94" ht="20" customHeight="1">
      <c r="A73" s="563"/>
      <c r="B73" s="340" t="s">
        <v>220</v>
      </c>
      <c r="C73" s="184">
        <v>115859</v>
      </c>
      <c r="D73" s="184">
        <v>1328</v>
      </c>
      <c r="E73" s="184">
        <v>1245</v>
      </c>
      <c r="F73" s="184">
        <v>1284</v>
      </c>
      <c r="G73" s="184">
        <v>1239</v>
      </c>
      <c r="H73" s="184">
        <v>1154</v>
      </c>
      <c r="I73" s="184">
        <v>1242</v>
      </c>
      <c r="J73" s="184">
        <v>1211</v>
      </c>
      <c r="K73" s="184">
        <v>1204</v>
      </c>
      <c r="L73" s="184">
        <v>1258</v>
      </c>
      <c r="M73" s="184">
        <v>1212</v>
      </c>
      <c r="N73" s="184">
        <v>1226</v>
      </c>
      <c r="O73" s="184">
        <v>1234</v>
      </c>
      <c r="P73" s="184">
        <v>1233</v>
      </c>
      <c r="Q73" s="184">
        <v>1260</v>
      </c>
      <c r="R73" s="184">
        <v>1252</v>
      </c>
      <c r="S73" s="184">
        <v>1294</v>
      </c>
      <c r="T73" s="184">
        <v>1207</v>
      </c>
      <c r="U73" s="184">
        <v>1211</v>
      </c>
      <c r="V73" s="184">
        <v>1024</v>
      </c>
      <c r="W73" s="184">
        <v>861</v>
      </c>
      <c r="X73" s="184">
        <v>1246</v>
      </c>
      <c r="Y73" s="184">
        <v>1409</v>
      </c>
      <c r="Z73" s="184">
        <v>1341</v>
      </c>
      <c r="AA73" s="184">
        <v>1583</v>
      </c>
      <c r="AB73" s="184">
        <v>2162</v>
      </c>
      <c r="AC73" s="184">
        <v>2254</v>
      </c>
      <c r="AD73" s="184">
        <v>2458</v>
      </c>
      <c r="AE73" s="184">
        <v>2212</v>
      </c>
      <c r="AF73" s="184">
        <v>2327</v>
      </c>
      <c r="AG73" s="184">
        <v>2426</v>
      </c>
      <c r="AH73" s="184">
        <v>2284</v>
      </c>
      <c r="AI73" s="184">
        <v>2156</v>
      </c>
      <c r="AJ73" s="184">
        <v>2296</v>
      </c>
      <c r="AK73" s="184">
        <v>2308</v>
      </c>
      <c r="AL73" s="184">
        <v>2147</v>
      </c>
      <c r="AM73" s="184">
        <v>2059</v>
      </c>
      <c r="AN73" s="184">
        <v>2028</v>
      </c>
      <c r="AO73" s="184">
        <v>2016</v>
      </c>
      <c r="AP73" s="184">
        <v>1834</v>
      </c>
      <c r="AQ73" s="184">
        <v>1830</v>
      </c>
      <c r="AR73" s="184">
        <v>1719</v>
      </c>
      <c r="AS73" s="184">
        <v>1724</v>
      </c>
      <c r="AT73" s="184">
        <v>1583</v>
      </c>
      <c r="AU73" s="184">
        <v>1535</v>
      </c>
      <c r="AV73" s="184">
        <v>1499</v>
      </c>
      <c r="AW73" s="184">
        <v>1444</v>
      </c>
      <c r="AX73" s="184">
        <v>1262</v>
      </c>
      <c r="AY73" s="184">
        <v>1187</v>
      </c>
      <c r="AZ73" s="184">
        <v>1315</v>
      </c>
      <c r="BA73" s="184">
        <v>1329</v>
      </c>
      <c r="BB73" s="184">
        <v>1363</v>
      </c>
      <c r="BC73" s="184">
        <v>1341</v>
      </c>
      <c r="BD73" s="184">
        <v>1392</v>
      </c>
      <c r="BE73" s="184">
        <v>1407</v>
      </c>
      <c r="BF73" s="184">
        <v>1432</v>
      </c>
      <c r="BG73" s="184">
        <v>1467</v>
      </c>
      <c r="BH73" s="184">
        <v>1434</v>
      </c>
      <c r="BI73" s="184">
        <v>1484</v>
      </c>
      <c r="BJ73" s="184">
        <v>1452</v>
      </c>
      <c r="BK73" s="184">
        <v>1440</v>
      </c>
      <c r="BL73" s="184">
        <v>1412</v>
      </c>
      <c r="BM73" s="184">
        <v>1402</v>
      </c>
      <c r="BN73" s="184">
        <v>1324</v>
      </c>
      <c r="BO73" s="184">
        <v>1344</v>
      </c>
      <c r="BP73" s="184">
        <v>1233</v>
      </c>
      <c r="BQ73" s="184">
        <v>1271</v>
      </c>
      <c r="BR73" s="184">
        <v>1269</v>
      </c>
      <c r="BS73" s="184">
        <v>1137</v>
      </c>
      <c r="BT73" s="184">
        <v>1132</v>
      </c>
      <c r="BU73" s="184">
        <v>982</v>
      </c>
      <c r="BV73" s="184">
        <v>953</v>
      </c>
      <c r="BW73" s="184">
        <v>931</v>
      </c>
      <c r="BX73" s="184">
        <v>851</v>
      </c>
      <c r="BY73" s="184">
        <v>757</v>
      </c>
      <c r="BZ73" s="184">
        <v>700</v>
      </c>
      <c r="CA73" s="184">
        <v>645</v>
      </c>
      <c r="CB73" s="184">
        <v>672</v>
      </c>
      <c r="CC73" s="184">
        <v>645</v>
      </c>
      <c r="CD73" s="184">
        <v>482</v>
      </c>
      <c r="CE73" s="184">
        <v>444</v>
      </c>
      <c r="CF73" s="184">
        <v>395</v>
      </c>
      <c r="CG73" s="184">
        <v>343</v>
      </c>
      <c r="CH73" s="184">
        <v>336</v>
      </c>
      <c r="CI73" s="184">
        <v>280</v>
      </c>
      <c r="CJ73" s="184">
        <v>233</v>
      </c>
      <c r="CK73" s="184">
        <v>244</v>
      </c>
      <c r="CL73" s="184">
        <v>215</v>
      </c>
      <c r="CM73" s="184">
        <v>168</v>
      </c>
      <c r="CN73" s="184">
        <v>133</v>
      </c>
      <c r="CO73" s="184">
        <v>120</v>
      </c>
      <c r="CP73" s="184">
        <v>442</v>
      </c>
    </row>
    <row r="74" spans="1:94" ht="20" customHeight="1">
      <c r="A74" s="293" t="s">
        <v>1</v>
      </c>
      <c r="B74" s="306"/>
      <c r="C74" s="339">
        <v>318246</v>
      </c>
      <c r="D74" s="184">
        <v>3186</v>
      </c>
      <c r="E74" s="184">
        <v>3109</v>
      </c>
      <c r="F74" s="184">
        <v>3157</v>
      </c>
      <c r="G74" s="184">
        <v>3064</v>
      </c>
      <c r="H74" s="184">
        <v>2937</v>
      </c>
      <c r="I74" s="184">
        <v>3173</v>
      </c>
      <c r="J74" s="184">
        <v>3020</v>
      </c>
      <c r="K74" s="184">
        <v>3092</v>
      </c>
      <c r="L74" s="184">
        <v>3278</v>
      </c>
      <c r="M74" s="184">
        <v>3173</v>
      </c>
      <c r="N74" s="184">
        <v>3237</v>
      </c>
      <c r="O74" s="184">
        <v>3227</v>
      </c>
      <c r="P74" s="184">
        <v>3147</v>
      </c>
      <c r="Q74" s="184">
        <v>3315</v>
      </c>
      <c r="R74" s="184">
        <v>3157</v>
      </c>
      <c r="S74" s="184">
        <v>3205</v>
      </c>
      <c r="T74" s="184">
        <v>3189</v>
      </c>
      <c r="U74" s="184">
        <v>3136</v>
      </c>
      <c r="V74" s="184">
        <v>3397</v>
      </c>
      <c r="W74" s="184">
        <v>3642</v>
      </c>
      <c r="X74" s="184">
        <v>4844</v>
      </c>
      <c r="Y74" s="184">
        <v>5923</v>
      </c>
      <c r="Z74" s="184">
        <v>5748</v>
      </c>
      <c r="AA74" s="184">
        <v>6591</v>
      </c>
      <c r="AB74" s="184">
        <v>7485</v>
      </c>
      <c r="AC74" s="184">
        <v>7284</v>
      </c>
      <c r="AD74" s="184">
        <v>7362</v>
      </c>
      <c r="AE74" s="184">
        <v>6763</v>
      </c>
      <c r="AF74" s="184">
        <v>6604</v>
      </c>
      <c r="AG74" s="184">
        <v>6518</v>
      </c>
      <c r="AH74" s="184">
        <v>6259</v>
      </c>
      <c r="AI74" s="184">
        <v>5945</v>
      </c>
      <c r="AJ74" s="184">
        <v>6007</v>
      </c>
      <c r="AK74" s="184">
        <v>5801</v>
      </c>
      <c r="AL74" s="184">
        <v>5696</v>
      </c>
      <c r="AM74" s="184">
        <v>5478</v>
      </c>
      <c r="AN74" s="184">
        <v>5475</v>
      </c>
      <c r="AO74" s="184">
        <v>5131</v>
      </c>
      <c r="AP74" s="184">
        <v>4797</v>
      </c>
      <c r="AQ74" s="184">
        <v>4805</v>
      </c>
      <c r="AR74" s="184">
        <v>4481</v>
      </c>
      <c r="AS74" s="184">
        <v>4353</v>
      </c>
      <c r="AT74" s="184">
        <v>4073</v>
      </c>
      <c r="AU74" s="184">
        <v>4018</v>
      </c>
      <c r="AV74" s="184">
        <v>3874</v>
      </c>
      <c r="AW74" s="184">
        <v>3912</v>
      </c>
      <c r="AX74" s="184">
        <v>3308</v>
      </c>
      <c r="AY74" s="184">
        <v>3165</v>
      </c>
      <c r="AZ74" s="184">
        <v>3393</v>
      </c>
      <c r="BA74" s="184">
        <v>3347</v>
      </c>
      <c r="BB74" s="184">
        <v>3440</v>
      </c>
      <c r="BC74" s="184">
        <v>3421</v>
      </c>
      <c r="BD74" s="184">
        <v>3518</v>
      </c>
      <c r="BE74" s="184">
        <v>3576</v>
      </c>
      <c r="BF74" s="184">
        <v>3692</v>
      </c>
      <c r="BG74" s="184">
        <v>3905</v>
      </c>
      <c r="BH74" s="184">
        <v>3801</v>
      </c>
      <c r="BI74" s="184">
        <v>3834</v>
      </c>
      <c r="BJ74" s="184">
        <v>3812</v>
      </c>
      <c r="BK74" s="184">
        <v>3787</v>
      </c>
      <c r="BL74" s="184">
        <v>3893</v>
      </c>
      <c r="BM74" s="184">
        <v>3713</v>
      </c>
      <c r="BN74" s="184">
        <v>3679</v>
      </c>
      <c r="BO74" s="184">
        <v>3543</v>
      </c>
      <c r="BP74" s="184">
        <v>3469</v>
      </c>
      <c r="BQ74" s="184">
        <v>3380</v>
      </c>
      <c r="BR74" s="184">
        <v>3160</v>
      </c>
      <c r="BS74" s="184">
        <v>2875</v>
      </c>
      <c r="BT74" s="184">
        <v>2853</v>
      </c>
      <c r="BU74" s="184">
        <v>2637</v>
      </c>
      <c r="BV74" s="184">
        <v>2419</v>
      </c>
      <c r="BW74" s="184">
        <v>2378</v>
      </c>
      <c r="BX74" s="184">
        <v>2148</v>
      </c>
      <c r="BY74" s="184">
        <v>1975</v>
      </c>
      <c r="BZ74" s="184">
        <v>1829</v>
      </c>
      <c r="CA74" s="184">
        <v>1744</v>
      </c>
      <c r="CB74" s="184">
        <v>1770</v>
      </c>
      <c r="CC74" s="184">
        <v>1718</v>
      </c>
      <c r="CD74" s="184">
        <v>1268</v>
      </c>
      <c r="CE74" s="184">
        <v>1114</v>
      </c>
      <c r="CF74" s="184">
        <v>1050</v>
      </c>
      <c r="CG74" s="184">
        <v>947</v>
      </c>
      <c r="CH74" s="184">
        <v>867</v>
      </c>
      <c r="CI74" s="184">
        <v>692</v>
      </c>
      <c r="CJ74" s="184">
        <v>623</v>
      </c>
      <c r="CK74" s="184">
        <v>631</v>
      </c>
      <c r="CL74" s="184">
        <v>537</v>
      </c>
      <c r="CM74" s="184">
        <v>439</v>
      </c>
      <c r="CN74" s="184">
        <v>397</v>
      </c>
      <c r="CO74" s="184">
        <v>311</v>
      </c>
      <c r="CP74" s="184">
        <v>1120</v>
      </c>
    </row>
    <row r="75" spans="1:94" ht="4.5" customHeight="1">
      <c r="A75" s="188"/>
      <c r="B75" s="188"/>
      <c r="C75" s="337"/>
      <c r="D75" s="337"/>
      <c r="E75" s="337"/>
      <c r="F75" s="337"/>
      <c r="G75" s="337"/>
      <c r="H75" s="337"/>
      <c r="I75" s="337"/>
      <c r="J75" s="337"/>
      <c r="K75" s="337"/>
      <c r="L75" s="337"/>
      <c r="M75" s="337"/>
      <c r="N75" s="337"/>
      <c r="O75" s="337"/>
      <c r="P75" s="337"/>
      <c r="Q75" s="337"/>
      <c r="R75" s="337"/>
      <c r="S75" s="337"/>
      <c r="T75" s="337"/>
      <c r="U75" s="337"/>
      <c r="V75" s="337"/>
      <c r="W75" s="337"/>
      <c r="X75" s="337"/>
      <c r="Y75" s="337"/>
      <c r="Z75" s="337"/>
      <c r="AA75" s="337"/>
      <c r="AB75" s="337"/>
      <c r="AC75" s="337"/>
      <c r="AD75" s="337"/>
      <c r="AE75" s="337"/>
      <c r="AF75" s="337"/>
      <c r="AG75" s="337"/>
      <c r="AH75" s="337"/>
      <c r="AI75" s="337"/>
      <c r="AJ75" s="337"/>
      <c r="AK75" s="337"/>
      <c r="AL75" s="337"/>
      <c r="AM75" s="337"/>
      <c r="AN75" s="337"/>
      <c r="AO75" s="337"/>
      <c r="AP75" s="337"/>
      <c r="AQ75" s="337"/>
      <c r="AR75" s="337"/>
      <c r="AS75" s="337"/>
      <c r="AT75" s="337"/>
      <c r="AU75" s="337"/>
      <c r="AV75" s="337"/>
      <c r="AW75" s="337"/>
      <c r="AX75" s="337"/>
      <c r="AY75" s="337"/>
      <c r="AZ75" s="337"/>
      <c r="BA75" s="337"/>
      <c r="BB75" s="337"/>
      <c r="BC75" s="337"/>
      <c r="BD75" s="337"/>
      <c r="BE75" s="337"/>
      <c r="BF75" s="337"/>
      <c r="BG75" s="337"/>
      <c r="BH75" s="337"/>
      <c r="BI75" s="337"/>
      <c r="BJ75" s="337"/>
      <c r="BK75" s="337"/>
      <c r="BL75" s="337"/>
      <c r="BM75" s="337"/>
      <c r="BN75" s="337"/>
      <c r="BO75" s="337"/>
      <c r="BP75" s="337"/>
      <c r="BQ75" s="337"/>
      <c r="BR75" s="337"/>
      <c r="BS75" s="337"/>
      <c r="BT75" s="337"/>
      <c r="BU75" s="337"/>
      <c r="BV75" s="337"/>
      <c r="BW75" s="337"/>
      <c r="BX75" s="337"/>
      <c r="BY75" s="337"/>
      <c r="BZ75" s="337"/>
      <c r="CA75" s="337"/>
      <c r="CB75" s="337"/>
      <c r="CC75" s="337"/>
      <c r="CD75" s="337"/>
      <c r="CE75" s="337"/>
      <c r="CF75" s="337"/>
      <c r="CG75" s="337"/>
      <c r="CH75" s="337"/>
      <c r="CI75" s="337"/>
      <c r="CJ75" s="337"/>
      <c r="CK75" s="337"/>
      <c r="CL75" s="337"/>
      <c r="CM75" s="337"/>
      <c r="CN75" s="337"/>
      <c r="CO75" s="337"/>
      <c r="CP75" s="337"/>
    </row>
    <row r="76" spans="1:94" ht="20" customHeight="1">
      <c r="A76" s="293" t="s">
        <v>23</v>
      </c>
      <c r="B76" s="306"/>
      <c r="C76" s="339">
        <v>2695160</v>
      </c>
      <c r="D76" s="184">
        <v>23878</v>
      </c>
      <c r="E76" s="184">
        <v>24459</v>
      </c>
      <c r="F76" s="184">
        <v>25678</v>
      </c>
      <c r="G76" s="184">
        <v>25772</v>
      </c>
      <c r="H76" s="184">
        <v>26485</v>
      </c>
      <c r="I76" s="184">
        <v>28064</v>
      </c>
      <c r="J76" s="184">
        <v>27855</v>
      </c>
      <c r="K76" s="184">
        <v>28689</v>
      </c>
      <c r="L76" s="184">
        <v>30096</v>
      </c>
      <c r="M76" s="184">
        <v>30253</v>
      </c>
      <c r="N76" s="184">
        <v>30507</v>
      </c>
      <c r="O76" s="184">
        <v>30915</v>
      </c>
      <c r="P76" s="184">
        <v>31918</v>
      </c>
      <c r="Q76" s="184">
        <v>32025</v>
      </c>
      <c r="R76" s="184">
        <v>31735</v>
      </c>
      <c r="S76" s="184">
        <v>31777</v>
      </c>
      <c r="T76" s="184">
        <v>31797</v>
      </c>
      <c r="U76" s="184">
        <v>31064</v>
      </c>
      <c r="V76" s="184">
        <v>30802</v>
      </c>
      <c r="W76" s="184">
        <v>30756</v>
      </c>
      <c r="X76" s="184">
        <v>32597</v>
      </c>
      <c r="Y76" s="184">
        <v>34062</v>
      </c>
      <c r="Z76" s="184">
        <v>33645</v>
      </c>
      <c r="AA76" s="184">
        <v>35026</v>
      </c>
      <c r="AB76" s="184">
        <v>36957</v>
      </c>
      <c r="AC76" s="184">
        <v>35833</v>
      </c>
      <c r="AD76" s="184">
        <v>34837</v>
      </c>
      <c r="AE76" s="184">
        <v>35162</v>
      </c>
      <c r="AF76" s="184">
        <v>34423</v>
      </c>
      <c r="AG76" s="184">
        <v>34272</v>
      </c>
      <c r="AH76" s="184">
        <v>35046</v>
      </c>
      <c r="AI76" s="184">
        <v>34904</v>
      </c>
      <c r="AJ76" s="184">
        <v>35882</v>
      </c>
      <c r="AK76" s="184">
        <v>37102</v>
      </c>
      <c r="AL76" s="184">
        <v>35898</v>
      </c>
      <c r="AM76" s="184">
        <v>35904</v>
      </c>
      <c r="AN76" s="184">
        <v>36572</v>
      </c>
      <c r="AO76" s="184">
        <v>35301</v>
      </c>
      <c r="AP76" s="184">
        <v>35379</v>
      </c>
      <c r="AQ76" s="184">
        <v>35228</v>
      </c>
      <c r="AR76" s="184">
        <v>34437</v>
      </c>
      <c r="AS76" s="184">
        <v>34332</v>
      </c>
      <c r="AT76" s="184">
        <v>34307</v>
      </c>
      <c r="AU76" s="184">
        <v>34757</v>
      </c>
      <c r="AV76" s="184">
        <v>34061</v>
      </c>
      <c r="AW76" s="184">
        <v>33669</v>
      </c>
      <c r="AX76" s="184">
        <v>30063</v>
      </c>
      <c r="AY76" s="184">
        <v>29954</v>
      </c>
      <c r="AZ76" s="184">
        <v>31457</v>
      </c>
      <c r="BA76" s="184">
        <v>31696</v>
      </c>
      <c r="BB76" s="184">
        <v>32580</v>
      </c>
      <c r="BC76" s="184">
        <v>33899</v>
      </c>
      <c r="BD76" s="184">
        <v>35211</v>
      </c>
      <c r="BE76" s="184">
        <v>36998</v>
      </c>
      <c r="BF76" s="184">
        <v>36949</v>
      </c>
      <c r="BG76" s="184">
        <v>38395</v>
      </c>
      <c r="BH76" s="184">
        <v>38834</v>
      </c>
      <c r="BI76" s="184">
        <v>39330</v>
      </c>
      <c r="BJ76" s="184">
        <v>38570</v>
      </c>
      <c r="BK76" s="184">
        <v>39948</v>
      </c>
      <c r="BL76" s="184">
        <v>39401</v>
      </c>
      <c r="BM76" s="184">
        <v>38791</v>
      </c>
      <c r="BN76" s="184">
        <v>37660</v>
      </c>
      <c r="BO76" s="184">
        <v>36276</v>
      </c>
      <c r="BP76" s="184">
        <v>35536</v>
      </c>
      <c r="BQ76" s="184">
        <v>34713</v>
      </c>
      <c r="BR76" s="184">
        <v>33725</v>
      </c>
      <c r="BS76" s="184">
        <v>31979</v>
      </c>
      <c r="BT76" s="184">
        <v>30852</v>
      </c>
      <c r="BU76" s="184">
        <v>29295</v>
      </c>
      <c r="BV76" s="184">
        <v>28321</v>
      </c>
      <c r="BW76" s="184">
        <v>27480</v>
      </c>
      <c r="BX76" s="184">
        <v>25866</v>
      </c>
      <c r="BY76" s="184">
        <v>25522</v>
      </c>
      <c r="BZ76" s="184">
        <v>24840</v>
      </c>
      <c r="CA76" s="184">
        <v>25068</v>
      </c>
      <c r="CB76" s="184">
        <v>24998</v>
      </c>
      <c r="CC76" s="184">
        <v>25816</v>
      </c>
      <c r="CD76" s="184">
        <v>18920</v>
      </c>
      <c r="CE76" s="184">
        <v>16727</v>
      </c>
      <c r="CF76" s="184">
        <v>16437</v>
      </c>
      <c r="CG76" s="184">
        <v>14689</v>
      </c>
      <c r="CH76" s="184">
        <v>12727</v>
      </c>
      <c r="CI76" s="184">
        <v>10541</v>
      </c>
      <c r="CJ76" s="184">
        <v>10034</v>
      </c>
      <c r="CK76" s="184">
        <v>9058</v>
      </c>
      <c r="CL76" s="184">
        <v>8112</v>
      </c>
      <c r="CM76" s="184">
        <v>6829</v>
      </c>
      <c r="CN76" s="184">
        <v>5801</v>
      </c>
      <c r="CO76" s="184">
        <v>4934</v>
      </c>
      <c r="CP76" s="184">
        <v>16210</v>
      </c>
    </row>
    <row r="77" spans="1:94" ht="14" customHeight="1">
      <c r="A77" s="475"/>
      <c r="B77" s="475"/>
      <c r="C77" s="475"/>
      <c r="D77" s="475"/>
      <c r="E77" s="475"/>
      <c r="F77" s="475"/>
      <c r="G77" s="475"/>
      <c r="H77" s="475"/>
      <c r="I77" s="475"/>
      <c r="J77" s="475"/>
      <c r="K77" s="475"/>
      <c r="L77" s="475"/>
      <c r="M77" s="475"/>
      <c r="N77" s="475"/>
      <c r="O77" s="475"/>
      <c r="P77" s="475"/>
      <c r="Q77" s="475"/>
      <c r="R77" s="475"/>
      <c r="S77" s="475"/>
      <c r="T77" s="475"/>
      <c r="U77" s="475"/>
      <c r="V77" s="475"/>
      <c r="W77" s="475"/>
      <c r="X77" s="475"/>
      <c r="Y77" s="475"/>
      <c r="Z77" s="475"/>
      <c r="AA77" s="475"/>
      <c r="AB77" s="475"/>
      <c r="AC77" s="475"/>
      <c r="AD77" s="475"/>
      <c r="AE77" s="475"/>
      <c r="AF77" s="475"/>
      <c r="AG77" s="475"/>
      <c r="AH77" s="475"/>
      <c r="AI77" s="475"/>
      <c r="AJ77" s="475"/>
      <c r="AK77" s="475"/>
      <c r="AL77" s="475"/>
      <c r="AM77" s="475"/>
      <c r="AN77" s="475"/>
      <c r="AO77" s="475"/>
      <c r="AP77" s="475"/>
      <c r="AQ77" s="475"/>
      <c r="AR77" s="475"/>
      <c r="AS77" s="475"/>
      <c r="AT77" s="475"/>
      <c r="AU77" s="475"/>
      <c r="AV77" s="475"/>
      <c r="AW77" s="475"/>
      <c r="AX77" s="475"/>
      <c r="AY77" s="475"/>
      <c r="AZ77" s="475"/>
      <c r="BA77" s="475"/>
      <c r="BB77" s="475"/>
      <c r="BC77" s="475"/>
      <c r="BD77" s="475"/>
      <c r="BE77" s="475"/>
      <c r="BF77" s="475"/>
      <c r="BG77" s="475"/>
      <c r="BH77" s="475"/>
      <c r="BI77" s="475"/>
      <c r="BJ77" s="475"/>
      <c r="BK77" s="475"/>
      <c r="BL77" s="475"/>
      <c r="BM77" s="475"/>
      <c r="BN77" s="475"/>
      <c r="BO77" s="475"/>
      <c r="BP77" s="475"/>
      <c r="BQ77" s="475"/>
      <c r="BR77" s="475"/>
      <c r="BS77" s="475"/>
      <c r="BT77" s="475"/>
      <c r="BU77" s="475"/>
      <c r="BV77" s="475"/>
      <c r="BW77" s="475"/>
      <c r="BX77" s="475"/>
      <c r="BY77" s="475"/>
      <c r="BZ77" s="475"/>
      <c r="CA77" s="475"/>
      <c r="CB77" s="475"/>
      <c r="CC77" s="475"/>
      <c r="CD77" s="475"/>
      <c r="CE77" s="475"/>
      <c r="CF77" s="475"/>
      <c r="CG77" s="475"/>
      <c r="CH77" s="475"/>
      <c r="CI77" s="475"/>
      <c r="CJ77" s="475"/>
      <c r="CK77" s="475"/>
      <c r="CL77" s="475"/>
      <c r="CM77" s="475"/>
      <c r="CN77" s="475"/>
      <c r="CO77" s="475"/>
      <c r="CP77" s="475"/>
    </row>
    <row r="78" spans="1:94" ht="20" customHeight="1">
      <c r="A78" s="884" t="s">
        <v>34</v>
      </c>
      <c r="B78" s="884" t="s">
        <v>821</v>
      </c>
      <c r="C78" s="475"/>
      <c r="D78" s="475"/>
      <c r="E78" s="475"/>
      <c r="F78" s="475"/>
      <c r="G78" s="475"/>
      <c r="H78" s="475"/>
      <c r="I78" s="475"/>
      <c r="J78" s="475"/>
      <c r="K78" s="475"/>
      <c r="L78" s="475"/>
      <c r="M78" s="475"/>
      <c r="N78" s="475"/>
      <c r="O78" s="475"/>
      <c r="P78" s="475"/>
      <c r="Q78" s="475"/>
      <c r="R78" s="475"/>
      <c r="S78" s="475"/>
      <c r="T78" s="475"/>
      <c r="U78" s="475"/>
      <c r="V78" s="475"/>
      <c r="W78" s="475"/>
      <c r="X78" s="475"/>
      <c r="Y78" s="475"/>
      <c r="Z78" s="475"/>
      <c r="AA78" s="475"/>
      <c r="AB78" s="475"/>
      <c r="AC78" s="475"/>
      <c r="AD78" s="475"/>
      <c r="AE78" s="475"/>
      <c r="AF78" s="475"/>
      <c r="AG78" s="475"/>
      <c r="AH78" s="475"/>
      <c r="AI78" s="475"/>
      <c r="AJ78" s="475"/>
      <c r="AK78" s="475"/>
      <c r="AL78" s="475"/>
      <c r="AM78" s="475"/>
      <c r="AN78" s="475"/>
      <c r="AO78" s="475"/>
      <c r="AP78" s="475"/>
      <c r="AQ78" s="475"/>
      <c r="AR78" s="475"/>
      <c r="AS78" s="475"/>
      <c r="AT78" s="475"/>
      <c r="AU78" s="475"/>
      <c r="AV78" s="475"/>
      <c r="AW78" s="475"/>
      <c r="AX78" s="475"/>
      <c r="AY78" s="475"/>
      <c r="AZ78" s="475"/>
      <c r="BA78" s="475"/>
      <c r="BB78" s="475"/>
      <c r="BC78" s="475"/>
      <c r="BD78" s="475"/>
      <c r="BE78" s="475"/>
      <c r="BF78" s="475"/>
      <c r="BG78" s="475"/>
      <c r="BH78" s="475"/>
      <c r="BI78" s="475"/>
      <c r="BJ78" s="475"/>
      <c r="BK78" s="475"/>
      <c r="BL78" s="475"/>
      <c r="BM78" s="475"/>
      <c r="BN78" s="475"/>
      <c r="BO78" s="475"/>
      <c r="BP78" s="475"/>
      <c r="BQ78" s="475"/>
      <c r="BR78" s="475"/>
      <c r="BS78" s="475"/>
      <c r="BT78" s="475"/>
      <c r="BU78" s="475"/>
      <c r="BV78" s="475"/>
      <c r="BW78" s="475"/>
      <c r="BX78" s="475"/>
      <c r="BY78" s="475"/>
      <c r="BZ78" s="475"/>
      <c r="CA78" s="475"/>
      <c r="CB78" s="475"/>
      <c r="CC78" s="475"/>
      <c r="CD78" s="475"/>
      <c r="CE78" s="475"/>
      <c r="CF78" s="475"/>
      <c r="CG78" s="475"/>
      <c r="CH78" s="475"/>
      <c r="CI78" s="475"/>
      <c r="CJ78" s="475"/>
      <c r="CK78" s="475"/>
      <c r="CL78" s="475"/>
      <c r="CM78" s="475"/>
      <c r="CN78" s="475"/>
      <c r="CO78" s="884" t="s">
        <v>879</v>
      </c>
      <c r="CP78" s="475"/>
    </row>
    <row r="79" spans="1:94" ht="14" customHeight="1">
      <c r="A79" s="39"/>
      <c r="B79" s="39"/>
      <c r="C79" s="475"/>
      <c r="D79" s="475"/>
      <c r="E79" s="475"/>
      <c r="F79" s="475"/>
      <c r="G79" s="475"/>
      <c r="H79" s="475"/>
      <c r="I79" s="475"/>
      <c r="J79" s="475"/>
      <c r="K79" s="475"/>
      <c r="L79" s="475"/>
      <c r="M79" s="475"/>
      <c r="N79" s="475"/>
      <c r="O79" s="475"/>
      <c r="P79" s="475"/>
      <c r="Q79" s="475"/>
      <c r="R79" s="475"/>
      <c r="S79" s="475"/>
      <c r="T79" s="475"/>
      <c r="U79" s="475"/>
      <c r="V79" s="475"/>
      <c r="W79" s="475"/>
      <c r="X79" s="475"/>
      <c r="Y79" s="475"/>
      <c r="Z79" s="475"/>
      <c r="AA79" s="475"/>
      <c r="AB79" s="475"/>
      <c r="AC79" s="475"/>
      <c r="AD79" s="475"/>
      <c r="AE79" s="475"/>
      <c r="AF79" s="475"/>
      <c r="AG79" s="475"/>
      <c r="AH79" s="475"/>
      <c r="AI79" s="475"/>
      <c r="AJ79" s="475"/>
      <c r="AK79" s="475"/>
      <c r="AL79" s="475"/>
      <c r="AM79" s="475"/>
      <c r="AN79" s="475"/>
      <c r="AO79" s="475"/>
      <c r="AP79" s="475"/>
      <c r="AQ79" s="475"/>
      <c r="AR79" s="475"/>
      <c r="AS79" s="475"/>
      <c r="AT79" s="475"/>
      <c r="AU79" s="475"/>
      <c r="AV79" s="475"/>
      <c r="AW79" s="475"/>
      <c r="AX79" s="475"/>
      <c r="AY79" s="475"/>
      <c r="AZ79" s="475"/>
      <c r="BA79" s="475"/>
      <c r="BB79" s="475"/>
      <c r="BC79" s="475"/>
      <c r="BD79" s="475"/>
      <c r="BE79" s="475"/>
      <c r="BF79" s="475"/>
      <c r="BG79" s="475"/>
      <c r="BH79" s="475"/>
      <c r="BI79" s="475"/>
      <c r="BJ79" s="475"/>
      <c r="BK79" s="475"/>
      <c r="BL79" s="475"/>
      <c r="BM79" s="475"/>
      <c r="BN79" s="475"/>
      <c r="BO79" s="475"/>
      <c r="BP79" s="475"/>
      <c r="BQ79" s="475"/>
      <c r="BR79" s="475"/>
      <c r="BS79" s="475"/>
      <c r="BT79" s="475"/>
      <c r="BU79" s="475"/>
      <c r="BV79" s="475"/>
      <c r="BW79" s="475"/>
      <c r="BX79" s="475"/>
      <c r="BY79" s="475"/>
      <c r="BZ79" s="475"/>
      <c r="CA79" s="475"/>
      <c r="CB79" s="475"/>
      <c r="CC79" s="475"/>
      <c r="CD79" s="475"/>
      <c r="CE79" s="475"/>
      <c r="CF79" s="475"/>
      <c r="CG79" s="475"/>
      <c r="CH79" s="475"/>
      <c r="CI79" s="475"/>
      <c r="CJ79" s="475"/>
      <c r="CK79" s="475"/>
      <c r="CL79" s="475"/>
      <c r="CM79" s="475"/>
      <c r="CN79" s="475"/>
      <c r="CO79" s="475"/>
      <c r="CP79" s="475"/>
    </row>
    <row r="80" spans="1:94" ht="20" customHeight="1">
      <c r="A80" s="1104" t="s">
        <v>818</v>
      </c>
      <c r="B80" s="34"/>
      <c r="C80" s="475"/>
      <c r="D80" s="475"/>
      <c r="E80" s="475"/>
      <c r="F80" s="475"/>
      <c r="G80" s="475"/>
      <c r="H80" s="475"/>
      <c r="I80" s="475"/>
      <c r="J80" s="475"/>
      <c r="K80" s="475"/>
      <c r="L80" s="475"/>
      <c r="M80" s="475"/>
      <c r="N80" s="475"/>
      <c r="O80" s="475"/>
      <c r="P80" s="475"/>
      <c r="Q80" s="475"/>
      <c r="R80" s="475"/>
      <c r="S80" s="475"/>
      <c r="T80" s="475"/>
      <c r="U80" s="475"/>
      <c r="V80" s="475"/>
      <c r="W80" s="475"/>
      <c r="X80" s="475"/>
      <c r="Y80" s="475"/>
      <c r="Z80" s="475"/>
      <c r="AA80" s="475"/>
      <c r="AB80" s="475"/>
      <c r="AC80" s="475"/>
      <c r="AD80" s="475"/>
      <c r="AE80" s="475"/>
      <c r="AF80" s="475"/>
      <c r="AG80" s="475"/>
      <c r="AH80" s="475"/>
      <c r="AI80" s="475"/>
      <c r="AJ80" s="475"/>
      <c r="AK80" s="475"/>
      <c r="AL80" s="475"/>
      <c r="AM80" s="475"/>
      <c r="AN80" s="475"/>
      <c r="AO80" s="475"/>
      <c r="AP80" s="475"/>
      <c r="AQ80" s="475"/>
      <c r="AR80" s="475"/>
      <c r="AS80" s="475"/>
      <c r="AT80" s="475"/>
      <c r="AU80" s="475"/>
      <c r="AV80" s="475"/>
      <c r="AW80" s="475"/>
      <c r="AX80" s="475"/>
      <c r="AY80" s="475"/>
      <c r="AZ80" s="475"/>
      <c r="BA80" s="475"/>
      <c r="BB80" s="475"/>
      <c r="BC80" s="475"/>
      <c r="BD80" s="475"/>
      <c r="BE80" s="475"/>
      <c r="BF80" s="475"/>
      <c r="BG80" s="475"/>
      <c r="BH80" s="475"/>
      <c r="BI80" s="475"/>
      <c r="BJ80" s="475"/>
      <c r="BK80" s="475"/>
      <c r="BL80" s="475"/>
      <c r="BM80" s="475"/>
      <c r="BN80" s="475"/>
      <c r="BO80" s="475"/>
      <c r="BP80" s="475"/>
      <c r="BQ80" s="475"/>
      <c r="BR80" s="475"/>
      <c r="BS80" s="475"/>
      <c r="BT80" s="475"/>
      <c r="BU80" s="475"/>
      <c r="BV80" s="475"/>
      <c r="BW80" s="475"/>
      <c r="BX80" s="475"/>
      <c r="BY80" s="475"/>
      <c r="BZ80" s="475"/>
      <c r="CA80" s="475"/>
      <c r="CB80" s="475"/>
      <c r="CC80" s="475"/>
      <c r="CD80" s="475"/>
      <c r="CE80" s="475"/>
      <c r="CF80" s="475"/>
      <c r="CG80" s="475"/>
      <c r="CH80" s="475"/>
      <c r="CI80" s="475"/>
      <c r="CJ80" s="475"/>
      <c r="CK80" s="475"/>
      <c r="CL80" s="475"/>
      <c r="CM80" s="475"/>
      <c r="CN80" s="475"/>
      <c r="CO80" s="475"/>
      <c r="CP80" s="475"/>
    </row>
    <row r="81" spans="1:94" ht="14" customHeight="1">
      <c r="A81" s="769"/>
      <c r="B81" s="34"/>
      <c r="C81" s="475"/>
      <c r="D81" s="475"/>
      <c r="E81" s="475"/>
      <c r="F81" s="475"/>
      <c r="G81" s="475"/>
      <c r="H81" s="475"/>
      <c r="I81" s="475"/>
      <c r="J81" s="475"/>
      <c r="K81" s="475"/>
      <c r="L81" s="475"/>
      <c r="M81" s="475"/>
      <c r="N81" s="475"/>
      <c r="O81" s="475"/>
      <c r="P81" s="475"/>
      <c r="Q81" s="475"/>
      <c r="R81" s="475"/>
      <c r="S81" s="475"/>
      <c r="T81" s="475"/>
      <c r="U81" s="475"/>
      <c r="V81" s="475"/>
      <c r="W81" s="475"/>
      <c r="X81" s="475"/>
      <c r="Y81" s="475"/>
      <c r="Z81" s="475"/>
      <c r="AA81" s="475"/>
      <c r="AB81" s="475"/>
      <c r="AC81" s="475"/>
      <c r="AD81" s="475"/>
      <c r="AE81" s="475"/>
      <c r="AF81" s="475"/>
      <c r="AG81" s="475"/>
      <c r="AH81" s="475"/>
      <c r="AI81" s="475"/>
      <c r="AJ81" s="475"/>
      <c r="AK81" s="475"/>
      <c r="AL81" s="475"/>
      <c r="AM81" s="475"/>
      <c r="AN81" s="475"/>
      <c r="AO81" s="475"/>
      <c r="AP81" s="475"/>
      <c r="AQ81" s="475"/>
      <c r="AR81" s="475"/>
      <c r="AS81" s="475"/>
      <c r="AT81" s="475"/>
      <c r="AU81" s="475"/>
      <c r="AV81" s="475"/>
      <c r="AW81" s="475"/>
      <c r="AX81" s="475"/>
      <c r="AY81" s="475"/>
      <c r="AZ81" s="475"/>
      <c r="BA81" s="475"/>
      <c r="BB81" s="475"/>
      <c r="BC81" s="475"/>
      <c r="BD81" s="475"/>
      <c r="BE81" s="475"/>
      <c r="BF81" s="475"/>
      <c r="BG81" s="475"/>
      <c r="BH81" s="475"/>
      <c r="BI81" s="475"/>
      <c r="BJ81" s="475"/>
      <c r="BK81" s="475"/>
      <c r="BL81" s="475"/>
      <c r="BM81" s="475"/>
      <c r="BN81" s="475"/>
      <c r="BO81" s="475"/>
      <c r="BP81" s="475"/>
      <c r="BQ81" s="475"/>
      <c r="BR81" s="475"/>
      <c r="BS81" s="475"/>
      <c r="BT81" s="475"/>
      <c r="BU81" s="475"/>
      <c r="BV81" s="475"/>
      <c r="BW81" s="475"/>
      <c r="BX81" s="475"/>
      <c r="BY81" s="475"/>
      <c r="BZ81" s="475"/>
      <c r="CA81" s="475"/>
      <c r="CB81" s="475"/>
      <c r="CC81" s="475"/>
      <c r="CD81" s="475"/>
      <c r="CE81" s="475"/>
      <c r="CF81" s="475"/>
      <c r="CG81" s="475"/>
      <c r="CH81" s="475"/>
      <c r="CI81" s="475"/>
      <c r="CJ81" s="475"/>
      <c r="CK81" s="475"/>
      <c r="CL81" s="475"/>
      <c r="CM81" s="475"/>
      <c r="CN81" s="475"/>
      <c r="CO81" s="475"/>
      <c r="CP81" s="475"/>
    </row>
    <row r="82" spans="1:94" ht="20" customHeight="1">
      <c r="A82" s="884" t="s">
        <v>819</v>
      </c>
      <c r="B82" s="34"/>
      <c r="C82" s="475"/>
      <c r="D82" s="475"/>
      <c r="E82" s="475"/>
      <c r="F82" s="475"/>
      <c r="G82" s="475"/>
      <c r="H82" s="475"/>
      <c r="I82" s="475"/>
      <c r="J82" s="475"/>
      <c r="K82" s="475"/>
      <c r="L82" s="475"/>
      <c r="M82" s="475"/>
      <c r="N82" s="475"/>
      <c r="O82" s="475"/>
      <c r="P82" s="475"/>
      <c r="Q82" s="475"/>
      <c r="R82" s="475"/>
      <c r="S82" s="475"/>
      <c r="T82" s="475"/>
      <c r="U82" s="475"/>
      <c r="V82" s="475"/>
      <c r="W82" s="475"/>
      <c r="X82" s="475"/>
      <c r="Y82" s="475"/>
      <c r="Z82" s="475"/>
      <c r="AA82" s="475"/>
      <c r="AB82" s="475"/>
      <c r="AC82" s="475"/>
      <c r="AD82" s="475"/>
      <c r="AE82" s="475"/>
      <c r="AF82" s="475"/>
      <c r="AG82" s="475"/>
      <c r="AH82" s="475"/>
      <c r="AI82" s="475"/>
      <c r="AJ82" s="475"/>
      <c r="AK82" s="475"/>
      <c r="AL82" s="475"/>
      <c r="AM82" s="475"/>
      <c r="AN82" s="475"/>
      <c r="AO82" s="475"/>
      <c r="AP82" s="475"/>
      <c r="AQ82" s="475"/>
      <c r="AR82" s="475"/>
      <c r="AS82" s="475"/>
      <c r="AT82" s="475"/>
      <c r="AU82" s="475"/>
      <c r="AV82" s="475"/>
      <c r="AW82" s="475"/>
      <c r="AX82" s="475"/>
      <c r="AY82" s="475"/>
      <c r="AZ82" s="475"/>
      <c r="BA82" s="475"/>
      <c r="BB82" s="475"/>
      <c r="BC82" s="475"/>
      <c r="BD82" s="475"/>
      <c r="BE82" s="475"/>
      <c r="BF82" s="475"/>
      <c r="BG82" s="475"/>
      <c r="BH82" s="475"/>
      <c r="BI82" s="475"/>
      <c r="BJ82" s="475"/>
      <c r="BK82" s="475"/>
      <c r="BL82" s="475"/>
      <c r="BM82" s="475"/>
      <c r="BN82" s="475"/>
      <c r="BO82" s="475"/>
      <c r="BP82" s="475"/>
      <c r="BQ82" s="475"/>
      <c r="BR82" s="475"/>
      <c r="BS82" s="475"/>
      <c r="BT82" s="475"/>
      <c r="BU82" s="475"/>
      <c r="BV82" s="475"/>
      <c r="BW82" s="475"/>
      <c r="BX82" s="475"/>
      <c r="BY82" s="475"/>
      <c r="BZ82" s="475"/>
      <c r="CA82" s="475"/>
      <c r="CB82" s="475"/>
      <c r="CC82" s="475"/>
      <c r="CD82" s="475"/>
      <c r="CE82" s="475"/>
      <c r="CF82" s="475"/>
      <c r="CG82" s="475"/>
      <c r="CH82" s="475"/>
      <c r="CI82" s="475"/>
      <c r="CJ82" s="475"/>
      <c r="CK82" s="475"/>
      <c r="CL82" s="475"/>
      <c r="CM82" s="475"/>
      <c r="CN82" s="475"/>
      <c r="CO82" s="475"/>
      <c r="CP82" s="475"/>
    </row>
    <row r="83" spans="1:94" ht="15.5">
      <c r="A83" s="80"/>
      <c r="B83" s="80"/>
      <c r="C83" s="475"/>
      <c r="D83" s="475"/>
      <c r="E83" s="475"/>
      <c r="F83" s="475"/>
      <c r="G83" s="475"/>
      <c r="H83" s="475"/>
      <c r="I83" s="475"/>
      <c r="J83" s="475"/>
      <c r="K83" s="475"/>
      <c r="L83" s="475"/>
      <c r="M83" s="475"/>
      <c r="N83" s="475"/>
      <c r="O83" s="475"/>
      <c r="P83" s="475"/>
      <c r="Q83" s="475"/>
      <c r="R83" s="475"/>
      <c r="S83" s="475"/>
      <c r="T83" s="475"/>
      <c r="U83" s="475"/>
      <c r="V83" s="475"/>
      <c r="W83" s="475"/>
      <c r="X83" s="475"/>
      <c r="Y83" s="475"/>
      <c r="Z83" s="475"/>
      <c r="AA83" s="475"/>
      <c r="AB83" s="475"/>
      <c r="AC83" s="475"/>
      <c r="AD83" s="475"/>
      <c r="AE83" s="475"/>
      <c r="AF83" s="475"/>
      <c r="AG83" s="475"/>
      <c r="AH83" s="475"/>
      <c r="AI83" s="475"/>
      <c r="AJ83" s="475"/>
      <c r="AK83" s="475"/>
      <c r="AL83" s="475"/>
      <c r="AM83" s="475"/>
      <c r="AN83" s="475"/>
      <c r="AO83" s="475"/>
      <c r="AP83" s="475"/>
      <c r="AQ83" s="475"/>
      <c r="AR83" s="475"/>
      <c r="AS83" s="475"/>
      <c r="AT83" s="475"/>
      <c r="AU83" s="475"/>
      <c r="AV83" s="475"/>
      <c r="AW83" s="475"/>
      <c r="AX83" s="475"/>
      <c r="AY83" s="475"/>
      <c r="AZ83" s="475"/>
      <c r="BA83" s="475"/>
      <c r="BB83" s="475"/>
      <c r="BC83" s="475"/>
      <c r="BD83" s="475"/>
      <c r="BE83" s="475"/>
      <c r="BF83" s="475"/>
      <c r="BG83" s="475"/>
      <c r="BH83" s="475"/>
      <c r="BI83" s="475"/>
      <c r="BJ83" s="475"/>
      <c r="BK83" s="475"/>
      <c r="BL83" s="475"/>
      <c r="BM83" s="475"/>
      <c r="BN83" s="475"/>
      <c r="BO83" s="475"/>
      <c r="BP83" s="475"/>
      <c r="BQ83" s="475"/>
      <c r="BR83" s="475"/>
      <c r="BS83" s="475"/>
      <c r="BT83" s="475"/>
      <c r="BU83" s="475"/>
      <c r="BV83" s="475"/>
      <c r="BW83" s="475"/>
      <c r="BX83" s="475"/>
      <c r="BY83" s="475"/>
      <c r="BZ83" s="475"/>
      <c r="CA83" s="475"/>
      <c r="CB83" s="475"/>
      <c r="CC83" s="475"/>
      <c r="CD83" s="475"/>
      <c r="CE83" s="475"/>
      <c r="CF83" s="475"/>
      <c r="CG83" s="475"/>
      <c r="CH83" s="475"/>
      <c r="CI83" s="475"/>
      <c r="CJ83" s="475"/>
      <c r="CK83" s="475"/>
      <c r="CL83" s="475"/>
      <c r="CM83" s="475"/>
      <c r="CN83" s="475"/>
      <c r="CO83" s="475"/>
      <c r="CP83" s="475"/>
    </row>
    <row r="84" spans="1:94" ht="15.5">
      <c r="A84" s="475"/>
      <c r="B84" s="475"/>
      <c r="C84" s="475"/>
      <c r="D84" s="475"/>
      <c r="E84" s="475"/>
      <c r="F84" s="475"/>
      <c r="G84" s="475"/>
      <c r="H84" s="475"/>
      <c r="I84" s="475"/>
      <c r="J84" s="475"/>
      <c r="K84" s="475"/>
      <c r="L84" s="475"/>
      <c r="M84" s="475"/>
      <c r="N84" s="475"/>
      <c r="O84" s="475"/>
      <c r="P84" s="475"/>
      <c r="Q84" s="475"/>
      <c r="R84" s="475"/>
      <c r="S84" s="475"/>
      <c r="T84" s="475"/>
      <c r="U84" s="475"/>
      <c r="V84" s="475"/>
      <c r="W84" s="475"/>
      <c r="X84" s="475"/>
      <c r="Y84" s="475"/>
      <c r="Z84" s="475"/>
      <c r="AA84" s="475"/>
      <c r="AB84" s="475"/>
      <c r="AC84" s="475"/>
      <c r="AD84" s="475"/>
      <c r="AE84" s="475"/>
      <c r="AF84" s="475"/>
      <c r="AG84" s="475"/>
      <c r="AH84" s="475"/>
      <c r="AI84" s="475"/>
      <c r="AJ84" s="475"/>
      <c r="AK84" s="475"/>
      <c r="AL84" s="475"/>
      <c r="AM84" s="475"/>
      <c r="AN84" s="475"/>
      <c r="AO84" s="475"/>
      <c r="AP84" s="475"/>
      <c r="AQ84" s="475"/>
      <c r="AR84" s="475"/>
      <c r="AS84" s="475"/>
      <c r="AT84" s="475"/>
      <c r="AU84" s="475"/>
      <c r="AV84" s="475"/>
      <c r="AW84" s="475"/>
      <c r="AX84" s="475"/>
      <c r="AY84" s="475"/>
      <c r="AZ84" s="475"/>
      <c r="BA84" s="475"/>
      <c r="BB84" s="475"/>
      <c r="BC84" s="475"/>
      <c r="BD84" s="475"/>
      <c r="BE84" s="475"/>
      <c r="BF84" s="475"/>
      <c r="BG84" s="475"/>
      <c r="BH84" s="475"/>
      <c r="BI84" s="475"/>
      <c r="BJ84" s="475"/>
      <c r="BK84" s="475"/>
      <c r="BL84" s="475"/>
      <c r="BM84" s="475"/>
      <c r="BN84" s="475"/>
      <c r="BO84" s="475"/>
      <c r="BP84" s="475"/>
      <c r="BQ84" s="475"/>
      <c r="BR84" s="475"/>
      <c r="BS84" s="475"/>
      <c r="BT84" s="475"/>
      <c r="BU84" s="475"/>
      <c r="BV84" s="475"/>
      <c r="BW84" s="475"/>
      <c r="BX84" s="475"/>
      <c r="BY84" s="475"/>
      <c r="BZ84" s="475"/>
      <c r="CA84" s="475"/>
      <c r="CB84" s="475"/>
      <c r="CC84" s="475"/>
      <c r="CD84" s="475"/>
      <c r="CE84" s="475"/>
      <c r="CF84" s="475"/>
      <c r="CG84" s="475"/>
      <c r="CH84" s="475"/>
      <c r="CI84" s="475"/>
      <c r="CJ84" s="475"/>
      <c r="CK84" s="475"/>
      <c r="CL84" s="475"/>
      <c r="CM84" s="475"/>
      <c r="CN84" s="475"/>
      <c r="CO84" s="475"/>
      <c r="CP84" s="475"/>
    </row>
    <row r="85" spans="1:94" ht="18">
      <c r="A85" s="334" t="s">
        <v>343</v>
      </c>
      <c r="B85" s="475"/>
      <c r="C85" s="475"/>
      <c r="D85" s="475"/>
      <c r="E85" s="475"/>
      <c r="F85" s="475"/>
      <c r="G85" s="475"/>
      <c r="H85" s="475"/>
      <c r="I85" s="475"/>
      <c r="J85" s="475"/>
      <c r="K85" s="475"/>
      <c r="L85" s="474" t="s">
        <v>161</v>
      </c>
      <c r="M85" s="475"/>
      <c r="N85" s="475"/>
      <c r="O85" s="475"/>
      <c r="P85" s="475"/>
      <c r="Q85" s="475"/>
      <c r="R85" s="475"/>
      <c r="S85" s="475"/>
      <c r="T85" s="475"/>
      <c r="U85" s="475"/>
      <c r="V85" s="475"/>
      <c r="W85" s="475"/>
      <c r="X85" s="475"/>
      <c r="Y85" s="475"/>
      <c r="Z85" s="475"/>
      <c r="AA85" s="475"/>
      <c r="AB85" s="475"/>
      <c r="AC85" s="475"/>
      <c r="AD85" s="475"/>
      <c r="AE85" s="475"/>
      <c r="AF85" s="475"/>
      <c r="AG85" s="475"/>
      <c r="AH85" s="475"/>
      <c r="AI85" s="475"/>
      <c r="AJ85" s="475"/>
      <c r="AK85" s="475"/>
      <c r="AL85" s="475"/>
      <c r="AM85" s="475"/>
      <c r="AN85" s="475"/>
      <c r="AO85" s="475"/>
      <c r="AP85" s="475"/>
      <c r="AQ85" s="475"/>
      <c r="AR85" s="475"/>
      <c r="AS85" s="475"/>
      <c r="AT85" s="475"/>
      <c r="AU85" s="475"/>
      <c r="AV85" s="475"/>
      <c r="AW85" s="475"/>
      <c r="AX85" s="475"/>
      <c r="AY85" s="475"/>
      <c r="AZ85" s="475"/>
      <c r="BA85" s="475"/>
      <c r="BB85" s="475"/>
      <c r="BC85" s="475"/>
      <c r="BD85" s="475"/>
      <c r="BE85" s="475"/>
      <c r="BF85" s="475"/>
      <c r="BG85" s="475"/>
      <c r="BH85" s="475"/>
      <c r="BI85" s="475"/>
      <c r="BJ85" s="475"/>
      <c r="BK85" s="475"/>
      <c r="BL85" s="475"/>
      <c r="BM85" s="475"/>
      <c r="BN85" s="475"/>
      <c r="BO85" s="475"/>
      <c r="BP85" s="475"/>
      <c r="BQ85" s="475"/>
      <c r="BR85" s="475"/>
      <c r="BS85" s="475"/>
      <c r="BT85" s="475"/>
      <c r="BU85" s="475"/>
      <c r="BV85" s="475"/>
      <c r="BW85" s="475"/>
      <c r="BX85" s="475"/>
      <c r="BY85" s="475"/>
      <c r="BZ85" s="475"/>
      <c r="CA85" s="475"/>
      <c r="CB85" s="475"/>
      <c r="CC85" s="475"/>
      <c r="CD85" s="475"/>
      <c r="CE85" s="475"/>
      <c r="CF85" s="475"/>
      <c r="CG85" s="475"/>
      <c r="CH85" s="475"/>
      <c r="CI85" s="475"/>
      <c r="CJ85" s="475"/>
      <c r="CK85" s="475"/>
      <c r="CL85" s="475"/>
      <c r="CM85" s="475"/>
      <c r="CN85" s="475"/>
      <c r="CO85" s="475"/>
      <c r="CP85" s="474" t="s">
        <v>161</v>
      </c>
    </row>
    <row r="86" spans="1:94">
      <c r="A86" s="32"/>
      <c r="B86" s="32"/>
      <c r="C86" s="32"/>
      <c r="D86" s="32"/>
      <c r="E86" s="32"/>
      <c r="F86" s="32"/>
      <c r="G86" s="32"/>
      <c r="H86" s="32"/>
      <c r="I86" s="32"/>
      <c r="J86" s="32"/>
      <c r="K86" s="32"/>
      <c r="L86" s="32"/>
      <c r="M86" s="32"/>
      <c r="N86" s="32"/>
      <c r="O86" s="32"/>
      <c r="P86" s="32"/>
      <c r="Q86" s="32"/>
      <c r="R86" s="32"/>
      <c r="S86" s="32"/>
      <c r="T86" s="32"/>
      <c r="U86" s="32"/>
      <c r="V86" s="32"/>
      <c r="W86" s="32"/>
      <c r="X86" s="32"/>
      <c r="Y86" s="32"/>
      <c r="Z86" s="32"/>
      <c r="AA86" s="32"/>
      <c r="AB86" s="32"/>
      <c r="AC86" s="32"/>
      <c r="AD86" s="32"/>
      <c r="AE86" s="32"/>
      <c r="AF86" s="32"/>
      <c r="AG86" s="32"/>
      <c r="AH86" s="32"/>
      <c r="AI86" s="32"/>
      <c r="AJ86" s="32"/>
      <c r="AK86" s="32"/>
      <c r="AL86" s="32"/>
      <c r="AM86" s="32"/>
      <c r="AN86" s="32"/>
      <c r="AO86" s="32"/>
      <c r="AP86" s="32"/>
      <c r="AQ86" s="32"/>
      <c r="AR86" s="32"/>
      <c r="AS86" s="32"/>
      <c r="AT86" s="32"/>
      <c r="AU86" s="32"/>
      <c r="AV86" s="32"/>
      <c r="AW86" s="32"/>
      <c r="AX86" s="32"/>
      <c r="AY86" s="32"/>
      <c r="AZ86" s="32"/>
      <c r="BA86" s="32"/>
      <c r="BB86" s="32"/>
      <c r="BC86" s="32"/>
      <c r="BD86" s="32"/>
      <c r="BE86" s="32"/>
      <c r="BF86" s="32"/>
      <c r="BG86" s="32"/>
      <c r="BH86" s="32"/>
      <c r="BI86" s="32"/>
      <c r="BJ86" s="32"/>
      <c r="BK86" s="32"/>
      <c r="BL86" s="32"/>
      <c r="BM86" s="32"/>
      <c r="BN86" s="32"/>
      <c r="BO86" s="32"/>
      <c r="BP86" s="32"/>
      <c r="BQ86" s="32"/>
      <c r="BR86" s="32"/>
      <c r="BS86" s="32"/>
      <c r="BT86" s="32"/>
      <c r="BU86" s="32"/>
      <c r="BV86" s="32"/>
      <c r="BW86" s="32"/>
      <c r="BX86" s="32"/>
      <c r="BY86" s="32"/>
      <c r="BZ86" s="32"/>
      <c r="CA86" s="32"/>
      <c r="CB86" s="32"/>
      <c r="CC86" s="32"/>
      <c r="CD86" s="32"/>
      <c r="CE86" s="32"/>
      <c r="CF86" s="32"/>
      <c r="CG86" s="32"/>
      <c r="CH86" s="32"/>
      <c r="CI86" s="32"/>
      <c r="CJ86" s="32"/>
      <c r="CK86" s="32"/>
      <c r="CL86" s="32"/>
      <c r="CM86" s="32"/>
      <c r="CN86" s="32"/>
      <c r="CO86" s="32"/>
      <c r="CP86" s="32"/>
    </row>
    <row r="87" spans="1:94" ht="20" customHeight="1">
      <c r="A87" s="32"/>
      <c r="B87" s="177"/>
      <c r="C87" s="331" t="s">
        <v>222</v>
      </c>
      <c r="D87" s="332"/>
      <c r="E87" s="332"/>
      <c r="F87" s="332"/>
      <c r="G87" s="332"/>
      <c r="H87" s="332"/>
      <c r="I87" s="332"/>
      <c r="J87" s="332"/>
      <c r="K87" s="332"/>
      <c r="L87" s="333"/>
      <c r="M87" s="331" t="s">
        <v>222</v>
      </c>
      <c r="N87" s="332"/>
      <c r="O87" s="332"/>
      <c r="P87" s="332"/>
      <c r="Q87" s="332"/>
      <c r="R87" s="332"/>
      <c r="S87" s="332"/>
      <c r="T87" s="332"/>
      <c r="U87" s="332"/>
      <c r="V87" s="333"/>
      <c r="W87" s="331" t="s">
        <v>222</v>
      </c>
      <c r="X87" s="332"/>
      <c r="Y87" s="332"/>
      <c r="Z87" s="332"/>
      <c r="AA87" s="332"/>
      <c r="AB87" s="332"/>
      <c r="AC87" s="332"/>
      <c r="AD87" s="332"/>
      <c r="AE87" s="332"/>
      <c r="AF87" s="333"/>
      <c r="AG87" s="331" t="s">
        <v>222</v>
      </c>
      <c r="AH87" s="332"/>
      <c r="AI87" s="332"/>
      <c r="AJ87" s="332"/>
      <c r="AK87" s="332"/>
      <c r="AL87" s="332"/>
      <c r="AM87" s="332"/>
      <c r="AN87" s="332"/>
      <c r="AO87" s="332"/>
      <c r="AP87" s="333"/>
      <c r="AQ87" s="331" t="s">
        <v>222</v>
      </c>
      <c r="AR87" s="332"/>
      <c r="AS87" s="332"/>
      <c r="AT87" s="332"/>
      <c r="AU87" s="332"/>
      <c r="AV87" s="332"/>
      <c r="AW87" s="332"/>
      <c r="AX87" s="332"/>
      <c r="AY87" s="332"/>
      <c r="AZ87" s="333"/>
      <c r="BA87" s="331" t="s">
        <v>222</v>
      </c>
      <c r="BB87" s="332"/>
      <c r="BC87" s="332"/>
      <c r="BD87" s="332"/>
      <c r="BE87" s="332"/>
      <c r="BF87" s="332"/>
      <c r="BG87" s="332"/>
      <c r="BH87" s="332"/>
      <c r="BI87" s="332"/>
      <c r="BJ87" s="333"/>
      <c r="BK87" s="331" t="s">
        <v>222</v>
      </c>
      <c r="BL87" s="332"/>
      <c r="BM87" s="332"/>
      <c r="BN87" s="332"/>
      <c r="BO87" s="332"/>
      <c r="BP87" s="332"/>
      <c r="BQ87" s="332"/>
      <c r="BR87" s="332"/>
      <c r="BS87" s="332"/>
      <c r="BT87" s="333"/>
      <c r="BU87" s="331" t="s">
        <v>222</v>
      </c>
      <c r="BV87" s="332"/>
      <c r="BW87" s="332"/>
      <c r="BX87" s="332"/>
      <c r="BY87" s="332"/>
      <c r="BZ87" s="332"/>
      <c r="CA87" s="332"/>
      <c r="CB87" s="332"/>
      <c r="CC87" s="332"/>
      <c r="CD87" s="333"/>
      <c r="CE87" s="331" t="s">
        <v>222</v>
      </c>
      <c r="CF87" s="332"/>
      <c r="CG87" s="332"/>
      <c r="CH87" s="332"/>
      <c r="CI87" s="332"/>
      <c r="CJ87" s="332"/>
      <c r="CK87" s="332"/>
      <c r="CL87" s="332"/>
      <c r="CM87" s="332"/>
      <c r="CN87" s="332"/>
      <c r="CO87" s="332"/>
      <c r="CP87" s="333"/>
    </row>
    <row r="88" spans="1:94" ht="31">
      <c r="A88" s="201" t="s">
        <v>194</v>
      </c>
      <c r="B88" s="192" t="s">
        <v>221</v>
      </c>
      <c r="C88" s="192" t="s">
        <v>195</v>
      </c>
      <c r="D88" s="192">
        <v>0</v>
      </c>
      <c r="E88" s="192">
        <v>1</v>
      </c>
      <c r="F88" s="192">
        <v>2</v>
      </c>
      <c r="G88" s="192">
        <v>3</v>
      </c>
      <c r="H88" s="192">
        <v>4</v>
      </c>
      <c r="I88" s="192">
        <v>5</v>
      </c>
      <c r="J88" s="192">
        <v>6</v>
      </c>
      <c r="K88" s="192">
        <v>7</v>
      </c>
      <c r="L88" s="192">
        <v>8</v>
      </c>
      <c r="M88" s="192">
        <v>9</v>
      </c>
      <c r="N88" s="192">
        <v>10</v>
      </c>
      <c r="O88" s="192">
        <v>11</v>
      </c>
      <c r="P88" s="192">
        <v>12</v>
      </c>
      <c r="Q88" s="192">
        <v>13</v>
      </c>
      <c r="R88" s="192">
        <v>14</v>
      </c>
      <c r="S88" s="192">
        <v>15</v>
      </c>
      <c r="T88" s="192">
        <v>16</v>
      </c>
      <c r="U88" s="192">
        <v>17</v>
      </c>
      <c r="V88" s="192">
        <v>18</v>
      </c>
      <c r="W88" s="192">
        <v>19</v>
      </c>
      <c r="X88" s="192">
        <v>20</v>
      </c>
      <c r="Y88" s="192">
        <v>21</v>
      </c>
      <c r="Z88" s="192">
        <v>22</v>
      </c>
      <c r="AA88" s="192">
        <v>23</v>
      </c>
      <c r="AB88" s="192">
        <v>24</v>
      </c>
      <c r="AC88" s="192">
        <v>25</v>
      </c>
      <c r="AD88" s="192">
        <v>26</v>
      </c>
      <c r="AE88" s="192">
        <v>27</v>
      </c>
      <c r="AF88" s="192">
        <v>28</v>
      </c>
      <c r="AG88" s="192">
        <v>29</v>
      </c>
      <c r="AH88" s="192">
        <v>30</v>
      </c>
      <c r="AI88" s="192">
        <v>31</v>
      </c>
      <c r="AJ88" s="192">
        <v>32</v>
      </c>
      <c r="AK88" s="192">
        <v>33</v>
      </c>
      <c r="AL88" s="192">
        <v>34</v>
      </c>
      <c r="AM88" s="192">
        <v>35</v>
      </c>
      <c r="AN88" s="192">
        <v>36</v>
      </c>
      <c r="AO88" s="192">
        <v>37</v>
      </c>
      <c r="AP88" s="192">
        <v>38</v>
      </c>
      <c r="AQ88" s="192">
        <v>39</v>
      </c>
      <c r="AR88" s="192">
        <v>40</v>
      </c>
      <c r="AS88" s="192">
        <v>41</v>
      </c>
      <c r="AT88" s="192">
        <v>42</v>
      </c>
      <c r="AU88" s="192">
        <v>43</v>
      </c>
      <c r="AV88" s="192">
        <v>44</v>
      </c>
      <c r="AW88" s="192">
        <v>45</v>
      </c>
      <c r="AX88" s="192">
        <v>46</v>
      </c>
      <c r="AY88" s="192">
        <v>47</v>
      </c>
      <c r="AZ88" s="192">
        <v>48</v>
      </c>
      <c r="BA88" s="192">
        <v>49</v>
      </c>
      <c r="BB88" s="192">
        <v>50</v>
      </c>
      <c r="BC88" s="192">
        <v>51</v>
      </c>
      <c r="BD88" s="192">
        <v>52</v>
      </c>
      <c r="BE88" s="192">
        <v>53</v>
      </c>
      <c r="BF88" s="192">
        <v>54</v>
      </c>
      <c r="BG88" s="192">
        <v>55</v>
      </c>
      <c r="BH88" s="192">
        <v>56</v>
      </c>
      <c r="BI88" s="192">
        <v>57</v>
      </c>
      <c r="BJ88" s="192">
        <v>58</v>
      </c>
      <c r="BK88" s="192">
        <v>59</v>
      </c>
      <c r="BL88" s="192">
        <v>60</v>
      </c>
      <c r="BM88" s="192">
        <v>61</v>
      </c>
      <c r="BN88" s="192">
        <v>62</v>
      </c>
      <c r="BO88" s="192">
        <v>63</v>
      </c>
      <c r="BP88" s="192">
        <v>64</v>
      </c>
      <c r="BQ88" s="192">
        <v>65</v>
      </c>
      <c r="BR88" s="192">
        <v>66</v>
      </c>
      <c r="BS88" s="192">
        <v>67</v>
      </c>
      <c r="BT88" s="192">
        <v>68</v>
      </c>
      <c r="BU88" s="192">
        <v>69</v>
      </c>
      <c r="BV88" s="192">
        <v>70</v>
      </c>
      <c r="BW88" s="192">
        <v>71</v>
      </c>
      <c r="BX88" s="192">
        <v>72</v>
      </c>
      <c r="BY88" s="192">
        <v>73</v>
      </c>
      <c r="BZ88" s="192">
        <v>74</v>
      </c>
      <c r="CA88" s="192">
        <v>75</v>
      </c>
      <c r="CB88" s="192">
        <v>76</v>
      </c>
      <c r="CC88" s="192">
        <v>77</v>
      </c>
      <c r="CD88" s="192">
        <v>78</v>
      </c>
      <c r="CE88" s="192">
        <v>79</v>
      </c>
      <c r="CF88" s="192">
        <v>80</v>
      </c>
      <c r="CG88" s="192">
        <v>81</v>
      </c>
      <c r="CH88" s="192">
        <v>82</v>
      </c>
      <c r="CI88" s="192">
        <v>83</v>
      </c>
      <c r="CJ88" s="192">
        <v>84</v>
      </c>
      <c r="CK88" s="192">
        <v>85</v>
      </c>
      <c r="CL88" s="192">
        <v>86</v>
      </c>
      <c r="CM88" s="192">
        <v>87</v>
      </c>
      <c r="CN88" s="192">
        <v>88</v>
      </c>
      <c r="CO88" s="192">
        <v>89</v>
      </c>
      <c r="CP88" s="192" t="s">
        <v>191</v>
      </c>
    </row>
    <row r="89" spans="1:94" ht="20" customHeight="1">
      <c r="A89" s="208" t="s">
        <v>4</v>
      </c>
      <c r="B89" s="178" t="s">
        <v>196</v>
      </c>
      <c r="C89" s="178">
        <v>11926</v>
      </c>
      <c r="D89" s="178">
        <v>135</v>
      </c>
      <c r="E89" s="178">
        <v>116</v>
      </c>
      <c r="F89" s="178">
        <v>107</v>
      </c>
      <c r="G89" s="178">
        <v>90</v>
      </c>
      <c r="H89" s="178">
        <v>116</v>
      </c>
      <c r="I89" s="178">
        <v>132</v>
      </c>
      <c r="J89" s="178">
        <v>114</v>
      </c>
      <c r="K89" s="178">
        <v>105</v>
      </c>
      <c r="L89" s="178">
        <v>121</v>
      </c>
      <c r="M89" s="178">
        <v>129</v>
      </c>
      <c r="N89" s="178">
        <v>121</v>
      </c>
      <c r="O89" s="178">
        <v>124</v>
      </c>
      <c r="P89" s="178">
        <v>132</v>
      </c>
      <c r="Q89" s="178">
        <v>115</v>
      </c>
      <c r="R89" s="178">
        <v>118</v>
      </c>
      <c r="S89" s="178">
        <v>139</v>
      </c>
      <c r="T89" s="178">
        <v>129</v>
      </c>
      <c r="U89" s="178">
        <v>104</v>
      </c>
      <c r="V89" s="178">
        <v>96</v>
      </c>
      <c r="W89" s="178">
        <v>59</v>
      </c>
      <c r="X89" s="178">
        <v>72</v>
      </c>
      <c r="Y89" s="178">
        <v>109</v>
      </c>
      <c r="Z89" s="178">
        <v>126</v>
      </c>
      <c r="AA89" s="178">
        <v>153</v>
      </c>
      <c r="AB89" s="178">
        <v>180</v>
      </c>
      <c r="AC89" s="178">
        <v>168</v>
      </c>
      <c r="AD89" s="178">
        <v>167</v>
      </c>
      <c r="AE89" s="178">
        <v>155</v>
      </c>
      <c r="AF89" s="178">
        <v>151</v>
      </c>
      <c r="AG89" s="178">
        <v>154</v>
      </c>
      <c r="AH89" s="178">
        <v>169</v>
      </c>
      <c r="AI89" s="178">
        <v>159</v>
      </c>
      <c r="AJ89" s="178">
        <v>148</v>
      </c>
      <c r="AK89" s="178">
        <v>202</v>
      </c>
      <c r="AL89" s="178">
        <v>171</v>
      </c>
      <c r="AM89" s="178">
        <v>175</v>
      </c>
      <c r="AN89" s="178">
        <v>177</v>
      </c>
      <c r="AO89" s="178">
        <v>169</v>
      </c>
      <c r="AP89" s="178">
        <v>145</v>
      </c>
      <c r="AQ89" s="178">
        <v>167</v>
      </c>
      <c r="AR89" s="178">
        <v>168</v>
      </c>
      <c r="AS89" s="178">
        <v>176</v>
      </c>
      <c r="AT89" s="178">
        <v>145</v>
      </c>
      <c r="AU89" s="178">
        <v>154</v>
      </c>
      <c r="AV89" s="178">
        <v>157</v>
      </c>
      <c r="AW89" s="178">
        <v>152</v>
      </c>
      <c r="AX89" s="178">
        <v>130</v>
      </c>
      <c r="AY89" s="178">
        <v>118</v>
      </c>
      <c r="AZ89" s="178">
        <v>125</v>
      </c>
      <c r="BA89" s="178">
        <v>122</v>
      </c>
      <c r="BB89" s="178">
        <v>142</v>
      </c>
      <c r="BC89" s="178">
        <v>155</v>
      </c>
      <c r="BD89" s="178">
        <v>186</v>
      </c>
      <c r="BE89" s="178">
        <v>170</v>
      </c>
      <c r="BF89" s="178">
        <v>163</v>
      </c>
      <c r="BG89" s="178">
        <v>200</v>
      </c>
      <c r="BH89" s="178">
        <v>204</v>
      </c>
      <c r="BI89" s="178">
        <v>205</v>
      </c>
      <c r="BJ89" s="178">
        <v>190</v>
      </c>
      <c r="BK89" s="178">
        <v>222</v>
      </c>
      <c r="BL89" s="178">
        <v>192</v>
      </c>
      <c r="BM89" s="178">
        <v>207</v>
      </c>
      <c r="BN89" s="178">
        <v>185</v>
      </c>
      <c r="BO89" s="178">
        <v>218</v>
      </c>
      <c r="BP89" s="178">
        <v>178</v>
      </c>
      <c r="BQ89" s="178">
        <v>155</v>
      </c>
      <c r="BR89" s="178">
        <v>152</v>
      </c>
      <c r="BS89" s="178">
        <v>139</v>
      </c>
      <c r="BT89" s="178">
        <v>155</v>
      </c>
      <c r="BU89" s="178">
        <v>125</v>
      </c>
      <c r="BV89" s="178">
        <v>136</v>
      </c>
      <c r="BW89" s="178">
        <v>100</v>
      </c>
      <c r="BX89" s="178">
        <v>98</v>
      </c>
      <c r="BY89" s="178">
        <v>110</v>
      </c>
      <c r="BZ89" s="178">
        <v>117</v>
      </c>
      <c r="CA89" s="178">
        <v>100</v>
      </c>
      <c r="CB89" s="178">
        <v>99</v>
      </c>
      <c r="CC89" s="178">
        <v>85</v>
      </c>
      <c r="CD89" s="178">
        <v>81</v>
      </c>
      <c r="CE89" s="178">
        <v>62</v>
      </c>
      <c r="CF89" s="178">
        <v>54</v>
      </c>
      <c r="CG89" s="178">
        <v>79</v>
      </c>
      <c r="CH89" s="178">
        <v>43</v>
      </c>
      <c r="CI89" s="178">
        <v>52</v>
      </c>
      <c r="CJ89" s="178">
        <v>36</v>
      </c>
      <c r="CK89" s="178">
        <v>32</v>
      </c>
      <c r="CL89" s="178">
        <v>42</v>
      </c>
      <c r="CM89" s="178">
        <v>30</v>
      </c>
      <c r="CN89" s="178">
        <v>34</v>
      </c>
      <c r="CO89" s="178">
        <v>34</v>
      </c>
      <c r="CP89" s="178">
        <v>93</v>
      </c>
    </row>
    <row r="90" spans="1:94" ht="20" customHeight="1">
      <c r="A90" s="561"/>
      <c r="B90" s="178" t="s">
        <v>197</v>
      </c>
      <c r="C90" s="178">
        <v>16463</v>
      </c>
      <c r="D90" s="178">
        <v>154</v>
      </c>
      <c r="E90" s="178">
        <v>165</v>
      </c>
      <c r="F90" s="178">
        <v>139</v>
      </c>
      <c r="G90" s="178">
        <v>176</v>
      </c>
      <c r="H90" s="178">
        <v>140</v>
      </c>
      <c r="I90" s="178">
        <v>157</v>
      </c>
      <c r="J90" s="178">
        <v>155</v>
      </c>
      <c r="K90" s="178">
        <v>184</v>
      </c>
      <c r="L90" s="178">
        <v>149</v>
      </c>
      <c r="M90" s="178">
        <v>145</v>
      </c>
      <c r="N90" s="178">
        <v>153</v>
      </c>
      <c r="O90" s="178">
        <v>144</v>
      </c>
      <c r="P90" s="178">
        <v>157</v>
      </c>
      <c r="Q90" s="178">
        <v>159</v>
      </c>
      <c r="R90" s="178">
        <v>138</v>
      </c>
      <c r="S90" s="178">
        <v>147</v>
      </c>
      <c r="T90" s="178">
        <v>144</v>
      </c>
      <c r="U90" s="178">
        <v>132</v>
      </c>
      <c r="V90" s="178">
        <v>203</v>
      </c>
      <c r="W90" s="178">
        <v>247</v>
      </c>
      <c r="X90" s="178">
        <v>370</v>
      </c>
      <c r="Y90" s="178">
        <v>383</v>
      </c>
      <c r="Z90" s="178">
        <v>456</v>
      </c>
      <c r="AA90" s="178">
        <v>514</v>
      </c>
      <c r="AB90" s="178">
        <v>506</v>
      </c>
      <c r="AC90" s="178">
        <v>468</v>
      </c>
      <c r="AD90" s="178">
        <v>461</v>
      </c>
      <c r="AE90" s="178">
        <v>431</v>
      </c>
      <c r="AF90" s="178">
        <v>431</v>
      </c>
      <c r="AG90" s="178">
        <v>386</v>
      </c>
      <c r="AH90" s="178">
        <v>329</v>
      </c>
      <c r="AI90" s="178">
        <v>351</v>
      </c>
      <c r="AJ90" s="178">
        <v>362</v>
      </c>
      <c r="AK90" s="178">
        <v>310</v>
      </c>
      <c r="AL90" s="178">
        <v>312</v>
      </c>
      <c r="AM90" s="178">
        <v>309</v>
      </c>
      <c r="AN90" s="178">
        <v>259</v>
      </c>
      <c r="AO90" s="178">
        <v>287</v>
      </c>
      <c r="AP90" s="178">
        <v>226</v>
      </c>
      <c r="AQ90" s="178">
        <v>268</v>
      </c>
      <c r="AR90" s="178">
        <v>245</v>
      </c>
      <c r="AS90" s="178">
        <v>202</v>
      </c>
      <c r="AT90" s="178">
        <v>234</v>
      </c>
      <c r="AU90" s="178">
        <v>188</v>
      </c>
      <c r="AV90" s="178">
        <v>199</v>
      </c>
      <c r="AW90" s="178">
        <v>198</v>
      </c>
      <c r="AX90" s="178">
        <v>155</v>
      </c>
      <c r="AY90" s="178">
        <v>102</v>
      </c>
      <c r="AZ90" s="178">
        <v>155</v>
      </c>
      <c r="BA90" s="178">
        <v>128</v>
      </c>
      <c r="BB90" s="178">
        <v>143</v>
      </c>
      <c r="BC90" s="178">
        <v>171</v>
      </c>
      <c r="BD90" s="178">
        <v>151</v>
      </c>
      <c r="BE90" s="178">
        <v>152</v>
      </c>
      <c r="BF90" s="178">
        <v>164</v>
      </c>
      <c r="BG90" s="178">
        <v>165</v>
      </c>
      <c r="BH90" s="178">
        <v>154</v>
      </c>
      <c r="BI90" s="178">
        <v>115</v>
      </c>
      <c r="BJ90" s="178">
        <v>145</v>
      </c>
      <c r="BK90" s="178">
        <v>143</v>
      </c>
      <c r="BL90" s="178">
        <v>178</v>
      </c>
      <c r="BM90" s="178">
        <v>165</v>
      </c>
      <c r="BN90" s="178">
        <v>153</v>
      </c>
      <c r="BO90" s="178">
        <v>134</v>
      </c>
      <c r="BP90" s="178">
        <v>134</v>
      </c>
      <c r="BQ90" s="178">
        <v>112</v>
      </c>
      <c r="BR90" s="178">
        <v>122</v>
      </c>
      <c r="BS90" s="178">
        <v>114</v>
      </c>
      <c r="BT90" s="178">
        <v>125</v>
      </c>
      <c r="BU90" s="178">
        <v>131</v>
      </c>
      <c r="BV90" s="178">
        <v>116</v>
      </c>
      <c r="BW90" s="178">
        <v>100</v>
      </c>
      <c r="BX90" s="178">
        <v>65</v>
      </c>
      <c r="BY90" s="178">
        <v>99</v>
      </c>
      <c r="BZ90" s="178">
        <v>59</v>
      </c>
      <c r="CA90" s="178">
        <v>76</v>
      </c>
      <c r="CB90" s="178">
        <v>66</v>
      </c>
      <c r="CC90" s="178">
        <v>82</v>
      </c>
      <c r="CD90" s="178">
        <v>59</v>
      </c>
      <c r="CE90" s="178">
        <v>49</v>
      </c>
      <c r="CF90" s="178">
        <v>44</v>
      </c>
      <c r="CG90" s="178">
        <v>54</v>
      </c>
      <c r="CH90" s="178">
        <v>29</v>
      </c>
      <c r="CI90" s="178">
        <v>29</v>
      </c>
      <c r="CJ90" s="178">
        <v>42</v>
      </c>
      <c r="CK90" s="178">
        <v>30</v>
      </c>
      <c r="CL90" s="178">
        <v>36</v>
      </c>
      <c r="CM90" s="178">
        <v>34</v>
      </c>
      <c r="CN90" s="178">
        <v>19</v>
      </c>
      <c r="CO90" s="178">
        <v>19</v>
      </c>
      <c r="CP90" s="178">
        <v>72</v>
      </c>
    </row>
    <row r="91" spans="1:94" ht="20" customHeight="1">
      <c r="A91" s="561"/>
      <c r="B91" s="178" t="s">
        <v>198</v>
      </c>
      <c r="C91" s="178">
        <v>10169</v>
      </c>
      <c r="D91" s="178">
        <v>113</v>
      </c>
      <c r="E91" s="178">
        <v>87</v>
      </c>
      <c r="F91" s="178">
        <v>77</v>
      </c>
      <c r="G91" s="178">
        <v>90</v>
      </c>
      <c r="H91" s="178">
        <v>103</v>
      </c>
      <c r="I91" s="178">
        <v>80</v>
      </c>
      <c r="J91" s="178">
        <v>88</v>
      </c>
      <c r="K91" s="178">
        <v>92</v>
      </c>
      <c r="L91" s="178">
        <v>76</v>
      </c>
      <c r="M91" s="178">
        <v>59</v>
      </c>
      <c r="N91" s="178">
        <v>87</v>
      </c>
      <c r="O91" s="178">
        <v>94</v>
      </c>
      <c r="P91" s="178">
        <v>86</v>
      </c>
      <c r="Q91" s="178">
        <v>69</v>
      </c>
      <c r="R91" s="178">
        <v>73</v>
      </c>
      <c r="S91" s="178">
        <v>55</v>
      </c>
      <c r="T91" s="178">
        <v>48</v>
      </c>
      <c r="U91" s="178">
        <v>62</v>
      </c>
      <c r="V91" s="178">
        <v>51</v>
      </c>
      <c r="W91" s="178">
        <v>95</v>
      </c>
      <c r="X91" s="178">
        <v>121</v>
      </c>
      <c r="Y91" s="178">
        <v>187</v>
      </c>
      <c r="Z91" s="178">
        <v>205</v>
      </c>
      <c r="AA91" s="178">
        <v>295</v>
      </c>
      <c r="AB91" s="178">
        <v>346</v>
      </c>
      <c r="AC91" s="178">
        <v>396</v>
      </c>
      <c r="AD91" s="178">
        <v>394</v>
      </c>
      <c r="AE91" s="178">
        <v>350</v>
      </c>
      <c r="AF91" s="178">
        <v>335</v>
      </c>
      <c r="AG91" s="178">
        <v>301</v>
      </c>
      <c r="AH91" s="178">
        <v>279</v>
      </c>
      <c r="AI91" s="178">
        <v>261</v>
      </c>
      <c r="AJ91" s="178">
        <v>238</v>
      </c>
      <c r="AK91" s="178">
        <v>158</v>
      </c>
      <c r="AL91" s="178">
        <v>209</v>
      </c>
      <c r="AM91" s="178">
        <v>162</v>
      </c>
      <c r="AN91" s="178">
        <v>196</v>
      </c>
      <c r="AO91" s="178">
        <v>150</v>
      </c>
      <c r="AP91" s="178">
        <v>155</v>
      </c>
      <c r="AQ91" s="178">
        <v>128</v>
      </c>
      <c r="AR91" s="178">
        <v>153</v>
      </c>
      <c r="AS91" s="178">
        <v>126</v>
      </c>
      <c r="AT91" s="178">
        <v>100</v>
      </c>
      <c r="AU91" s="178">
        <v>105</v>
      </c>
      <c r="AV91" s="178">
        <v>117</v>
      </c>
      <c r="AW91" s="178">
        <v>102</v>
      </c>
      <c r="AX91" s="178">
        <v>99</v>
      </c>
      <c r="AY91" s="178">
        <v>111</v>
      </c>
      <c r="AZ91" s="178">
        <v>96</v>
      </c>
      <c r="BA91" s="178">
        <v>87</v>
      </c>
      <c r="BB91" s="178">
        <v>86</v>
      </c>
      <c r="BC91" s="178">
        <v>85</v>
      </c>
      <c r="BD91" s="178">
        <v>106</v>
      </c>
      <c r="BE91" s="178">
        <v>114</v>
      </c>
      <c r="BF91" s="178">
        <v>100</v>
      </c>
      <c r="BG91" s="178">
        <v>119</v>
      </c>
      <c r="BH91" s="178">
        <v>100</v>
      </c>
      <c r="BI91" s="178">
        <v>94</v>
      </c>
      <c r="BJ91" s="178">
        <v>104</v>
      </c>
      <c r="BK91" s="178">
        <v>95</v>
      </c>
      <c r="BL91" s="178">
        <v>91</v>
      </c>
      <c r="BM91" s="178">
        <v>112</v>
      </c>
      <c r="BN91" s="178">
        <v>89</v>
      </c>
      <c r="BO91" s="178">
        <v>91</v>
      </c>
      <c r="BP91" s="178">
        <v>82</v>
      </c>
      <c r="BQ91" s="178">
        <v>83</v>
      </c>
      <c r="BR91" s="178">
        <v>72</v>
      </c>
      <c r="BS91" s="178">
        <v>75</v>
      </c>
      <c r="BT91" s="178">
        <v>84</v>
      </c>
      <c r="BU91" s="178">
        <v>57</v>
      </c>
      <c r="BV91" s="178">
        <v>46</v>
      </c>
      <c r="BW91" s="178">
        <v>42</v>
      </c>
      <c r="BX91" s="178">
        <v>52</v>
      </c>
      <c r="BY91" s="178">
        <v>43</v>
      </c>
      <c r="BZ91" s="178">
        <v>52</v>
      </c>
      <c r="CA91" s="178">
        <v>58</v>
      </c>
      <c r="CB91" s="178">
        <v>41</v>
      </c>
      <c r="CC91" s="178">
        <v>48</v>
      </c>
      <c r="CD91" s="178">
        <v>36</v>
      </c>
      <c r="CE91" s="178">
        <v>34</v>
      </c>
      <c r="CF91" s="178">
        <v>25</v>
      </c>
      <c r="CG91" s="178">
        <v>49</v>
      </c>
      <c r="CH91" s="178">
        <v>40</v>
      </c>
      <c r="CI91" s="178">
        <v>27</v>
      </c>
      <c r="CJ91" s="178">
        <v>37</v>
      </c>
      <c r="CK91" s="178">
        <v>24</v>
      </c>
      <c r="CL91" s="178">
        <v>19</v>
      </c>
      <c r="CM91" s="178">
        <v>23</v>
      </c>
      <c r="CN91" s="178">
        <v>22</v>
      </c>
      <c r="CO91" s="178">
        <v>12</v>
      </c>
      <c r="CP91" s="178">
        <v>53</v>
      </c>
    </row>
    <row r="92" spans="1:94" ht="20" customHeight="1">
      <c r="A92" s="561"/>
      <c r="B92" s="178" t="s">
        <v>199</v>
      </c>
      <c r="C92" s="178">
        <v>15387</v>
      </c>
      <c r="D92" s="178">
        <v>135</v>
      </c>
      <c r="E92" s="178">
        <v>139</v>
      </c>
      <c r="F92" s="178">
        <v>147</v>
      </c>
      <c r="G92" s="178">
        <v>123</v>
      </c>
      <c r="H92" s="178">
        <v>154</v>
      </c>
      <c r="I92" s="178">
        <v>159</v>
      </c>
      <c r="J92" s="178">
        <v>175</v>
      </c>
      <c r="K92" s="178">
        <v>180</v>
      </c>
      <c r="L92" s="178">
        <v>165</v>
      </c>
      <c r="M92" s="178">
        <v>155</v>
      </c>
      <c r="N92" s="178">
        <v>187</v>
      </c>
      <c r="O92" s="178">
        <v>180</v>
      </c>
      <c r="P92" s="178">
        <v>173</v>
      </c>
      <c r="Q92" s="178">
        <v>198</v>
      </c>
      <c r="R92" s="178">
        <v>224</v>
      </c>
      <c r="S92" s="178">
        <v>172</v>
      </c>
      <c r="T92" s="178">
        <v>164</v>
      </c>
      <c r="U92" s="178">
        <v>170</v>
      </c>
      <c r="V92" s="178">
        <v>124</v>
      </c>
      <c r="W92" s="178">
        <v>95</v>
      </c>
      <c r="X92" s="178">
        <v>124</v>
      </c>
      <c r="Y92" s="178">
        <v>178</v>
      </c>
      <c r="Z92" s="178">
        <v>153</v>
      </c>
      <c r="AA92" s="178">
        <v>162</v>
      </c>
      <c r="AB92" s="178">
        <v>252</v>
      </c>
      <c r="AC92" s="178">
        <v>233</v>
      </c>
      <c r="AD92" s="178">
        <v>236</v>
      </c>
      <c r="AE92" s="178">
        <v>240</v>
      </c>
      <c r="AF92" s="178">
        <v>223</v>
      </c>
      <c r="AG92" s="178">
        <v>197</v>
      </c>
      <c r="AH92" s="178">
        <v>231</v>
      </c>
      <c r="AI92" s="178">
        <v>234</v>
      </c>
      <c r="AJ92" s="178">
        <v>238</v>
      </c>
      <c r="AK92" s="178">
        <v>273</v>
      </c>
      <c r="AL92" s="178">
        <v>233</v>
      </c>
      <c r="AM92" s="178">
        <v>267</v>
      </c>
      <c r="AN92" s="178">
        <v>232</v>
      </c>
      <c r="AO92" s="178">
        <v>252</v>
      </c>
      <c r="AP92" s="178">
        <v>185</v>
      </c>
      <c r="AQ92" s="178">
        <v>176</v>
      </c>
      <c r="AR92" s="178">
        <v>182</v>
      </c>
      <c r="AS92" s="178">
        <v>213</v>
      </c>
      <c r="AT92" s="178">
        <v>199</v>
      </c>
      <c r="AU92" s="178">
        <v>220</v>
      </c>
      <c r="AV92" s="178">
        <v>190</v>
      </c>
      <c r="AW92" s="178">
        <v>197</v>
      </c>
      <c r="AX92" s="178">
        <v>198</v>
      </c>
      <c r="AY92" s="178">
        <v>155</v>
      </c>
      <c r="AZ92" s="178">
        <v>168</v>
      </c>
      <c r="BA92" s="178">
        <v>162</v>
      </c>
      <c r="BB92" s="178">
        <v>162</v>
      </c>
      <c r="BC92" s="178">
        <v>162</v>
      </c>
      <c r="BD92" s="178">
        <v>192</v>
      </c>
      <c r="BE92" s="178">
        <v>238</v>
      </c>
      <c r="BF92" s="178">
        <v>227</v>
      </c>
      <c r="BG92" s="178">
        <v>216</v>
      </c>
      <c r="BH92" s="178">
        <v>200</v>
      </c>
      <c r="BI92" s="178">
        <v>209</v>
      </c>
      <c r="BJ92" s="178">
        <v>229</v>
      </c>
      <c r="BK92" s="178">
        <v>220</v>
      </c>
      <c r="BL92" s="178">
        <v>210</v>
      </c>
      <c r="BM92" s="178">
        <v>239</v>
      </c>
      <c r="BN92" s="178">
        <v>199</v>
      </c>
      <c r="BO92" s="178">
        <v>193</v>
      </c>
      <c r="BP92" s="178">
        <v>173</v>
      </c>
      <c r="BQ92" s="178">
        <v>203</v>
      </c>
      <c r="BR92" s="178">
        <v>167</v>
      </c>
      <c r="BS92" s="178">
        <v>160</v>
      </c>
      <c r="BT92" s="178">
        <v>148</v>
      </c>
      <c r="BU92" s="178">
        <v>141</v>
      </c>
      <c r="BV92" s="178">
        <v>136</v>
      </c>
      <c r="BW92" s="178">
        <v>111</v>
      </c>
      <c r="BX92" s="178">
        <v>129</v>
      </c>
      <c r="BY92" s="178">
        <v>137</v>
      </c>
      <c r="BZ92" s="178">
        <v>129</v>
      </c>
      <c r="CA92" s="178">
        <v>111</v>
      </c>
      <c r="CB92" s="178">
        <v>141</v>
      </c>
      <c r="CC92" s="178">
        <v>134</v>
      </c>
      <c r="CD92" s="178">
        <v>101</v>
      </c>
      <c r="CE92" s="178">
        <v>71</v>
      </c>
      <c r="CF92" s="178">
        <v>86</v>
      </c>
      <c r="CG92" s="178">
        <v>106</v>
      </c>
      <c r="CH92" s="178">
        <v>88</v>
      </c>
      <c r="CI92" s="178">
        <v>78</v>
      </c>
      <c r="CJ92" s="178">
        <v>75</v>
      </c>
      <c r="CK92" s="178">
        <v>74</v>
      </c>
      <c r="CL92" s="178">
        <v>65</v>
      </c>
      <c r="CM92" s="178">
        <v>51</v>
      </c>
      <c r="CN92" s="178">
        <v>55</v>
      </c>
      <c r="CO92" s="178">
        <v>43</v>
      </c>
      <c r="CP92" s="178">
        <v>156</v>
      </c>
    </row>
    <row r="93" spans="1:94" ht="20" customHeight="1">
      <c r="A93" s="561"/>
      <c r="B93" s="178" t="s">
        <v>4</v>
      </c>
      <c r="C93" s="178">
        <v>10858</v>
      </c>
      <c r="D93" s="178">
        <v>106</v>
      </c>
      <c r="E93" s="178">
        <v>131</v>
      </c>
      <c r="F93" s="178">
        <v>90</v>
      </c>
      <c r="G93" s="178">
        <v>119</v>
      </c>
      <c r="H93" s="178">
        <v>129</v>
      </c>
      <c r="I93" s="178">
        <v>121</v>
      </c>
      <c r="J93" s="178">
        <v>115</v>
      </c>
      <c r="K93" s="178">
        <v>134</v>
      </c>
      <c r="L93" s="178">
        <v>122</v>
      </c>
      <c r="M93" s="178">
        <v>114</v>
      </c>
      <c r="N93" s="178">
        <v>117</v>
      </c>
      <c r="O93" s="178">
        <v>153</v>
      </c>
      <c r="P93" s="178">
        <v>151</v>
      </c>
      <c r="Q93" s="178">
        <v>134</v>
      </c>
      <c r="R93" s="178">
        <v>158</v>
      </c>
      <c r="S93" s="178">
        <v>134</v>
      </c>
      <c r="T93" s="178">
        <v>134</v>
      </c>
      <c r="U93" s="178">
        <v>112</v>
      </c>
      <c r="V93" s="178">
        <v>118</v>
      </c>
      <c r="W93" s="178">
        <v>60</v>
      </c>
      <c r="X93" s="178">
        <v>86</v>
      </c>
      <c r="Y93" s="178">
        <v>102</v>
      </c>
      <c r="Z93" s="178">
        <v>77</v>
      </c>
      <c r="AA93" s="178">
        <v>119</v>
      </c>
      <c r="AB93" s="178">
        <v>174</v>
      </c>
      <c r="AC93" s="178">
        <v>158</v>
      </c>
      <c r="AD93" s="178">
        <v>154</v>
      </c>
      <c r="AE93" s="178">
        <v>131</v>
      </c>
      <c r="AF93" s="178">
        <v>149</v>
      </c>
      <c r="AG93" s="178">
        <v>121</v>
      </c>
      <c r="AH93" s="178">
        <v>159</v>
      </c>
      <c r="AI93" s="178">
        <v>156</v>
      </c>
      <c r="AJ93" s="178">
        <v>176</v>
      </c>
      <c r="AK93" s="178">
        <v>189</v>
      </c>
      <c r="AL93" s="178">
        <v>193</v>
      </c>
      <c r="AM93" s="178">
        <v>186</v>
      </c>
      <c r="AN93" s="178">
        <v>157</v>
      </c>
      <c r="AO93" s="178">
        <v>148</v>
      </c>
      <c r="AP93" s="178">
        <v>170</v>
      </c>
      <c r="AQ93" s="178">
        <v>170</v>
      </c>
      <c r="AR93" s="178">
        <v>175</v>
      </c>
      <c r="AS93" s="178">
        <v>159</v>
      </c>
      <c r="AT93" s="178">
        <v>151</v>
      </c>
      <c r="AU93" s="178">
        <v>176</v>
      </c>
      <c r="AV93" s="178">
        <v>155</v>
      </c>
      <c r="AW93" s="178">
        <v>134</v>
      </c>
      <c r="AX93" s="178">
        <v>127</v>
      </c>
      <c r="AY93" s="178">
        <v>127</v>
      </c>
      <c r="AZ93" s="178">
        <v>147</v>
      </c>
      <c r="BA93" s="178">
        <v>133</v>
      </c>
      <c r="BB93" s="178">
        <v>121</v>
      </c>
      <c r="BC93" s="178">
        <v>142</v>
      </c>
      <c r="BD93" s="178">
        <v>147</v>
      </c>
      <c r="BE93" s="178">
        <v>165</v>
      </c>
      <c r="BF93" s="178">
        <v>153</v>
      </c>
      <c r="BG93" s="178">
        <v>158</v>
      </c>
      <c r="BH93" s="178">
        <v>144</v>
      </c>
      <c r="BI93" s="178">
        <v>142</v>
      </c>
      <c r="BJ93" s="178">
        <v>143</v>
      </c>
      <c r="BK93" s="178">
        <v>161</v>
      </c>
      <c r="BL93" s="178">
        <v>173</v>
      </c>
      <c r="BM93" s="178">
        <v>160</v>
      </c>
      <c r="BN93" s="178">
        <v>158</v>
      </c>
      <c r="BO93" s="178">
        <v>129</v>
      </c>
      <c r="BP93" s="178">
        <v>136</v>
      </c>
      <c r="BQ93" s="178">
        <v>136</v>
      </c>
      <c r="BR93" s="178">
        <v>140</v>
      </c>
      <c r="BS93" s="178">
        <v>124</v>
      </c>
      <c r="BT93" s="178">
        <v>105</v>
      </c>
      <c r="BU93" s="178">
        <v>116</v>
      </c>
      <c r="BV93" s="178">
        <v>84</v>
      </c>
      <c r="BW93" s="178">
        <v>88</v>
      </c>
      <c r="BX93" s="178">
        <v>102</v>
      </c>
      <c r="BY93" s="178">
        <v>69</v>
      </c>
      <c r="BZ93" s="178">
        <v>72</v>
      </c>
      <c r="CA93" s="178">
        <v>68</v>
      </c>
      <c r="CB93" s="178">
        <v>69</v>
      </c>
      <c r="CC93" s="178">
        <v>64</v>
      </c>
      <c r="CD93" s="178">
        <v>55</v>
      </c>
      <c r="CE93" s="178">
        <v>42</v>
      </c>
      <c r="CF93" s="178">
        <v>37</v>
      </c>
      <c r="CG93" s="178">
        <v>47</v>
      </c>
      <c r="CH93" s="178">
        <v>47</v>
      </c>
      <c r="CI93" s="178">
        <v>24</v>
      </c>
      <c r="CJ93" s="178">
        <v>33</v>
      </c>
      <c r="CK93" s="178">
        <v>32</v>
      </c>
      <c r="CL93" s="178">
        <v>35</v>
      </c>
      <c r="CM93" s="178">
        <v>15</v>
      </c>
      <c r="CN93" s="178">
        <v>17</v>
      </c>
      <c r="CO93" s="178">
        <v>19</v>
      </c>
      <c r="CP93" s="178">
        <v>75</v>
      </c>
    </row>
    <row r="94" spans="1:94" ht="20" customHeight="1">
      <c r="A94" s="561"/>
      <c r="B94" s="178" t="s">
        <v>200</v>
      </c>
      <c r="C94" s="178">
        <v>12974</v>
      </c>
      <c r="D94" s="178">
        <v>120</v>
      </c>
      <c r="E94" s="178">
        <v>131</v>
      </c>
      <c r="F94" s="178">
        <v>133</v>
      </c>
      <c r="G94" s="178">
        <v>110</v>
      </c>
      <c r="H94" s="178">
        <v>136</v>
      </c>
      <c r="I94" s="178">
        <v>133</v>
      </c>
      <c r="J94" s="178">
        <v>124</v>
      </c>
      <c r="K94" s="178">
        <v>109</v>
      </c>
      <c r="L94" s="178">
        <v>134</v>
      </c>
      <c r="M94" s="178">
        <v>132</v>
      </c>
      <c r="N94" s="178">
        <v>96</v>
      </c>
      <c r="O94" s="178">
        <v>125</v>
      </c>
      <c r="P94" s="178">
        <v>111</v>
      </c>
      <c r="Q94" s="178">
        <v>127</v>
      </c>
      <c r="R94" s="178">
        <v>126</v>
      </c>
      <c r="S94" s="178">
        <v>95</v>
      </c>
      <c r="T94" s="178">
        <v>129</v>
      </c>
      <c r="U94" s="178">
        <v>89</v>
      </c>
      <c r="V94" s="178">
        <v>75</v>
      </c>
      <c r="W94" s="178">
        <v>57</v>
      </c>
      <c r="X94" s="178">
        <v>95</v>
      </c>
      <c r="Y94" s="178">
        <v>122</v>
      </c>
      <c r="Z94" s="178">
        <v>100</v>
      </c>
      <c r="AA94" s="178">
        <v>179</v>
      </c>
      <c r="AB94" s="178">
        <v>229</v>
      </c>
      <c r="AC94" s="178">
        <v>213</v>
      </c>
      <c r="AD94" s="178">
        <v>201</v>
      </c>
      <c r="AE94" s="178">
        <v>222</v>
      </c>
      <c r="AF94" s="178">
        <v>227</v>
      </c>
      <c r="AG94" s="178">
        <v>205</v>
      </c>
      <c r="AH94" s="178">
        <v>212</v>
      </c>
      <c r="AI94" s="178">
        <v>206</v>
      </c>
      <c r="AJ94" s="178">
        <v>227</v>
      </c>
      <c r="AK94" s="178">
        <v>201</v>
      </c>
      <c r="AL94" s="178">
        <v>186</v>
      </c>
      <c r="AM94" s="178">
        <v>221</v>
      </c>
      <c r="AN94" s="178">
        <v>207</v>
      </c>
      <c r="AO94" s="178">
        <v>175</v>
      </c>
      <c r="AP94" s="178">
        <v>176</v>
      </c>
      <c r="AQ94" s="178">
        <v>153</v>
      </c>
      <c r="AR94" s="178">
        <v>146</v>
      </c>
      <c r="AS94" s="178">
        <v>154</v>
      </c>
      <c r="AT94" s="178">
        <v>132</v>
      </c>
      <c r="AU94" s="178">
        <v>164</v>
      </c>
      <c r="AV94" s="178">
        <v>151</v>
      </c>
      <c r="AW94" s="178">
        <v>167</v>
      </c>
      <c r="AX94" s="178">
        <v>125</v>
      </c>
      <c r="AY94" s="178">
        <v>136</v>
      </c>
      <c r="AZ94" s="178">
        <v>129</v>
      </c>
      <c r="BA94" s="178">
        <v>136</v>
      </c>
      <c r="BB94" s="178">
        <v>121</v>
      </c>
      <c r="BC94" s="178">
        <v>145</v>
      </c>
      <c r="BD94" s="178">
        <v>159</v>
      </c>
      <c r="BE94" s="178">
        <v>204</v>
      </c>
      <c r="BF94" s="178">
        <v>186</v>
      </c>
      <c r="BG94" s="178">
        <v>214</v>
      </c>
      <c r="BH94" s="178">
        <v>205</v>
      </c>
      <c r="BI94" s="178">
        <v>169</v>
      </c>
      <c r="BJ94" s="178">
        <v>194</v>
      </c>
      <c r="BK94" s="178">
        <v>198</v>
      </c>
      <c r="BL94" s="178">
        <v>228</v>
      </c>
      <c r="BM94" s="178">
        <v>199</v>
      </c>
      <c r="BN94" s="178">
        <v>184</v>
      </c>
      <c r="BO94" s="178">
        <v>207</v>
      </c>
      <c r="BP94" s="178">
        <v>199</v>
      </c>
      <c r="BQ94" s="178">
        <v>203</v>
      </c>
      <c r="BR94" s="178">
        <v>178</v>
      </c>
      <c r="BS94" s="178">
        <v>150</v>
      </c>
      <c r="BT94" s="178">
        <v>148</v>
      </c>
      <c r="BU94" s="178">
        <v>151</v>
      </c>
      <c r="BV94" s="178">
        <v>132</v>
      </c>
      <c r="BW94" s="178">
        <v>140</v>
      </c>
      <c r="BX94" s="178">
        <v>112</v>
      </c>
      <c r="BY94" s="178">
        <v>121</v>
      </c>
      <c r="BZ94" s="178">
        <v>106</v>
      </c>
      <c r="CA94" s="178">
        <v>113</v>
      </c>
      <c r="CB94" s="178">
        <v>103</v>
      </c>
      <c r="CC94" s="178">
        <v>117</v>
      </c>
      <c r="CD94" s="178">
        <v>77</v>
      </c>
      <c r="CE94" s="178">
        <v>94</v>
      </c>
      <c r="CF94" s="178">
        <v>84</v>
      </c>
      <c r="CG94" s="178">
        <v>71</v>
      </c>
      <c r="CH94" s="178">
        <v>71</v>
      </c>
      <c r="CI94" s="178">
        <v>73</v>
      </c>
      <c r="CJ94" s="178">
        <v>68</v>
      </c>
      <c r="CK94" s="178">
        <v>64</v>
      </c>
      <c r="CL94" s="178">
        <v>58</v>
      </c>
      <c r="CM94" s="178">
        <v>44</v>
      </c>
      <c r="CN94" s="178">
        <v>36</v>
      </c>
      <c r="CO94" s="178">
        <v>38</v>
      </c>
      <c r="CP94" s="178">
        <v>121</v>
      </c>
    </row>
    <row r="95" spans="1:94" ht="20" customHeight="1">
      <c r="A95" s="561"/>
      <c r="B95" s="178" t="s">
        <v>201</v>
      </c>
      <c r="C95" s="178">
        <v>14537</v>
      </c>
      <c r="D95" s="178">
        <v>157</v>
      </c>
      <c r="E95" s="178">
        <v>146</v>
      </c>
      <c r="F95" s="178">
        <v>130</v>
      </c>
      <c r="G95" s="178">
        <v>136</v>
      </c>
      <c r="H95" s="178">
        <v>130</v>
      </c>
      <c r="I95" s="178">
        <v>136</v>
      </c>
      <c r="J95" s="178">
        <v>120</v>
      </c>
      <c r="K95" s="178">
        <v>144</v>
      </c>
      <c r="L95" s="178">
        <v>172</v>
      </c>
      <c r="M95" s="178">
        <v>135</v>
      </c>
      <c r="N95" s="178">
        <v>140</v>
      </c>
      <c r="O95" s="178">
        <v>174</v>
      </c>
      <c r="P95" s="178">
        <v>182</v>
      </c>
      <c r="Q95" s="178">
        <v>149</v>
      </c>
      <c r="R95" s="178">
        <v>173</v>
      </c>
      <c r="S95" s="178">
        <v>157</v>
      </c>
      <c r="T95" s="178">
        <v>161</v>
      </c>
      <c r="U95" s="178">
        <v>145</v>
      </c>
      <c r="V95" s="178">
        <v>92</v>
      </c>
      <c r="W95" s="178">
        <v>108</v>
      </c>
      <c r="X95" s="178">
        <v>139</v>
      </c>
      <c r="Y95" s="178">
        <v>164</v>
      </c>
      <c r="Z95" s="178">
        <v>162</v>
      </c>
      <c r="AA95" s="178">
        <v>222</v>
      </c>
      <c r="AB95" s="178">
        <v>247</v>
      </c>
      <c r="AC95" s="178">
        <v>270</v>
      </c>
      <c r="AD95" s="178">
        <v>245</v>
      </c>
      <c r="AE95" s="178">
        <v>255</v>
      </c>
      <c r="AF95" s="178">
        <v>244</v>
      </c>
      <c r="AG95" s="178">
        <v>218</v>
      </c>
      <c r="AH95" s="178">
        <v>214</v>
      </c>
      <c r="AI95" s="178">
        <v>196</v>
      </c>
      <c r="AJ95" s="178">
        <v>287</v>
      </c>
      <c r="AK95" s="178">
        <v>249</v>
      </c>
      <c r="AL95" s="178">
        <v>214</v>
      </c>
      <c r="AM95" s="178">
        <v>227</v>
      </c>
      <c r="AN95" s="178">
        <v>214</v>
      </c>
      <c r="AO95" s="178">
        <v>205</v>
      </c>
      <c r="AP95" s="178">
        <v>185</v>
      </c>
      <c r="AQ95" s="178">
        <v>176</v>
      </c>
      <c r="AR95" s="178">
        <v>198</v>
      </c>
      <c r="AS95" s="178">
        <v>185</v>
      </c>
      <c r="AT95" s="178">
        <v>208</v>
      </c>
      <c r="AU95" s="178">
        <v>170</v>
      </c>
      <c r="AV95" s="178">
        <v>171</v>
      </c>
      <c r="AW95" s="178">
        <v>190</v>
      </c>
      <c r="AX95" s="178">
        <v>173</v>
      </c>
      <c r="AY95" s="178">
        <v>147</v>
      </c>
      <c r="AZ95" s="178">
        <v>173</v>
      </c>
      <c r="BA95" s="178">
        <v>186</v>
      </c>
      <c r="BB95" s="178">
        <v>179</v>
      </c>
      <c r="BC95" s="178">
        <v>176</v>
      </c>
      <c r="BD95" s="178">
        <v>187</v>
      </c>
      <c r="BE95" s="178">
        <v>182</v>
      </c>
      <c r="BF95" s="178">
        <v>232</v>
      </c>
      <c r="BG95" s="178">
        <v>227</v>
      </c>
      <c r="BH95" s="178">
        <v>246</v>
      </c>
      <c r="BI95" s="178">
        <v>243</v>
      </c>
      <c r="BJ95" s="178">
        <v>252</v>
      </c>
      <c r="BK95" s="178">
        <v>227</v>
      </c>
      <c r="BL95" s="178">
        <v>263</v>
      </c>
      <c r="BM95" s="178">
        <v>215</v>
      </c>
      <c r="BN95" s="178">
        <v>210</v>
      </c>
      <c r="BO95" s="178">
        <v>190</v>
      </c>
      <c r="BP95" s="178">
        <v>188</v>
      </c>
      <c r="BQ95" s="178">
        <v>161</v>
      </c>
      <c r="BR95" s="178">
        <v>146</v>
      </c>
      <c r="BS95" s="178">
        <v>138</v>
      </c>
      <c r="BT95" s="178">
        <v>150</v>
      </c>
      <c r="BU95" s="178">
        <v>119</v>
      </c>
      <c r="BV95" s="178">
        <v>120</v>
      </c>
      <c r="BW95" s="178">
        <v>92</v>
      </c>
      <c r="BX95" s="178">
        <v>90</v>
      </c>
      <c r="BY95" s="178">
        <v>87</v>
      </c>
      <c r="BZ95" s="178">
        <v>100</v>
      </c>
      <c r="CA95" s="178">
        <v>100</v>
      </c>
      <c r="CB95" s="178">
        <v>101</v>
      </c>
      <c r="CC95" s="178">
        <v>88</v>
      </c>
      <c r="CD95" s="178">
        <v>57</v>
      </c>
      <c r="CE95" s="178">
        <v>65</v>
      </c>
      <c r="CF95" s="178">
        <v>66</v>
      </c>
      <c r="CG95" s="178">
        <v>78</v>
      </c>
      <c r="CH95" s="178">
        <v>65</v>
      </c>
      <c r="CI95" s="178">
        <v>70</v>
      </c>
      <c r="CJ95" s="178">
        <v>58</v>
      </c>
      <c r="CK95" s="178">
        <v>55</v>
      </c>
      <c r="CL95" s="178">
        <v>45</v>
      </c>
      <c r="CM95" s="178">
        <v>47</v>
      </c>
      <c r="CN95" s="178">
        <v>41</v>
      </c>
      <c r="CO95" s="178">
        <v>32</v>
      </c>
      <c r="CP95" s="178">
        <v>128</v>
      </c>
    </row>
    <row r="96" spans="1:94" ht="20" customHeight="1">
      <c r="A96" s="562"/>
      <c r="B96" s="184" t="s">
        <v>202</v>
      </c>
      <c r="C96" s="184">
        <v>92314</v>
      </c>
      <c r="D96" s="184">
        <v>920</v>
      </c>
      <c r="E96" s="184">
        <v>915</v>
      </c>
      <c r="F96" s="184">
        <v>823</v>
      </c>
      <c r="G96" s="184">
        <v>844</v>
      </c>
      <c r="H96" s="184">
        <v>908</v>
      </c>
      <c r="I96" s="184">
        <v>918</v>
      </c>
      <c r="J96" s="184">
        <v>891</v>
      </c>
      <c r="K96" s="184">
        <v>948</v>
      </c>
      <c r="L96" s="184">
        <v>939</v>
      </c>
      <c r="M96" s="184">
        <v>869</v>
      </c>
      <c r="N96" s="184">
        <v>901</v>
      </c>
      <c r="O96" s="184">
        <v>994</v>
      </c>
      <c r="P96" s="184">
        <v>992</v>
      </c>
      <c r="Q96" s="184">
        <v>951</v>
      </c>
      <c r="R96" s="184">
        <v>1010</v>
      </c>
      <c r="S96" s="184">
        <v>899</v>
      </c>
      <c r="T96" s="184">
        <v>909</v>
      </c>
      <c r="U96" s="184">
        <v>814</v>
      </c>
      <c r="V96" s="184">
        <v>759</v>
      </c>
      <c r="W96" s="184">
        <v>721</v>
      </c>
      <c r="X96" s="184">
        <v>1007</v>
      </c>
      <c r="Y96" s="184">
        <v>1245</v>
      </c>
      <c r="Z96" s="184">
        <v>1279</v>
      </c>
      <c r="AA96" s="184">
        <v>1644</v>
      </c>
      <c r="AB96" s="184">
        <v>1934</v>
      </c>
      <c r="AC96" s="184">
        <v>1906</v>
      </c>
      <c r="AD96" s="184">
        <v>1858</v>
      </c>
      <c r="AE96" s="184">
        <v>1784</v>
      </c>
      <c r="AF96" s="184">
        <v>1760</v>
      </c>
      <c r="AG96" s="184">
        <v>1582</v>
      </c>
      <c r="AH96" s="184">
        <v>1593</v>
      </c>
      <c r="AI96" s="184">
        <v>1563</v>
      </c>
      <c r="AJ96" s="184">
        <v>1676</v>
      </c>
      <c r="AK96" s="184">
        <v>1582</v>
      </c>
      <c r="AL96" s="184">
        <v>1518</v>
      </c>
      <c r="AM96" s="184">
        <v>1547</v>
      </c>
      <c r="AN96" s="184">
        <v>1442</v>
      </c>
      <c r="AO96" s="184">
        <v>1386</v>
      </c>
      <c r="AP96" s="184">
        <v>1242</v>
      </c>
      <c r="AQ96" s="184">
        <v>1238</v>
      </c>
      <c r="AR96" s="184">
        <v>1267</v>
      </c>
      <c r="AS96" s="184">
        <v>1215</v>
      </c>
      <c r="AT96" s="184">
        <v>1169</v>
      </c>
      <c r="AU96" s="184">
        <v>1177</v>
      </c>
      <c r="AV96" s="184">
        <v>1140</v>
      </c>
      <c r="AW96" s="184">
        <v>1140</v>
      </c>
      <c r="AX96" s="184">
        <v>1007</v>
      </c>
      <c r="AY96" s="184">
        <v>896</v>
      </c>
      <c r="AZ96" s="184">
        <v>993</v>
      </c>
      <c r="BA96" s="184">
        <v>954</v>
      </c>
      <c r="BB96" s="184">
        <v>954</v>
      </c>
      <c r="BC96" s="184">
        <v>1036</v>
      </c>
      <c r="BD96" s="184">
        <v>1128</v>
      </c>
      <c r="BE96" s="184">
        <v>1225</v>
      </c>
      <c r="BF96" s="184">
        <v>1225</v>
      </c>
      <c r="BG96" s="184">
        <v>1299</v>
      </c>
      <c r="BH96" s="184">
        <v>1253</v>
      </c>
      <c r="BI96" s="184">
        <v>1177</v>
      </c>
      <c r="BJ96" s="184">
        <v>1257</v>
      </c>
      <c r="BK96" s="184">
        <v>1266</v>
      </c>
      <c r="BL96" s="184">
        <v>1335</v>
      </c>
      <c r="BM96" s="184">
        <v>1297</v>
      </c>
      <c r="BN96" s="184">
        <v>1178</v>
      </c>
      <c r="BO96" s="184">
        <v>1162</v>
      </c>
      <c r="BP96" s="184">
        <v>1090</v>
      </c>
      <c r="BQ96" s="184">
        <v>1053</v>
      </c>
      <c r="BR96" s="184">
        <v>977</v>
      </c>
      <c r="BS96" s="184">
        <v>900</v>
      </c>
      <c r="BT96" s="184">
        <v>915</v>
      </c>
      <c r="BU96" s="184">
        <v>840</v>
      </c>
      <c r="BV96" s="184">
        <v>770</v>
      </c>
      <c r="BW96" s="184">
        <v>673</v>
      </c>
      <c r="BX96" s="184">
        <v>648</v>
      </c>
      <c r="BY96" s="184">
        <v>666</v>
      </c>
      <c r="BZ96" s="184">
        <v>635</v>
      </c>
      <c r="CA96" s="184">
        <v>626</v>
      </c>
      <c r="CB96" s="184">
        <v>620</v>
      </c>
      <c r="CC96" s="184">
        <v>618</v>
      </c>
      <c r="CD96" s="184">
        <v>466</v>
      </c>
      <c r="CE96" s="184">
        <v>417</v>
      </c>
      <c r="CF96" s="184">
        <v>396</v>
      </c>
      <c r="CG96" s="184">
        <v>484</v>
      </c>
      <c r="CH96" s="184">
        <v>383</v>
      </c>
      <c r="CI96" s="184">
        <v>353</v>
      </c>
      <c r="CJ96" s="184">
        <v>349</v>
      </c>
      <c r="CK96" s="184">
        <v>311</v>
      </c>
      <c r="CL96" s="184">
        <v>300</v>
      </c>
      <c r="CM96" s="184">
        <v>244</v>
      </c>
      <c r="CN96" s="184">
        <v>224</v>
      </c>
      <c r="CO96" s="184">
        <v>197</v>
      </c>
      <c r="CP96" s="184">
        <v>698</v>
      </c>
    </row>
    <row r="97" spans="1:94" ht="20" customHeight="1">
      <c r="A97" s="208" t="s">
        <v>5</v>
      </c>
      <c r="B97" s="178" t="s">
        <v>203</v>
      </c>
      <c r="C97" s="178">
        <v>20683</v>
      </c>
      <c r="D97" s="178">
        <v>83</v>
      </c>
      <c r="E97" s="178">
        <v>85</v>
      </c>
      <c r="F97" s="178">
        <v>87</v>
      </c>
      <c r="G97" s="178">
        <v>102</v>
      </c>
      <c r="H97" s="178">
        <v>106</v>
      </c>
      <c r="I97" s="178">
        <v>90</v>
      </c>
      <c r="J97" s="178">
        <v>86</v>
      </c>
      <c r="K97" s="178">
        <v>95</v>
      </c>
      <c r="L97" s="178">
        <v>80</v>
      </c>
      <c r="M97" s="178">
        <v>91</v>
      </c>
      <c r="N97" s="178">
        <v>85</v>
      </c>
      <c r="O97" s="178">
        <v>53</v>
      </c>
      <c r="P97" s="178">
        <v>56</v>
      </c>
      <c r="Q97" s="178">
        <v>68</v>
      </c>
      <c r="R97" s="178">
        <v>83</v>
      </c>
      <c r="S97" s="178">
        <v>51</v>
      </c>
      <c r="T97" s="178">
        <v>66</v>
      </c>
      <c r="U97" s="178">
        <v>143</v>
      </c>
      <c r="V97" s="178">
        <v>753</v>
      </c>
      <c r="W97" s="178">
        <v>1313</v>
      </c>
      <c r="X97" s="178">
        <v>1432</v>
      </c>
      <c r="Y97" s="178">
        <v>1444</v>
      </c>
      <c r="Z97" s="178">
        <v>1343</v>
      </c>
      <c r="AA97" s="178">
        <v>1518</v>
      </c>
      <c r="AB97" s="178">
        <v>1228</v>
      </c>
      <c r="AC97" s="178">
        <v>984</v>
      </c>
      <c r="AD97" s="178">
        <v>831</v>
      </c>
      <c r="AE97" s="178">
        <v>674</v>
      </c>
      <c r="AF97" s="178">
        <v>591</v>
      </c>
      <c r="AG97" s="178">
        <v>514</v>
      </c>
      <c r="AH97" s="178">
        <v>474</v>
      </c>
      <c r="AI97" s="178">
        <v>440</v>
      </c>
      <c r="AJ97" s="178">
        <v>363</v>
      </c>
      <c r="AK97" s="178">
        <v>326</v>
      </c>
      <c r="AL97" s="178">
        <v>299</v>
      </c>
      <c r="AM97" s="178">
        <v>265</v>
      </c>
      <c r="AN97" s="178">
        <v>266</v>
      </c>
      <c r="AO97" s="178">
        <v>247</v>
      </c>
      <c r="AP97" s="178">
        <v>145</v>
      </c>
      <c r="AQ97" s="178">
        <v>198</v>
      </c>
      <c r="AR97" s="178">
        <v>187</v>
      </c>
      <c r="AS97" s="178">
        <v>152</v>
      </c>
      <c r="AT97" s="178">
        <v>116</v>
      </c>
      <c r="AU97" s="178">
        <v>134</v>
      </c>
      <c r="AV97" s="178">
        <v>112</v>
      </c>
      <c r="AW97" s="178">
        <v>118</v>
      </c>
      <c r="AX97" s="178">
        <v>103</v>
      </c>
      <c r="AY97" s="178">
        <v>97</v>
      </c>
      <c r="AZ97" s="178">
        <v>105</v>
      </c>
      <c r="BA97" s="178">
        <v>105</v>
      </c>
      <c r="BB97" s="178">
        <v>79</v>
      </c>
      <c r="BC97" s="178">
        <v>104</v>
      </c>
      <c r="BD97" s="178">
        <v>82</v>
      </c>
      <c r="BE97" s="178">
        <v>110</v>
      </c>
      <c r="BF97" s="178">
        <v>86</v>
      </c>
      <c r="BG97" s="178">
        <v>99</v>
      </c>
      <c r="BH97" s="178">
        <v>104</v>
      </c>
      <c r="BI97" s="178">
        <v>86</v>
      </c>
      <c r="BJ97" s="178">
        <v>69</v>
      </c>
      <c r="BK97" s="178">
        <v>96</v>
      </c>
      <c r="BL97" s="178">
        <v>80</v>
      </c>
      <c r="BM97" s="178">
        <v>73</v>
      </c>
      <c r="BN97" s="178">
        <v>76</v>
      </c>
      <c r="BO97" s="178">
        <v>79</v>
      </c>
      <c r="BP97" s="178">
        <v>58</v>
      </c>
      <c r="BQ97" s="178">
        <v>85</v>
      </c>
      <c r="BR97" s="178">
        <v>71</v>
      </c>
      <c r="BS97" s="178">
        <v>62</v>
      </c>
      <c r="BT97" s="178">
        <v>75</v>
      </c>
      <c r="BU97" s="178">
        <v>59</v>
      </c>
      <c r="BV97" s="178">
        <v>49</v>
      </c>
      <c r="BW97" s="178">
        <v>45</v>
      </c>
      <c r="BX97" s="178">
        <v>44</v>
      </c>
      <c r="BY97" s="178">
        <v>44</v>
      </c>
      <c r="BZ97" s="178">
        <v>43</v>
      </c>
      <c r="CA97" s="178">
        <v>32</v>
      </c>
      <c r="CB97" s="178">
        <v>42</v>
      </c>
      <c r="CC97" s="178">
        <v>46</v>
      </c>
      <c r="CD97" s="178">
        <v>43</v>
      </c>
      <c r="CE97" s="178">
        <v>26</v>
      </c>
      <c r="CF97" s="178">
        <v>22</v>
      </c>
      <c r="CG97" s="178">
        <v>32</v>
      </c>
      <c r="CH97" s="178">
        <v>16</v>
      </c>
      <c r="CI97" s="178">
        <v>19</v>
      </c>
      <c r="CJ97" s="178">
        <v>24</v>
      </c>
      <c r="CK97" s="178">
        <v>22</v>
      </c>
      <c r="CL97" s="178">
        <v>11</v>
      </c>
      <c r="CM97" s="178">
        <v>18</v>
      </c>
      <c r="CN97" s="178">
        <v>14</v>
      </c>
      <c r="CO97" s="178">
        <v>22</v>
      </c>
      <c r="CP97" s="178">
        <v>49</v>
      </c>
    </row>
    <row r="98" spans="1:94" ht="20" customHeight="1">
      <c r="A98" s="561"/>
      <c r="B98" s="178" t="s">
        <v>204</v>
      </c>
      <c r="C98" s="178">
        <v>13977</v>
      </c>
      <c r="D98" s="178">
        <v>150</v>
      </c>
      <c r="E98" s="178">
        <v>119</v>
      </c>
      <c r="F98" s="178">
        <v>146</v>
      </c>
      <c r="G98" s="178">
        <v>140</v>
      </c>
      <c r="H98" s="178">
        <v>141</v>
      </c>
      <c r="I98" s="178">
        <v>156</v>
      </c>
      <c r="J98" s="178">
        <v>130</v>
      </c>
      <c r="K98" s="178">
        <v>135</v>
      </c>
      <c r="L98" s="178">
        <v>161</v>
      </c>
      <c r="M98" s="178">
        <v>154</v>
      </c>
      <c r="N98" s="178">
        <v>137</v>
      </c>
      <c r="O98" s="178">
        <v>175</v>
      </c>
      <c r="P98" s="178">
        <v>156</v>
      </c>
      <c r="Q98" s="178">
        <v>144</v>
      </c>
      <c r="R98" s="178">
        <v>164</v>
      </c>
      <c r="S98" s="178">
        <v>185</v>
      </c>
      <c r="T98" s="178">
        <v>167</v>
      </c>
      <c r="U98" s="178">
        <v>138</v>
      </c>
      <c r="V98" s="178">
        <v>122</v>
      </c>
      <c r="W98" s="178">
        <v>139</v>
      </c>
      <c r="X98" s="178">
        <v>124</v>
      </c>
      <c r="Y98" s="178">
        <v>193</v>
      </c>
      <c r="Z98" s="178">
        <v>190</v>
      </c>
      <c r="AA98" s="178">
        <v>213</v>
      </c>
      <c r="AB98" s="178">
        <v>243</v>
      </c>
      <c r="AC98" s="178">
        <v>279</v>
      </c>
      <c r="AD98" s="178">
        <v>225</v>
      </c>
      <c r="AE98" s="178">
        <v>239</v>
      </c>
      <c r="AF98" s="178">
        <v>249</v>
      </c>
      <c r="AG98" s="178">
        <v>232</v>
      </c>
      <c r="AH98" s="178">
        <v>218</v>
      </c>
      <c r="AI98" s="178">
        <v>212</v>
      </c>
      <c r="AJ98" s="178">
        <v>230</v>
      </c>
      <c r="AK98" s="178">
        <v>210</v>
      </c>
      <c r="AL98" s="178">
        <v>219</v>
      </c>
      <c r="AM98" s="178">
        <v>245</v>
      </c>
      <c r="AN98" s="178">
        <v>218</v>
      </c>
      <c r="AO98" s="178">
        <v>212</v>
      </c>
      <c r="AP98" s="178">
        <v>224</v>
      </c>
      <c r="AQ98" s="178">
        <v>213</v>
      </c>
      <c r="AR98" s="178">
        <v>225</v>
      </c>
      <c r="AS98" s="178">
        <v>197</v>
      </c>
      <c r="AT98" s="178">
        <v>216</v>
      </c>
      <c r="AU98" s="178">
        <v>181</v>
      </c>
      <c r="AV98" s="178">
        <v>161</v>
      </c>
      <c r="AW98" s="178">
        <v>159</v>
      </c>
      <c r="AX98" s="178">
        <v>171</v>
      </c>
      <c r="AY98" s="178">
        <v>126</v>
      </c>
      <c r="AZ98" s="178">
        <v>162</v>
      </c>
      <c r="BA98" s="178">
        <v>151</v>
      </c>
      <c r="BB98" s="178">
        <v>122</v>
      </c>
      <c r="BC98" s="178">
        <v>137</v>
      </c>
      <c r="BD98" s="178">
        <v>148</v>
      </c>
      <c r="BE98" s="178">
        <v>198</v>
      </c>
      <c r="BF98" s="178">
        <v>160</v>
      </c>
      <c r="BG98" s="178">
        <v>209</v>
      </c>
      <c r="BH98" s="178">
        <v>203</v>
      </c>
      <c r="BI98" s="178">
        <v>188</v>
      </c>
      <c r="BJ98" s="178">
        <v>195</v>
      </c>
      <c r="BK98" s="178">
        <v>186</v>
      </c>
      <c r="BL98" s="178">
        <v>175</v>
      </c>
      <c r="BM98" s="178">
        <v>170</v>
      </c>
      <c r="BN98" s="178">
        <v>189</v>
      </c>
      <c r="BO98" s="178">
        <v>157</v>
      </c>
      <c r="BP98" s="178">
        <v>155</v>
      </c>
      <c r="BQ98" s="178">
        <v>171</v>
      </c>
      <c r="BR98" s="178">
        <v>159</v>
      </c>
      <c r="BS98" s="178">
        <v>126</v>
      </c>
      <c r="BT98" s="178">
        <v>156</v>
      </c>
      <c r="BU98" s="178">
        <v>125</v>
      </c>
      <c r="BV98" s="178">
        <v>95</v>
      </c>
      <c r="BW98" s="178">
        <v>94</v>
      </c>
      <c r="BX98" s="178">
        <v>98</v>
      </c>
      <c r="BY98" s="178">
        <v>94</v>
      </c>
      <c r="BZ98" s="178">
        <v>83</v>
      </c>
      <c r="CA98" s="178">
        <v>94</v>
      </c>
      <c r="CB98" s="178">
        <v>101</v>
      </c>
      <c r="CC98" s="178">
        <v>121</v>
      </c>
      <c r="CD98" s="178">
        <v>73</v>
      </c>
      <c r="CE98" s="178">
        <v>67</v>
      </c>
      <c r="CF98" s="178">
        <v>77</v>
      </c>
      <c r="CG98" s="178">
        <v>74</v>
      </c>
      <c r="CH98" s="178">
        <v>52</v>
      </c>
      <c r="CI98" s="178">
        <v>58</v>
      </c>
      <c r="CJ98" s="178">
        <v>66</v>
      </c>
      <c r="CK98" s="178">
        <v>45</v>
      </c>
      <c r="CL98" s="178">
        <v>40</v>
      </c>
      <c r="CM98" s="178">
        <v>35</v>
      </c>
      <c r="CN98" s="178">
        <v>38</v>
      </c>
      <c r="CO98" s="178">
        <v>40</v>
      </c>
      <c r="CP98" s="178">
        <v>107</v>
      </c>
    </row>
    <row r="99" spans="1:94" ht="20" customHeight="1">
      <c r="A99" s="561"/>
      <c r="B99" s="178" t="s">
        <v>205</v>
      </c>
      <c r="C99" s="178">
        <v>15694</v>
      </c>
      <c r="D99" s="178">
        <v>127</v>
      </c>
      <c r="E99" s="178">
        <v>135</v>
      </c>
      <c r="F99" s="178">
        <v>136</v>
      </c>
      <c r="G99" s="178">
        <v>148</v>
      </c>
      <c r="H99" s="178">
        <v>115</v>
      </c>
      <c r="I99" s="178">
        <v>137</v>
      </c>
      <c r="J99" s="178">
        <v>151</v>
      </c>
      <c r="K99" s="178">
        <v>166</v>
      </c>
      <c r="L99" s="178">
        <v>165</v>
      </c>
      <c r="M99" s="178">
        <v>158</v>
      </c>
      <c r="N99" s="178">
        <v>177</v>
      </c>
      <c r="O99" s="178">
        <v>177</v>
      </c>
      <c r="P99" s="178">
        <v>166</v>
      </c>
      <c r="Q99" s="178">
        <v>203</v>
      </c>
      <c r="R99" s="178">
        <v>156</v>
      </c>
      <c r="S99" s="178">
        <v>200</v>
      </c>
      <c r="T99" s="178">
        <v>205</v>
      </c>
      <c r="U99" s="178">
        <v>178</v>
      </c>
      <c r="V99" s="178">
        <v>139</v>
      </c>
      <c r="W99" s="178">
        <v>104</v>
      </c>
      <c r="X99" s="178">
        <v>116</v>
      </c>
      <c r="Y99" s="178">
        <v>199</v>
      </c>
      <c r="Z99" s="178">
        <v>176</v>
      </c>
      <c r="AA99" s="178">
        <v>247</v>
      </c>
      <c r="AB99" s="178">
        <v>342</v>
      </c>
      <c r="AC99" s="178">
        <v>311</v>
      </c>
      <c r="AD99" s="178">
        <v>259</v>
      </c>
      <c r="AE99" s="178">
        <v>301</v>
      </c>
      <c r="AF99" s="178">
        <v>243</v>
      </c>
      <c r="AG99" s="178">
        <v>270</v>
      </c>
      <c r="AH99" s="178">
        <v>240</v>
      </c>
      <c r="AI99" s="178">
        <v>265</v>
      </c>
      <c r="AJ99" s="178">
        <v>232</v>
      </c>
      <c r="AK99" s="178">
        <v>240</v>
      </c>
      <c r="AL99" s="178">
        <v>235</v>
      </c>
      <c r="AM99" s="178">
        <v>250</v>
      </c>
      <c r="AN99" s="178">
        <v>208</v>
      </c>
      <c r="AO99" s="178">
        <v>226</v>
      </c>
      <c r="AP99" s="178">
        <v>244</v>
      </c>
      <c r="AQ99" s="178">
        <v>235</v>
      </c>
      <c r="AR99" s="178">
        <v>246</v>
      </c>
      <c r="AS99" s="178">
        <v>207</v>
      </c>
      <c r="AT99" s="178">
        <v>205</v>
      </c>
      <c r="AU99" s="178">
        <v>200</v>
      </c>
      <c r="AV99" s="178">
        <v>200</v>
      </c>
      <c r="AW99" s="178">
        <v>195</v>
      </c>
      <c r="AX99" s="178">
        <v>172</v>
      </c>
      <c r="AY99" s="178">
        <v>176</v>
      </c>
      <c r="AZ99" s="178">
        <v>202</v>
      </c>
      <c r="BA99" s="178">
        <v>172</v>
      </c>
      <c r="BB99" s="178">
        <v>177</v>
      </c>
      <c r="BC99" s="178">
        <v>188</v>
      </c>
      <c r="BD99" s="178">
        <v>197</v>
      </c>
      <c r="BE99" s="178">
        <v>190</v>
      </c>
      <c r="BF99" s="178">
        <v>197</v>
      </c>
      <c r="BG99" s="178">
        <v>224</v>
      </c>
      <c r="BH99" s="178">
        <v>256</v>
      </c>
      <c r="BI99" s="178">
        <v>210</v>
      </c>
      <c r="BJ99" s="178">
        <v>221</v>
      </c>
      <c r="BK99" s="178">
        <v>213</v>
      </c>
      <c r="BL99" s="178">
        <v>228</v>
      </c>
      <c r="BM99" s="178">
        <v>232</v>
      </c>
      <c r="BN99" s="178">
        <v>218</v>
      </c>
      <c r="BO99" s="178">
        <v>210</v>
      </c>
      <c r="BP99" s="178">
        <v>226</v>
      </c>
      <c r="BQ99" s="178">
        <v>200</v>
      </c>
      <c r="BR99" s="178">
        <v>198</v>
      </c>
      <c r="BS99" s="178">
        <v>141</v>
      </c>
      <c r="BT99" s="178">
        <v>190</v>
      </c>
      <c r="BU99" s="178">
        <v>118</v>
      </c>
      <c r="BV99" s="178">
        <v>141</v>
      </c>
      <c r="BW99" s="178">
        <v>114</v>
      </c>
      <c r="BX99" s="178">
        <v>118</v>
      </c>
      <c r="BY99" s="178">
        <v>101</v>
      </c>
      <c r="BZ99" s="178">
        <v>92</v>
      </c>
      <c r="CA99" s="178">
        <v>109</v>
      </c>
      <c r="CB99" s="178">
        <v>125</v>
      </c>
      <c r="CC99" s="178">
        <v>109</v>
      </c>
      <c r="CD99" s="178">
        <v>73</v>
      </c>
      <c r="CE99" s="178">
        <v>91</v>
      </c>
      <c r="CF99" s="178">
        <v>78</v>
      </c>
      <c r="CG99" s="178">
        <v>74</v>
      </c>
      <c r="CH99" s="178">
        <v>66</v>
      </c>
      <c r="CI99" s="178">
        <v>41</v>
      </c>
      <c r="CJ99" s="178">
        <v>51</v>
      </c>
      <c r="CK99" s="178">
        <v>35</v>
      </c>
      <c r="CL99" s="178">
        <v>43</v>
      </c>
      <c r="CM99" s="178">
        <v>47</v>
      </c>
      <c r="CN99" s="178">
        <v>27</v>
      </c>
      <c r="CO99" s="178">
        <v>38</v>
      </c>
      <c r="CP99" s="178">
        <v>130</v>
      </c>
    </row>
    <row r="100" spans="1:94" ht="20" customHeight="1">
      <c r="A100" s="561"/>
      <c r="B100" s="178" t="s">
        <v>206</v>
      </c>
      <c r="C100" s="178">
        <v>15387</v>
      </c>
      <c r="D100" s="178">
        <v>166</v>
      </c>
      <c r="E100" s="178">
        <v>145</v>
      </c>
      <c r="F100" s="178">
        <v>155</v>
      </c>
      <c r="G100" s="178">
        <v>147</v>
      </c>
      <c r="H100" s="178">
        <v>159</v>
      </c>
      <c r="I100" s="178">
        <v>176</v>
      </c>
      <c r="J100" s="178">
        <v>177</v>
      </c>
      <c r="K100" s="178">
        <v>159</v>
      </c>
      <c r="L100" s="178">
        <v>192</v>
      </c>
      <c r="M100" s="178">
        <v>167</v>
      </c>
      <c r="N100" s="178">
        <v>185</v>
      </c>
      <c r="O100" s="178">
        <v>174</v>
      </c>
      <c r="P100" s="178">
        <v>172</v>
      </c>
      <c r="Q100" s="178">
        <v>153</v>
      </c>
      <c r="R100" s="178">
        <v>150</v>
      </c>
      <c r="S100" s="178">
        <v>139</v>
      </c>
      <c r="T100" s="178">
        <v>168</v>
      </c>
      <c r="U100" s="178">
        <v>147</v>
      </c>
      <c r="V100" s="178">
        <v>106</v>
      </c>
      <c r="W100" s="178">
        <v>89</v>
      </c>
      <c r="X100" s="178">
        <v>121</v>
      </c>
      <c r="Y100" s="178">
        <v>148</v>
      </c>
      <c r="Z100" s="178">
        <v>164</v>
      </c>
      <c r="AA100" s="178">
        <v>196</v>
      </c>
      <c r="AB100" s="178">
        <v>246</v>
      </c>
      <c r="AC100" s="178">
        <v>270</v>
      </c>
      <c r="AD100" s="178">
        <v>223</v>
      </c>
      <c r="AE100" s="178">
        <v>237</v>
      </c>
      <c r="AF100" s="178">
        <v>228</v>
      </c>
      <c r="AG100" s="178">
        <v>264</v>
      </c>
      <c r="AH100" s="178">
        <v>227</v>
      </c>
      <c r="AI100" s="178">
        <v>255</v>
      </c>
      <c r="AJ100" s="178">
        <v>230</v>
      </c>
      <c r="AK100" s="178">
        <v>235</v>
      </c>
      <c r="AL100" s="178">
        <v>230</v>
      </c>
      <c r="AM100" s="178">
        <v>249</v>
      </c>
      <c r="AN100" s="178">
        <v>225</v>
      </c>
      <c r="AO100" s="178">
        <v>224</v>
      </c>
      <c r="AP100" s="178">
        <v>236</v>
      </c>
      <c r="AQ100" s="178">
        <v>249</v>
      </c>
      <c r="AR100" s="178">
        <v>194</v>
      </c>
      <c r="AS100" s="178">
        <v>216</v>
      </c>
      <c r="AT100" s="178">
        <v>206</v>
      </c>
      <c r="AU100" s="178">
        <v>213</v>
      </c>
      <c r="AV100" s="178">
        <v>210</v>
      </c>
      <c r="AW100" s="178">
        <v>197</v>
      </c>
      <c r="AX100" s="178">
        <v>206</v>
      </c>
      <c r="AY100" s="178">
        <v>184</v>
      </c>
      <c r="AZ100" s="178">
        <v>200</v>
      </c>
      <c r="BA100" s="178">
        <v>166</v>
      </c>
      <c r="BB100" s="178">
        <v>156</v>
      </c>
      <c r="BC100" s="178">
        <v>175</v>
      </c>
      <c r="BD100" s="178">
        <v>208</v>
      </c>
      <c r="BE100" s="178">
        <v>198</v>
      </c>
      <c r="BF100" s="178">
        <v>173</v>
      </c>
      <c r="BG100" s="178">
        <v>184</v>
      </c>
      <c r="BH100" s="178">
        <v>228</v>
      </c>
      <c r="BI100" s="178">
        <v>227</v>
      </c>
      <c r="BJ100" s="178">
        <v>216</v>
      </c>
      <c r="BK100" s="178">
        <v>223</v>
      </c>
      <c r="BL100" s="178">
        <v>217</v>
      </c>
      <c r="BM100" s="178">
        <v>218</v>
      </c>
      <c r="BN100" s="178">
        <v>224</v>
      </c>
      <c r="BO100" s="178">
        <v>171</v>
      </c>
      <c r="BP100" s="178">
        <v>173</v>
      </c>
      <c r="BQ100" s="178">
        <v>195</v>
      </c>
      <c r="BR100" s="178">
        <v>186</v>
      </c>
      <c r="BS100" s="178">
        <v>182</v>
      </c>
      <c r="BT100" s="178">
        <v>167</v>
      </c>
      <c r="BU100" s="178">
        <v>154</v>
      </c>
      <c r="BV100" s="178">
        <v>150</v>
      </c>
      <c r="BW100" s="178">
        <v>138</v>
      </c>
      <c r="BX100" s="178">
        <v>129</v>
      </c>
      <c r="BY100" s="178">
        <v>120</v>
      </c>
      <c r="BZ100" s="178">
        <v>125</v>
      </c>
      <c r="CA100" s="178">
        <v>120</v>
      </c>
      <c r="CB100" s="178">
        <v>119</v>
      </c>
      <c r="CC100" s="178">
        <v>95</v>
      </c>
      <c r="CD100" s="178">
        <v>84</v>
      </c>
      <c r="CE100" s="178">
        <v>88</v>
      </c>
      <c r="CF100" s="178">
        <v>71</v>
      </c>
      <c r="CG100" s="178">
        <v>63</v>
      </c>
      <c r="CH100" s="178">
        <v>77</v>
      </c>
      <c r="CI100" s="178">
        <v>65</v>
      </c>
      <c r="CJ100" s="178">
        <v>62</v>
      </c>
      <c r="CK100" s="178">
        <v>73</v>
      </c>
      <c r="CL100" s="178">
        <v>60</v>
      </c>
      <c r="CM100" s="178">
        <v>61</v>
      </c>
      <c r="CN100" s="178">
        <v>38</v>
      </c>
      <c r="CO100" s="178">
        <v>42</v>
      </c>
      <c r="CP100" s="178">
        <v>157</v>
      </c>
    </row>
    <row r="101" spans="1:94" ht="20" customHeight="1">
      <c r="A101" s="561"/>
      <c r="B101" s="178" t="s">
        <v>207</v>
      </c>
      <c r="C101" s="178">
        <v>13924</v>
      </c>
      <c r="D101" s="178">
        <v>88</v>
      </c>
      <c r="E101" s="178">
        <v>84</v>
      </c>
      <c r="F101" s="178">
        <v>75</v>
      </c>
      <c r="G101" s="178">
        <v>75</v>
      </c>
      <c r="H101" s="178">
        <v>76</v>
      </c>
      <c r="I101" s="178">
        <v>90</v>
      </c>
      <c r="J101" s="178">
        <v>75</v>
      </c>
      <c r="K101" s="178">
        <v>63</v>
      </c>
      <c r="L101" s="178">
        <v>88</v>
      </c>
      <c r="M101" s="178">
        <v>76</v>
      </c>
      <c r="N101" s="178">
        <v>89</v>
      </c>
      <c r="O101" s="178">
        <v>97</v>
      </c>
      <c r="P101" s="178">
        <v>76</v>
      </c>
      <c r="Q101" s="178">
        <v>88</v>
      </c>
      <c r="R101" s="178">
        <v>89</v>
      </c>
      <c r="S101" s="178">
        <v>78</v>
      </c>
      <c r="T101" s="178">
        <v>79</v>
      </c>
      <c r="U101" s="178">
        <v>71</v>
      </c>
      <c r="V101" s="178">
        <v>232</v>
      </c>
      <c r="W101" s="178">
        <v>502</v>
      </c>
      <c r="X101" s="178">
        <v>748</v>
      </c>
      <c r="Y101" s="178">
        <v>806</v>
      </c>
      <c r="Z101" s="178">
        <v>772</v>
      </c>
      <c r="AA101" s="178">
        <v>707</v>
      </c>
      <c r="AB101" s="178">
        <v>638</v>
      </c>
      <c r="AC101" s="178">
        <v>572</v>
      </c>
      <c r="AD101" s="178">
        <v>406</v>
      </c>
      <c r="AE101" s="178">
        <v>407</v>
      </c>
      <c r="AF101" s="178">
        <v>327</v>
      </c>
      <c r="AG101" s="178">
        <v>324</v>
      </c>
      <c r="AH101" s="178">
        <v>266</v>
      </c>
      <c r="AI101" s="178">
        <v>235</v>
      </c>
      <c r="AJ101" s="178">
        <v>226</v>
      </c>
      <c r="AK101" s="178">
        <v>184</v>
      </c>
      <c r="AL101" s="178">
        <v>187</v>
      </c>
      <c r="AM101" s="178">
        <v>172</v>
      </c>
      <c r="AN101" s="178">
        <v>189</v>
      </c>
      <c r="AO101" s="178">
        <v>174</v>
      </c>
      <c r="AP101" s="178">
        <v>134</v>
      </c>
      <c r="AQ101" s="178">
        <v>136</v>
      </c>
      <c r="AR101" s="178">
        <v>118</v>
      </c>
      <c r="AS101" s="178">
        <v>134</v>
      </c>
      <c r="AT101" s="178">
        <v>132</v>
      </c>
      <c r="AU101" s="178">
        <v>116</v>
      </c>
      <c r="AV101" s="178">
        <v>134</v>
      </c>
      <c r="AW101" s="178">
        <v>133</v>
      </c>
      <c r="AX101" s="178">
        <v>100</v>
      </c>
      <c r="AY101" s="178">
        <v>104</v>
      </c>
      <c r="AZ101" s="178">
        <v>114</v>
      </c>
      <c r="BA101" s="178">
        <v>96</v>
      </c>
      <c r="BB101" s="178">
        <v>114</v>
      </c>
      <c r="BC101" s="178">
        <v>119</v>
      </c>
      <c r="BD101" s="178">
        <v>98</v>
      </c>
      <c r="BE101" s="178">
        <v>89</v>
      </c>
      <c r="BF101" s="178">
        <v>132</v>
      </c>
      <c r="BG101" s="178">
        <v>91</v>
      </c>
      <c r="BH101" s="178">
        <v>135</v>
      </c>
      <c r="BI101" s="178">
        <v>116</v>
      </c>
      <c r="BJ101" s="178">
        <v>126</v>
      </c>
      <c r="BK101" s="178">
        <v>119</v>
      </c>
      <c r="BL101" s="178">
        <v>111</v>
      </c>
      <c r="BM101" s="178">
        <v>124</v>
      </c>
      <c r="BN101" s="178">
        <v>97</v>
      </c>
      <c r="BO101" s="178">
        <v>88</v>
      </c>
      <c r="BP101" s="178">
        <v>96</v>
      </c>
      <c r="BQ101" s="178">
        <v>102</v>
      </c>
      <c r="BR101" s="178">
        <v>64</v>
      </c>
      <c r="BS101" s="178">
        <v>76</v>
      </c>
      <c r="BT101" s="178">
        <v>83</v>
      </c>
      <c r="BU101" s="178">
        <v>81</v>
      </c>
      <c r="BV101" s="178">
        <v>79</v>
      </c>
      <c r="BW101" s="178">
        <v>68</v>
      </c>
      <c r="BX101" s="178">
        <v>66</v>
      </c>
      <c r="BY101" s="178">
        <v>65</v>
      </c>
      <c r="BZ101" s="178">
        <v>62</v>
      </c>
      <c r="CA101" s="178">
        <v>55</v>
      </c>
      <c r="CB101" s="178">
        <v>48</v>
      </c>
      <c r="CC101" s="178">
        <v>50</v>
      </c>
      <c r="CD101" s="178">
        <v>49</v>
      </c>
      <c r="CE101" s="178">
        <v>48</v>
      </c>
      <c r="CF101" s="178">
        <v>26</v>
      </c>
      <c r="CG101" s="178">
        <v>35</v>
      </c>
      <c r="CH101" s="178">
        <v>26</v>
      </c>
      <c r="CI101" s="178">
        <v>25</v>
      </c>
      <c r="CJ101" s="178">
        <v>27</v>
      </c>
      <c r="CK101" s="178">
        <v>14</v>
      </c>
      <c r="CL101" s="178">
        <v>18</v>
      </c>
      <c r="CM101" s="178">
        <v>30</v>
      </c>
      <c r="CN101" s="178">
        <v>23</v>
      </c>
      <c r="CO101" s="178">
        <v>18</v>
      </c>
      <c r="CP101" s="178">
        <v>49</v>
      </c>
    </row>
    <row r="102" spans="1:94" ht="20" customHeight="1">
      <c r="A102" s="561"/>
      <c r="B102" s="178" t="s">
        <v>208</v>
      </c>
      <c r="C102" s="178">
        <v>11120</v>
      </c>
      <c r="D102" s="178">
        <v>103</v>
      </c>
      <c r="E102" s="178">
        <v>92</v>
      </c>
      <c r="F102" s="178">
        <v>96</v>
      </c>
      <c r="G102" s="178">
        <v>96</v>
      </c>
      <c r="H102" s="178">
        <v>110</v>
      </c>
      <c r="I102" s="178">
        <v>108</v>
      </c>
      <c r="J102" s="178">
        <v>101</v>
      </c>
      <c r="K102" s="178">
        <v>102</v>
      </c>
      <c r="L102" s="178">
        <v>99</v>
      </c>
      <c r="M102" s="178">
        <v>117</v>
      </c>
      <c r="N102" s="178">
        <v>94</v>
      </c>
      <c r="O102" s="178">
        <v>75</v>
      </c>
      <c r="P102" s="178">
        <v>80</v>
      </c>
      <c r="Q102" s="178">
        <v>88</v>
      </c>
      <c r="R102" s="178">
        <v>104</v>
      </c>
      <c r="S102" s="178">
        <v>115</v>
      </c>
      <c r="T102" s="178">
        <v>93</v>
      </c>
      <c r="U102" s="178">
        <v>97</v>
      </c>
      <c r="V102" s="178">
        <v>88</v>
      </c>
      <c r="W102" s="178">
        <v>115</v>
      </c>
      <c r="X102" s="178">
        <v>115</v>
      </c>
      <c r="Y102" s="178">
        <v>196</v>
      </c>
      <c r="Z102" s="178">
        <v>202</v>
      </c>
      <c r="AA102" s="178">
        <v>258</v>
      </c>
      <c r="AB102" s="178">
        <v>296</v>
      </c>
      <c r="AC102" s="178">
        <v>289</v>
      </c>
      <c r="AD102" s="178">
        <v>250</v>
      </c>
      <c r="AE102" s="178">
        <v>224</v>
      </c>
      <c r="AF102" s="178">
        <v>242</v>
      </c>
      <c r="AG102" s="178">
        <v>213</v>
      </c>
      <c r="AH102" s="178">
        <v>221</v>
      </c>
      <c r="AI102" s="178">
        <v>220</v>
      </c>
      <c r="AJ102" s="178">
        <v>200</v>
      </c>
      <c r="AK102" s="178">
        <v>148</v>
      </c>
      <c r="AL102" s="178">
        <v>186</v>
      </c>
      <c r="AM102" s="178">
        <v>177</v>
      </c>
      <c r="AN102" s="178">
        <v>176</v>
      </c>
      <c r="AO102" s="178">
        <v>162</v>
      </c>
      <c r="AP102" s="178">
        <v>155</v>
      </c>
      <c r="AQ102" s="178">
        <v>165</v>
      </c>
      <c r="AR102" s="178">
        <v>128</v>
      </c>
      <c r="AS102" s="178">
        <v>147</v>
      </c>
      <c r="AT102" s="178">
        <v>145</v>
      </c>
      <c r="AU102" s="178">
        <v>140</v>
      </c>
      <c r="AV102" s="178">
        <v>103</v>
      </c>
      <c r="AW102" s="178">
        <v>148</v>
      </c>
      <c r="AX102" s="178">
        <v>122</v>
      </c>
      <c r="AY102" s="178">
        <v>123</v>
      </c>
      <c r="AZ102" s="178">
        <v>136</v>
      </c>
      <c r="BA102" s="178">
        <v>103</v>
      </c>
      <c r="BB102" s="178">
        <v>137</v>
      </c>
      <c r="BC102" s="178">
        <v>122</v>
      </c>
      <c r="BD102" s="178">
        <v>123</v>
      </c>
      <c r="BE102" s="178">
        <v>120</v>
      </c>
      <c r="BF102" s="178">
        <v>141</v>
      </c>
      <c r="BG102" s="178">
        <v>152</v>
      </c>
      <c r="BH102" s="178">
        <v>154</v>
      </c>
      <c r="BI102" s="178">
        <v>130</v>
      </c>
      <c r="BJ102" s="178">
        <v>159</v>
      </c>
      <c r="BK102" s="178">
        <v>158</v>
      </c>
      <c r="BL102" s="178">
        <v>159</v>
      </c>
      <c r="BM102" s="178">
        <v>156</v>
      </c>
      <c r="BN102" s="178">
        <v>117</v>
      </c>
      <c r="BO102" s="178">
        <v>136</v>
      </c>
      <c r="BP102" s="178">
        <v>99</v>
      </c>
      <c r="BQ102" s="178">
        <v>123</v>
      </c>
      <c r="BR102" s="178">
        <v>117</v>
      </c>
      <c r="BS102" s="178">
        <v>106</v>
      </c>
      <c r="BT102" s="178">
        <v>106</v>
      </c>
      <c r="BU102" s="178">
        <v>100</v>
      </c>
      <c r="BV102" s="178">
        <v>86</v>
      </c>
      <c r="BW102" s="178">
        <v>87</v>
      </c>
      <c r="BX102" s="178">
        <v>88</v>
      </c>
      <c r="BY102" s="178">
        <v>74</v>
      </c>
      <c r="BZ102" s="178">
        <v>85</v>
      </c>
      <c r="CA102" s="178">
        <v>83</v>
      </c>
      <c r="CB102" s="178">
        <v>82</v>
      </c>
      <c r="CC102" s="178">
        <v>60</v>
      </c>
      <c r="CD102" s="178">
        <v>64</v>
      </c>
      <c r="CE102" s="178">
        <v>45</v>
      </c>
      <c r="CF102" s="178">
        <v>52</v>
      </c>
      <c r="CG102" s="178">
        <v>36</v>
      </c>
      <c r="CH102" s="178">
        <v>45</v>
      </c>
      <c r="CI102" s="178">
        <v>31</v>
      </c>
      <c r="CJ102" s="178">
        <v>41</v>
      </c>
      <c r="CK102" s="178">
        <v>46</v>
      </c>
      <c r="CL102" s="178">
        <v>14</v>
      </c>
      <c r="CM102" s="178">
        <v>20</v>
      </c>
      <c r="CN102" s="178">
        <v>22</v>
      </c>
      <c r="CO102" s="178">
        <v>24</v>
      </c>
      <c r="CP102" s="178">
        <v>57</v>
      </c>
    </row>
    <row r="103" spans="1:94" ht="20" customHeight="1">
      <c r="A103" s="561"/>
      <c r="B103" s="178" t="s">
        <v>209</v>
      </c>
      <c r="C103" s="178">
        <v>18393</v>
      </c>
      <c r="D103" s="178">
        <v>80</v>
      </c>
      <c r="E103" s="178">
        <v>96</v>
      </c>
      <c r="F103" s="178">
        <v>89</v>
      </c>
      <c r="G103" s="178">
        <v>79</v>
      </c>
      <c r="H103" s="178">
        <v>86</v>
      </c>
      <c r="I103" s="178">
        <v>95</v>
      </c>
      <c r="J103" s="178">
        <v>88</v>
      </c>
      <c r="K103" s="178">
        <v>90</v>
      </c>
      <c r="L103" s="178">
        <v>98</v>
      </c>
      <c r="M103" s="178">
        <v>75</v>
      </c>
      <c r="N103" s="178">
        <v>100</v>
      </c>
      <c r="O103" s="178">
        <v>107</v>
      </c>
      <c r="P103" s="178">
        <v>88</v>
      </c>
      <c r="Q103" s="178">
        <v>89</v>
      </c>
      <c r="R103" s="178">
        <v>108</v>
      </c>
      <c r="S103" s="178">
        <v>105</v>
      </c>
      <c r="T103" s="178">
        <v>120</v>
      </c>
      <c r="U103" s="178">
        <v>125</v>
      </c>
      <c r="V103" s="178">
        <v>135</v>
      </c>
      <c r="W103" s="178">
        <v>313</v>
      </c>
      <c r="X103" s="178">
        <v>517</v>
      </c>
      <c r="Y103" s="178">
        <v>703</v>
      </c>
      <c r="Z103" s="178">
        <v>729</v>
      </c>
      <c r="AA103" s="178">
        <v>771</v>
      </c>
      <c r="AB103" s="178">
        <v>841</v>
      </c>
      <c r="AC103" s="178">
        <v>712</v>
      </c>
      <c r="AD103" s="178">
        <v>655</v>
      </c>
      <c r="AE103" s="178">
        <v>545</v>
      </c>
      <c r="AF103" s="178">
        <v>535</v>
      </c>
      <c r="AG103" s="178">
        <v>465</v>
      </c>
      <c r="AH103" s="178">
        <v>426</v>
      </c>
      <c r="AI103" s="178">
        <v>404</v>
      </c>
      <c r="AJ103" s="178">
        <v>399</v>
      </c>
      <c r="AK103" s="178">
        <v>324</v>
      </c>
      <c r="AL103" s="178">
        <v>300</v>
      </c>
      <c r="AM103" s="178">
        <v>256</v>
      </c>
      <c r="AN103" s="178">
        <v>262</v>
      </c>
      <c r="AO103" s="178">
        <v>226</v>
      </c>
      <c r="AP103" s="178">
        <v>187</v>
      </c>
      <c r="AQ103" s="178">
        <v>186</v>
      </c>
      <c r="AR103" s="178">
        <v>143</v>
      </c>
      <c r="AS103" s="178">
        <v>162</v>
      </c>
      <c r="AT103" s="178">
        <v>172</v>
      </c>
      <c r="AU103" s="178">
        <v>184</v>
      </c>
      <c r="AV103" s="178">
        <v>163</v>
      </c>
      <c r="AW103" s="178">
        <v>147</v>
      </c>
      <c r="AX103" s="178">
        <v>155</v>
      </c>
      <c r="AY103" s="178">
        <v>135</v>
      </c>
      <c r="AZ103" s="178">
        <v>159</v>
      </c>
      <c r="BA103" s="178">
        <v>133</v>
      </c>
      <c r="BB103" s="178">
        <v>136</v>
      </c>
      <c r="BC103" s="178">
        <v>136</v>
      </c>
      <c r="BD103" s="178">
        <v>202</v>
      </c>
      <c r="BE103" s="178">
        <v>186</v>
      </c>
      <c r="BF103" s="178">
        <v>184</v>
      </c>
      <c r="BG103" s="178">
        <v>159</v>
      </c>
      <c r="BH103" s="178">
        <v>152</v>
      </c>
      <c r="BI103" s="178">
        <v>167</v>
      </c>
      <c r="BJ103" s="178">
        <v>171</v>
      </c>
      <c r="BK103" s="178">
        <v>198</v>
      </c>
      <c r="BL103" s="178">
        <v>196</v>
      </c>
      <c r="BM103" s="178">
        <v>166</v>
      </c>
      <c r="BN103" s="178">
        <v>188</v>
      </c>
      <c r="BO103" s="178">
        <v>168</v>
      </c>
      <c r="BP103" s="178">
        <v>164</v>
      </c>
      <c r="BQ103" s="178">
        <v>158</v>
      </c>
      <c r="BR103" s="178">
        <v>161</v>
      </c>
      <c r="BS103" s="178">
        <v>164</v>
      </c>
      <c r="BT103" s="178">
        <v>162</v>
      </c>
      <c r="BU103" s="178">
        <v>152</v>
      </c>
      <c r="BV103" s="178">
        <v>167</v>
      </c>
      <c r="BW103" s="178">
        <v>143</v>
      </c>
      <c r="BX103" s="178">
        <v>128</v>
      </c>
      <c r="BY103" s="178">
        <v>108</v>
      </c>
      <c r="BZ103" s="178">
        <v>123</v>
      </c>
      <c r="CA103" s="178">
        <v>133</v>
      </c>
      <c r="CB103" s="178">
        <v>119</v>
      </c>
      <c r="CC103" s="178">
        <v>117</v>
      </c>
      <c r="CD103" s="178">
        <v>86</v>
      </c>
      <c r="CE103" s="178">
        <v>97</v>
      </c>
      <c r="CF103" s="178">
        <v>69</v>
      </c>
      <c r="CG103" s="178">
        <v>74</v>
      </c>
      <c r="CH103" s="178">
        <v>63</v>
      </c>
      <c r="CI103" s="178">
        <v>57</v>
      </c>
      <c r="CJ103" s="178">
        <v>70</v>
      </c>
      <c r="CK103" s="178">
        <v>51</v>
      </c>
      <c r="CL103" s="178">
        <v>50</v>
      </c>
      <c r="CM103" s="178">
        <v>31</v>
      </c>
      <c r="CN103" s="178">
        <v>35</v>
      </c>
      <c r="CO103" s="178">
        <v>39</v>
      </c>
      <c r="CP103" s="178">
        <v>101</v>
      </c>
    </row>
    <row r="104" spans="1:94" ht="20" customHeight="1">
      <c r="A104" s="561"/>
      <c r="B104" s="178" t="s">
        <v>210</v>
      </c>
      <c r="C104" s="178">
        <v>10717</v>
      </c>
      <c r="D104" s="178">
        <v>88</v>
      </c>
      <c r="E104" s="178">
        <v>75</v>
      </c>
      <c r="F104" s="178">
        <v>73</v>
      </c>
      <c r="G104" s="178">
        <v>84</v>
      </c>
      <c r="H104" s="178">
        <v>65</v>
      </c>
      <c r="I104" s="178">
        <v>115</v>
      </c>
      <c r="J104" s="178">
        <v>97</v>
      </c>
      <c r="K104" s="178">
        <v>73</v>
      </c>
      <c r="L104" s="178">
        <v>97</v>
      </c>
      <c r="M104" s="178">
        <v>99</v>
      </c>
      <c r="N104" s="178">
        <v>102</v>
      </c>
      <c r="O104" s="178">
        <v>87</v>
      </c>
      <c r="P104" s="178">
        <v>119</v>
      </c>
      <c r="Q104" s="178">
        <v>94</v>
      </c>
      <c r="R104" s="178">
        <v>80</v>
      </c>
      <c r="S104" s="178">
        <v>86</v>
      </c>
      <c r="T104" s="178">
        <v>106</v>
      </c>
      <c r="U104" s="178">
        <v>91</v>
      </c>
      <c r="V104" s="178">
        <v>63</v>
      </c>
      <c r="W104" s="178">
        <v>68</v>
      </c>
      <c r="X104" s="178">
        <v>81</v>
      </c>
      <c r="Y104" s="178">
        <v>106</v>
      </c>
      <c r="Z104" s="178">
        <v>135</v>
      </c>
      <c r="AA104" s="178">
        <v>244</v>
      </c>
      <c r="AB104" s="178">
        <v>282</v>
      </c>
      <c r="AC104" s="178">
        <v>275</v>
      </c>
      <c r="AD104" s="178">
        <v>313</v>
      </c>
      <c r="AE104" s="178">
        <v>268</v>
      </c>
      <c r="AF104" s="178">
        <v>286</v>
      </c>
      <c r="AG104" s="178">
        <v>184</v>
      </c>
      <c r="AH104" s="178">
        <v>227</v>
      </c>
      <c r="AI104" s="178">
        <v>177</v>
      </c>
      <c r="AJ104" s="178">
        <v>174</v>
      </c>
      <c r="AK104" s="178">
        <v>175</v>
      </c>
      <c r="AL104" s="178">
        <v>154</v>
      </c>
      <c r="AM104" s="178">
        <v>173</v>
      </c>
      <c r="AN104" s="178">
        <v>194</v>
      </c>
      <c r="AO104" s="178">
        <v>169</v>
      </c>
      <c r="AP104" s="178">
        <v>165</v>
      </c>
      <c r="AQ104" s="178">
        <v>160</v>
      </c>
      <c r="AR104" s="178">
        <v>177</v>
      </c>
      <c r="AS104" s="178">
        <v>147</v>
      </c>
      <c r="AT104" s="178">
        <v>111</v>
      </c>
      <c r="AU104" s="178">
        <v>132</v>
      </c>
      <c r="AV104" s="178">
        <v>116</v>
      </c>
      <c r="AW104" s="178">
        <v>132</v>
      </c>
      <c r="AX104" s="178">
        <v>126</v>
      </c>
      <c r="AY104" s="178">
        <v>130</v>
      </c>
      <c r="AZ104" s="178">
        <v>115</v>
      </c>
      <c r="BA104" s="178">
        <v>114</v>
      </c>
      <c r="BB104" s="178">
        <v>112</v>
      </c>
      <c r="BC104" s="178">
        <v>125</v>
      </c>
      <c r="BD104" s="178">
        <v>132</v>
      </c>
      <c r="BE104" s="178">
        <v>123</v>
      </c>
      <c r="BF104" s="178">
        <v>132</v>
      </c>
      <c r="BG104" s="178">
        <v>137</v>
      </c>
      <c r="BH104" s="178">
        <v>130</v>
      </c>
      <c r="BI104" s="178">
        <v>141</v>
      </c>
      <c r="BJ104" s="178">
        <v>128</v>
      </c>
      <c r="BK104" s="178">
        <v>109</v>
      </c>
      <c r="BL104" s="178">
        <v>137</v>
      </c>
      <c r="BM104" s="178">
        <v>129</v>
      </c>
      <c r="BN104" s="178">
        <v>125</v>
      </c>
      <c r="BO104" s="178">
        <v>136</v>
      </c>
      <c r="BP104" s="178">
        <v>134</v>
      </c>
      <c r="BQ104" s="178">
        <v>136</v>
      </c>
      <c r="BR104" s="178">
        <v>125</v>
      </c>
      <c r="BS104" s="178">
        <v>110</v>
      </c>
      <c r="BT104" s="178">
        <v>94</v>
      </c>
      <c r="BU104" s="178">
        <v>96</v>
      </c>
      <c r="BV104" s="178">
        <v>103</v>
      </c>
      <c r="BW104" s="178">
        <v>88</v>
      </c>
      <c r="BX104" s="178">
        <v>85</v>
      </c>
      <c r="BY104" s="178">
        <v>77</v>
      </c>
      <c r="BZ104" s="178">
        <v>85</v>
      </c>
      <c r="CA104" s="178">
        <v>72</v>
      </c>
      <c r="CB104" s="178">
        <v>63</v>
      </c>
      <c r="CC104" s="178">
        <v>91</v>
      </c>
      <c r="CD104" s="178">
        <v>60</v>
      </c>
      <c r="CE104" s="178">
        <v>55</v>
      </c>
      <c r="CF104" s="178">
        <v>61</v>
      </c>
      <c r="CG104" s="178">
        <v>49</v>
      </c>
      <c r="CH104" s="178">
        <v>49</v>
      </c>
      <c r="CI104" s="178">
        <v>44</v>
      </c>
      <c r="CJ104" s="178">
        <v>31</v>
      </c>
      <c r="CK104" s="178">
        <v>25</v>
      </c>
      <c r="CL104" s="178">
        <v>28</v>
      </c>
      <c r="CM104" s="178">
        <v>29</v>
      </c>
      <c r="CN104" s="178">
        <v>22</v>
      </c>
      <c r="CO104" s="178">
        <v>20</v>
      </c>
      <c r="CP104" s="178">
        <v>85</v>
      </c>
    </row>
    <row r="105" spans="1:94" ht="20" customHeight="1">
      <c r="A105" s="562"/>
      <c r="B105" s="184" t="s">
        <v>211</v>
      </c>
      <c r="C105" s="184">
        <v>119895</v>
      </c>
      <c r="D105" s="184">
        <v>885</v>
      </c>
      <c r="E105" s="184">
        <v>831</v>
      </c>
      <c r="F105" s="184">
        <v>857</v>
      </c>
      <c r="G105" s="184">
        <v>871</v>
      </c>
      <c r="H105" s="184">
        <v>858</v>
      </c>
      <c r="I105" s="184">
        <v>967</v>
      </c>
      <c r="J105" s="184">
        <v>905</v>
      </c>
      <c r="K105" s="184">
        <v>883</v>
      </c>
      <c r="L105" s="184">
        <v>980</v>
      </c>
      <c r="M105" s="184">
        <v>937</v>
      </c>
      <c r="N105" s="184">
        <v>969</v>
      </c>
      <c r="O105" s="184">
        <v>945</v>
      </c>
      <c r="P105" s="184">
        <v>913</v>
      </c>
      <c r="Q105" s="184">
        <v>927</v>
      </c>
      <c r="R105" s="184">
        <v>934</v>
      </c>
      <c r="S105" s="184">
        <v>959</v>
      </c>
      <c r="T105" s="184">
        <v>1004</v>
      </c>
      <c r="U105" s="184">
        <v>990</v>
      </c>
      <c r="V105" s="184">
        <v>1638</v>
      </c>
      <c r="W105" s="184">
        <v>2643</v>
      </c>
      <c r="X105" s="184">
        <v>3254</v>
      </c>
      <c r="Y105" s="184">
        <v>3795</v>
      </c>
      <c r="Z105" s="184">
        <v>3711</v>
      </c>
      <c r="AA105" s="184">
        <v>4154</v>
      </c>
      <c r="AB105" s="184">
        <v>4116</v>
      </c>
      <c r="AC105" s="184">
        <v>3692</v>
      </c>
      <c r="AD105" s="184">
        <v>3162</v>
      </c>
      <c r="AE105" s="184">
        <v>2895</v>
      </c>
      <c r="AF105" s="184">
        <v>2701</v>
      </c>
      <c r="AG105" s="184">
        <v>2466</v>
      </c>
      <c r="AH105" s="184">
        <v>2299</v>
      </c>
      <c r="AI105" s="184">
        <v>2208</v>
      </c>
      <c r="AJ105" s="184">
        <v>2054</v>
      </c>
      <c r="AK105" s="184">
        <v>1842</v>
      </c>
      <c r="AL105" s="184">
        <v>1810</v>
      </c>
      <c r="AM105" s="184">
        <v>1787</v>
      </c>
      <c r="AN105" s="184">
        <v>1738</v>
      </c>
      <c r="AO105" s="184">
        <v>1640</v>
      </c>
      <c r="AP105" s="184">
        <v>1490</v>
      </c>
      <c r="AQ105" s="184">
        <v>1542</v>
      </c>
      <c r="AR105" s="184">
        <v>1418</v>
      </c>
      <c r="AS105" s="184">
        <v>1362</v>
      </c>
      <c r="AT105" s="184">
        <v>1303</v>
      </c>
      <c r="AU105" s="184">
        <v>1300</v>
      </c>
      <c r="AV105" s="184">
        <v>1199</v>
      </c>
      <c r="AW105" s="184">
        <v>1229</v>
      </c>
      <c r="AX105" s="184">
        <v>1155</v>
      </c>
      <c r="AY105" s="184">
        <v>1075</v>
      </c>
      <c r="AZ105" s="184">
        <v>1193</v>
      </c>
      <c r="BA105" s="184">
        <v>1040</v>
      </c>
      <c r="BB105" s="184">
        <v>1033</v>
      </c>
      <c r="BC105" s="184">
        <v>1106</v>
      </c>
      <c r="BD105" s="184">
        <v>1190</v>
      </c>
      <c r="BE105" s="184">
        <v>1214</v>
      </c>
      <c r="BF105" s="184">
        <v>1205</v>
      </c>
      <c r="BG105" s="184">
        <v>1255</v>
      </c>
      <c r="BH105" s="184">
        <v>1362</v>
      </c>
      <c r="BI105" s="184">
        <v>1265</v>
      </c>
      <c r="BJ105" s="184">
        <v>1285</v>
      </c>
      <c r="BK105" s="184">
        <v>1302</v>
      </c>
      <c r="BL105" s="184">
        <v>1303</v>
      </c>
      <c r="BM105" s="184">
        <v>1268</v>
      </c>
      <c r="BN105" s="184">
        <v>1234</v>
      </c>
      <c r="BO105" s="184">
        <v>1145</v>
      </c>
      <c r="BP105" s="184">
        <v>1105</v>
      </c>
      <c r="BQ105" s="184">
        <v>1170</v>
      </c>
      <c r="BR105" s="184">
        <v>1081</v>
      </c>
      <c r="BS105" s="184">
        <v>967</v>
      </c>
      <c r="BT105" s="184">
        <v>1033</v>
      </c>
      <c r="BU105" s="184">
        <v>885</v>
      </c>
      <c r="BV105" s="184">
        <v>870</v>
      </c>
      <c r="BW105" s="184">
        <v>777</v>
      </c>
      <c r="BX105" s="184">
        <v>756</v>
      </c>
      <c r="BY105" s="184">
        <v>683</v>
      </c>
      <c r="BZ105" s="184">
        <v>698</v>
      </c>
      <c r="CA105" s="184">
        <v>698</v>
      </c>
      <c r="CB105" s="184">
        <v>699</v>
      </c>
      <c r="CC105" s="184">
        <v>689</v>
      </c>
      <c r="CD105" s="184">
        <v>532</v>
      </c>
      <c r="CE105" s="184">
        <v>517</v>
      </c>
      <c r="CF105" s="184">
        <v>456</v>
      </c>
      <c r="CG105" s="184">
        <v>437</v>
      </c>
      <c r="CH105" s="184">
        <v>394</v>
      </c>
      <c r="CI105" s="184">
        <v>340</v>
      </c>
      <c r="CJ105" s="184">
        <v>372</v>
      </c>
      <c r="CK105" s="184">
        <v>311</v>
      </c>
      <c r="CL105" s="184">
        <v>264</v>
      </c>
      <c r="CM105" s="184">
        <v>271</v>
      </c>
      <c r="CN105" s="184">
        <v>219</v>
      </c>
      <c r="CO105" s="184">
        <v>243</v>
      </c>
      <c r="CP105" s="184">
        <v>735</v>
      </c>
    </row>
    <row r="106" spans="1:94" ht="20" customHeight="1">
      <c r="A106" s="208" t="s">
        <v>6</v>
      </c>
      <c r="B106" s="178" t="s">
        <v>212</v>
      </c>
      <c r="C106" s="178">
        <v>15170</v>
      </c>
      <c r="D106" s="178">
        <v>103</v>
      </c>
      <c r="E106" s="178">
        <v>141</v>
      </c>
      <c r="F106" s="178">
        <v>151</v>
      </c>
      <c r="G106" s="178">
        <v>133</v>
      </c>
      <c r="H106" s="178">
        <v>129</v>
      </c>
      <c r="I106" s="178">
        <v>141</v>
      </c>
      <c r="J106" s="178">
        <v>134</v>
      </c>
      <c r="K106" s="178">
        <v>136</v>
      </c>
      <c r="L106" s="178">
        <v>155</v>
      </c>
      <c r="M106" s="178">
        <v>162</v>
      </c>
      <c r="N106" s="178">
        <v>134</v>
      </c>
      <c r="O106" s="178">
        <v>170</v>
      </c>
      <c r="P106" s="178">
        <v>170</v>
      </c>
      <c r="Q106" s="178">
        <v>197</v>
      </c>
      <c r="R106" s="178">
        <v>162</v>
      </c>
      <c r="S106" s="178">
        <v>180</v>
      </c>
      <c r="T106" s="178">
        <v>182</v>
      </c>
      <c r="U106" s="178">
        <v>166</v>
      </c>
      <c r="V106" s="178">
        <v>127</v>
      </c>
      <c r="W106" s="178">
        <v>94</v>
      </c>
      <c r="X106" s="178">
        <v>108</v>
      </c>
      <c r="Y106" s="178">
        <v>165</v>
      </c>
      <c r="Z106" s="178">
        <v>163</v>
      </c>
      <c r="AA106" s="178">
        <v>213</v>
      </c>
      <c r="AB106" s="178">
        <v>244</v>
      </c>
      <c r="AC106" s="178">
        <v>226</v>
      </c>
      <c r="AD106" s="178">
        <v>211</v>
      </c>
      <c r="AE106" s="178">
        <v>206</v>
      </c>
      <c r="AF106" s="178">
        <v>196</v>
      </c>
      <c r="AG106" s="178">
        <v>175</v>
      </c>
      <c r="AH106" s="178">
        <v>208</v>
      </c>
      <c r="AI106" s="178">
        <v>193</v>
      </c>
      <c r="AJ106" s="178">
        <v>200</v>
      </c>
      <c r="AK106" s="178">
        <v>216</v>
      </c>
      <c r="AL106" s="178">
        <v>194</v>
      </c>
      <c r="AM106" s="178">
        <v>187</v>
      </c>
      <c r="AN106" s="178">
        <v>218</v>
      </c>
      <c r="AO106" s="178">
        <v>214</v>
      </c>
      <c r="AP106" s="178">
        <v>222</v>
      </c>
      <c r="AQ106" s="178">
        <v>227</v>
      </c>
      <c r="AR106" s="178">
        <v>175</v>
      </c>
      <c r="AS106" s="178">
        <v>189</v>
      </c>
      <c r="AT106" s="178">
        <v>186</v>
      </c>
      <c r="AU106" s="178">
        <v>195</v>
      </c>
      <c r="AV106" s="178">
        <v>188</v>
      </c>
      <c r="AW106" s="178">
        <v>204</v>
      </c>
      <c r="AX106" s="178">
        <v>176</v>
      </c>
      <c r="AY106" s="178">
        <v>151</v>
      </c>
      <c r="AZ106" s="178">
        <v>171</v>
      </c>
      <c r="BA106" s="178">
        <v>167</v>
      </c>
      <c r="BB106" s="178">
        <v>158</v>
      </c>
      <c r="BC106" s="178">
        <v>201</v>
      </c>
      <c r="BD106" s="178">
        <v>177</v>
      </c>
      <c r="BE106" s="178">
        <v>200</v>
      </c>
      <c r="BF106" s="178">
        <v>214</v>
      </c>
      <c r="BG106" s="178">
        <v>194</v>
      </c>
      <c r="BH106" s="178">
        <v>227</v>
      </c>
      <c r="BI106" s="178">
        <v>211</v>
      </c>
      <c r="BJ106" s="178">
        <v>228</v>
      </c>
      <c r="BK106" s="178">
        <v>251</v>
      </c>
      <c r="BL106" s="178">
        <v>264</v>
      </c>
      <c r="BM106" s="178">
        <v>219</v>
      </c>
      <c r="BN106" s="178">
        <v>239</v>
      </c>
      <c r="BO106" s="178">
        <v>250</v>
      </c>
      <c r="BP106" s="178">
        <v>217</v>
      </c>
      <c r="BQ106" s="178">
        <v>199</v>
      </c>
      <c r="BR106" s="178">
        <v>195</v>
      </c>
      <c r="BS106" s="178">
        <v>209</v>
      </c>
      <c r="BT106" s="178">
        <v>203</v>
      </c>
      <c r="BU106" s="178">
        <v>161</v>
      </c>
      <c r="BV106" s="178">
        <v>153</v>
      </c>
      <c r="BW106" s="178">
        <v>151</v>
      </c>
      <c r="BX106" s="178">
        <v>155</v>
      </c>
      <c r="BY106" s="178">
        <v>126</v>
      </c>
      <c r="BZ106" s="178">
        <v>124</v>
      </c>
      <c r="CA106" s="178">
        <v>142</v>
      </c>
      <c r="CB106" s="178">
        <v>127</v>
      </c>
      <c r="CC106" s="178">
        <v>128</v>
      </c>
      <c r="CD106" s="178">
        <v>92</v>
      </c>
      <c r="CE106" s="178">
        <v>110</v>
      </c>
      <c r="CF106" s="178">
        <v>104</v>
      </c>
      <c r="CG106" s="178">
        <v>91</v>
      </c>
      <c r="CH106" s="178">
        <v>71</v>
      </c>
      <c r="CI106" s="178">
        <v>73</v>
      </c>
      <c r="CJ106" s="178">
        <v>63</v>
      </c>
      <c r="CK106" s="178">
        <v>75</v>
      </c>
      <c r="CL106" s="178">
        <v>52</v>
      </c>
      <c r="CM106" s="178">
        <v>46</v>
      </c>
      <c r="CN106" s="178">
        <v>44</v>
      </c>
      <c r="CO106" s="178">
        <v>54</v>
      </c>
      <c r="CP106" s="178">
        <v>217</v>
      </c>
    </row>
    <row r="107" spans="1:94" ht="20" customHeight="1">
      <c r="A107" s="561"/>
      <c r="B107" s="178" t="s">
        <v>213</v>
      </c>
      <c r="C107" s="178">
        <v>14417</v>
      </c>
      <c r="D107" s="178">
        <v>152</v>
      </c>
      <c r="E107" s="178">
        <v>152</v>
      </c>
      <c r="F107" s="178">
        <v>157</v>
      </c>
      <c r="G107" s="178">
        <v>125</v>
      </c>
      <c r="H107" s="178">
        <v>105</v>
      </c>
      <c r="I107" s="178">
        <v>150</v>
      </c>
      <c r="J107" s="178">
        <v>132</v>
      </c>
      <c r="K107" s="178">
        <v>133</v>
      </c>
      <c r="L107" s="178">
        <v>148</v>
      </c>
      <c r="M107" s="178">
        <v>131</v>
      </c>
      <c r="N107" s="178">
        <v>123</v>
      </c>
      <c r="O107" s="178">
        <v>149</v>
      </c>
      <c r="P107" s="178">
        <v>111</v>
      </c>
      <c r="Q107" s="178">
        <v>106</v>
      </c>
      <c r="R107" s="178">
        <v>133</v>
      </c>
      <c r="S107" s="178">
        <v>143</v>
      </c>
      <c r="T107" s="178">
        <v>131</v>
      </c>
      <c r="U107" s="178">
        <v>105</v>
      </c>
      <c r="V107" s="178">
        <v>115</v>
      </c>
      <c r="W107" s="178">
        <v>104</v>
      </c>
      <c r="X107" s="178">
        <v>182</v>
      </c>
      <c r="Y107" s="178">
        <v>266</v>
      </c>
      <c r="Z107" s="178">
        <v>272</v>
      </c>
      <c r="AA107" s="178">
        <v>317</v>
      </c>
      <c r="AB107" s="178">
        <v>392</v>
      </c>
      <c r="AC107" s="178">
        <v>405</v>
      </c>
      <c r="AD107" s="178">
        <v>384</v>
      </c>
      <c r="AE107" s="178">
        <v>371</v>
      </c>
      <c r="AF107" s="178">
        <v>355</v>
      </c>
      <c r="AG107" s="178">
        <v>341</v>
      </c>
      <c r="AH107" s="178">
        <v>329</v>
      </c>
      <c r="AI107" s="178">
        <v>328</v>
      </c>
      <c r="AJ107" s="178">
        <v>294</v>
      </c>
      <c r="AK107" s="178">
        <v>250</v>
      </c>
      <c r="AL107" s="178">
        <v>282</v>
      </c>
      <c r="AM107" s="178">
        <v>252</v>
      </c>
      <c r="AN107" s="178">
        <v>252</v>
      </c>
      <c r="AO107" s="178">
        <v>285</v>
      </c>
      <c r="AP107" s="178">
        <v>215</v>
      </c>
      <c r="AQ107" s="178">
        <v>219</v>
      </c>
      <c r="AR107" s="178">
        <v>225</v>
      </c>
      <c r="AS107" s="178">
        <v>215</v>
      </c>
      <c r="AT107" s="178">
        <v>186</v>
      </c>
      <c r="AU107" s="178">
        <v>196</v>
      </c>
      <c r="AV107" s="178">
        <v>205</v>
      </c>
      <c r="AW107" s="178">
        <v>176</v>
      </c>
      <c r="AX107" s="178">
        <v>160</v>
      </c>
      <c r="AY107" s="178">
        <v>140</v>
      </c>
      <c r="AZ107" s="178">
        <v>155</v>
      </c>
      <c r="BA107" s="178">
        <v>124</v>
      </c>
      <c r="BB107" s="178">
        <v>147</v>
      </c>
      <c r="BC107" s="178">
        <v>136</v>
      </c>
      <c r="BD107" s="178">
        <v>174</v>
      </c>
      <c r="BE107" s="178">
        <v>140</v>
      </c>
      <c r="BF107" s="178">
        <v>161</v>
      </c>
      <c r="BG107" s="178">
        <v>148</v>
      </c>
      <c r="BH107" s="178">
        <v>151</v>
      </c>
      <c r="BI107" s="178">
        <v>131</v>
      </c>
      <c r="BJ107" s="178">
        <v>139</v>
      </c>
      <c r="BK107" s="178">
        <v>162</v>
      </c>
      <c r="BL107" s="178">
        <v>150</v>
      </c>
      <c r="BM107" s="178">
        <v>146</v>
      </c>
      <c r="BN107" s="178">
        <v>154</v>
      </c>
      <c r="BO107" s="178">
        <v>158</v>
      </c>
      <c r="BP107" s="178">
        <v>127</v>
      </c>
      <c r="BQ107" s="178">
        <v>132</v>
      </c>
      <c r="BR107" s="178">
        <v>142</v>
      </c>
      <c r="BS107" s="178">
        <v>138</v>
      </c>
      <c r="BT107" s="178">
        <v>110</v>
      </c>
      <c r="BU107" s="178">
        <v>97</v>
      </c>
      <c r="BV107" s="178">
        <v>102</v>
      </c>
      <c r="BW107" s="178">
        <v>101</v>
      </c>
      <c r="BX107" s="178">
        <v>76</v>
      </c>
      <c r="BY107" s="178">
        <v>69</v>
      </c>
      <c r="BZ107" s="178">
        <v>77</v>
      </c>
      <c r="CA107" s="178">
        <v>72</v>
      </c>
      <c r="CB107" s="178">
        <v>59</v>
      </c>
      <c r="CC107" s="178">
        <v>68</v>
      </c>
      <c r="CD107" s="178">
        <v>59</v>
      </c>
      <c r="CE107" s="178">
        <v>59</v>
      </c>
      <c r="CF107" s="178">
        <v>58</v>
      </c>
      <c r="CG107" s="178">
        <v>46</v>
      </c>
      <c r="CH107" s="178">
        <v>46</v>
      </c>
      <c r="CI107" s="178">
        <v>23</v>
      </c>
      <c r="CJ107" s="178">
        <v>55</v>
      </c>
      <c r="CK107" s="178">
        <v>32</v>
      </c>
      <c r="CL107" s="178">
        <v>28</v>
      </c>
      <c r="CM107" s="178">
        <v>22</v>
      </c>
      <c r="CN107" s="178">
        <v>32</v>
      </c>
      <c r="CO107" s="178">
        <v>25</v>
      </c>
      <c r="CP107" s="178">
        <v>87</v>
      </c>
    </row>
    <row r="108" spans="1:94" ht="20" customHeight="1">
      <c r="A108" s="561"/>
      <c r="B108" s="178" t="s">
        <v>214</v>
      </c>
      <c r="C108" s="178">
        <v>18026</v>
      </c>
      <c r="D108" s="178">
        <v>182</v>
      </c>
      <c r="E108" s="178">
        <v>176</v>
      </c>
      <c r="F108" s="178">
        <v>161</v>
      </c>
      <c r="G108" s="178">
        <v>172</v>
      </c>
      <c r="H108" s="178">
        <v>172</v>
      </c>
      <c r="I108" s="178">
        <v>192</v>
      </c>
      <c r="J108" s="178">
        <v>182</v>
      </c>
      <c r="K108" s="178">
        <v>178</v>
      </c>
      <c r="L108" s="178">
        <v>212</v>
      </c>
      <c r="M108" s="178">
        <v>221</v>
      </c>
      <c r="N108" s="178">
        <v>242</v>
      </c>
      <c r="O108" s="178">
        <v>185</v>
      </c>
      <c r="P108" s="178">
        <v>236</v>
      </c>
      <c r="Q108" s="178">
        <v>236</v>
      </c>
      <c r="R108" s="178">
        <v>226</v>
      </c>
      <c r="S108" s="178">
        <v>231</v>
      </c>
      <c r="T108" s="178">
        <v>214</v>
      </c>
      <c r="U108" s="178">
        <v>205</v>
      </c>
      <c r="V108" s="178">
        <v>160</v>
      </c>
      <c r="W108" s="178">
        <v>133</v>
      </c>
      <c r="X108" s="178">
        <v>162</v>
      </c>
      <c r="Y108" s="178">
        <v>192</v>
      </c>
      <c r="Z108" s="178">
        <v>216</v>
      </c>
      <c r="AA108" s="178">
        <v>237</v>
      </c>
      <c r="AB108" s="178">
        <v>287</v>
      </c>
      <c r="AC108" s="178">
        <v>284</v>
      </c>
      <c r="AD108" s="178">
        <v>269</v>
      </c>
      <c r="AE108" s="178">
        <v>245</v>
      </c>
      <c r="AF108" s="178">
        <v>250</v>
      </c>
      <c r="AG108" s="178">
        <v>267</v>
      </c>
      <c r="AH108" s="178">
        <v>252</v>
      </c>
      <c r="AI108" s="178">
        <v>240</v>
      </c>
      <c r="AJ108" s="178">
        <v>261</v>
      </c>
      <c r="AK108" s="178">
        <v>276</v>
      </c>
      <c r="AL108" s="178">
        <v>259</v>
      </c>
      <c r="AM108" s="178">
        <v>235</v>
      </c>
      <c r="AN108" s="178">
        <v>278</v>
      </c>
      <c r="AO108" s="178">
        <v>249</v>
      </c>
      <c r="AP108" s="178">
        <v>278</v>
      </c>
      <c r="AQ108" s="178">
        <v>281</v>
      </c>
      <c r="AR108" s="178">
        <v>253</v>
      </c>
      <c r="AS108" s="178">
        <v>258</v>
      </c>
      <c r="AT108" s="178">
        <v>246</v>
      </c>
      <c r="AU108" s="178">
        <v>220</v>
      </c>
      <c r="AV108" s="178">
        <v>233</v>
      </c>
      <c r="AW108" s="178">
        <v>222</v>
      </c>
      <c r="AX108" s="178">
        <v>238</v>
      </c>
      <c r="AY108" s="178">
        <v>196</v>
      </c>
      <c r="AZ108" s="178">
        <v>183</v>
      </c>
      <c r="BA108" s="178">
        <v>238</v>
      </c>
      <c r="BB108" s="178">
        <v>234</v>
      </c>
      <c r="BC108" s="178">
        <v>243</v>
      </c>
      <c r="BD108" s="178">
        <v>239</v>
      </c>
      <c r="BE108" s="178">
        <v>267</v>
      </c>
      <c r="BF108" s="178">
        <v>245</v>
      </c>
      <c r="BG108" s="178">
        <v>275</v>
      </c>
      <c r="BH108" s="178">
        <v>262</v>
      </c>
      <c r="BI108" s="178">
        <v>262</v>
      </c>
      <c r="BJ108" s="178">
        <v>265</v>
      </c>
      <c r="BK108" s="178">
        <v>282</v>
      </c>
      <c r="BL108" s="178">
        <v>290</v>
      </c>
      <c r="BM108" s="178">
        <v>277</v>
      </c>
      <c r="BN108" s="178">
        <v>307</v>
      </c>
      <c r="BO108" s="178">
        <v>248</v>
      </c>
      <c r="BP108" s="178">
        <v>243</v>
      </c>
      <c r="BQ108" s="178">
        <v>236</v>
      </c>
      <c r="BR108" s="178">
        <v>208</v>
      </c>
      <c r="BS108" s="178">
        <v>205</v>
      </c>
      <c r="BT108" s="178">
        <v>184</v>
      </c>
      <c r="BU108" s="178">
        <v>166</v>
      </c>
      <c r="BV108" s="178">
        <v>163</v>
      </c>
      <c r="BW108" s="178">
        <v>128</v>
      </c>
      <c r="BX108" s="178">
        <v>139</v>
      </c>
      <c r="BY108" s="178">
        <v>128</v>
      </c>
      <c r="BZ108" s="178">
        <v>114</v>
      </c>
      <c r="CA108" s="178">
        <v>100</v>
      </c>
      <c r="CB108" s="178">
        <v>99</v>
      </c>
      <c r="CC108" s="178">
        <v>124</v>
      </c>
      <c r="CD108" s="178">
        <v>83</v>
      </c>
      <c r="CE108" s="178">
        <v>85</v>
      </c>
      <c r="CF108" s="178">
        <v>75</v>
      </c>
      <c r="CG108" s="178">
        <v>69</v>
      </c>
      <c r="CH108" s="178">
        <v>67</v>
      </c>
      <c r="CI108" s="178">
        <v>68</v>
      </c>
      <c r="CJ108" s="178">
        <v>50</v>
      </c>
      <c r="CK108" s="178">
        <v>53</v>
      </c>
      <c r="CL108" s="178">
        <v>57</v>
      </c>
      <c r="CM108" s="178">
        <v>36</v>
      </c>
      <c r="CN108" s="178">
        <v>47</v>
      </c>
      <c r="CO108" s="178">
        <v>43</v>
      </c>
      <c r="CP108" s="178">
        <v>139</v>
      </c>
    </row>
    <row r="109" spans="1:94" ht="20" customHeight="1">
      <c r="A109" s="561"/>
      <c r="B109" s="178" t="s">
        <v>215</v>
      </c>
      <c r="C109" s="178">
        <v>15350</v>
      </c>
      <c r="D109" s="178">
        <v>134</v>
      </c>
      <c r="E109" s="178">
        <v>131</v>
      </c>
      <c r="F109" s="178">
        <v>97</v>
      </c>
      <c r="G109" s="178">
        <v>110</v>
      </c>
      <c r="H109" s="178">
        <v>121</v>
      </c>
      <c r="I109" s="178">
        <v>108</v>
      </c>
      <c r="J109" s="178">
        <v>111</v>
      </c>
      <c r="K109" s="178">
        <v>101</v>
      </c>
      <c r="L109" s="178">
        <v>118</v>
      </c>
      <c r="M109" s="178">
        <v>122</v>
      </c>
      <c r="N109" s="178">
        <v>119</v>
      </c>
      <c r="O109" s="178">
        <v>105</v>
      </c>
      <c r="P109" s="178">
        <v>111</v>
      </c>
      <c r="Q109" s="178">
        <v>120</v>
      </c>
      <c r="R109" s="178">
        <v>88</v>
      </c>
      <c r="S109" s="178">
        <v>110</v>
      </c>
      <c r="T109" s="178">
        <v>103</v>
      </c>
      <c r="U109" s="178">
        <v>101</v>
      </c>
      <c r="V109" s="178">
        <v>93</v>
      </c>
      <c r="W109" s="178">
        <v>71</v>
      </c>
      <c r="X109" s="178">
        <v>82</v>
      </c>
      <c r="Y109" s="178">
        <v>119</v>
      </c>
      <c r="Z109" s="178">
        <v>106</v>
      </c>
      <c r="AA109" s="178">
        <v>201</v>
      </c>
      <c r="AB109" s="178">
        <v>323</v>
      </c>
      <c r="AC109" s="178">
        <v>380</v>
      </c>
      <c r="AD109" s="178">
        <v>446</v>
      </c>
      <c r="AE109" s="178">
        <v>478</v>
      </c>
      <c r="AF109" s="178">
        <v>444</v>
      </c>
      <c r="AG109" s="178">
        <v>431</v>
      </c>
      <c r="AH109" s="178">
        <v>400</v>
      </c>
      <c r="AI109" s="178">
        <v>410</v>
      </c>
      <c r="AJ109" s="178">
        <v>423</v>
      </c>
      <c r="AK109" s="178">
        <v>376</v>
      </c>
      <c r="AL109" s="178">
        <v>350</v>
      </c>
      <c r="AM109" s="178">
        <v>315</v>
      </c>
      <c r="AN109" s="178">
        <v>295</v>
      </c>
      <c r="AO109" s="178">
        <v>256</v>
      </c>
      <c r="AP109" s="178">
        <v>240</v>
      </c>
      <c r="AQ109" s="178">
        <v>243</v>
      </c>
      <c r="AR109" s="178">
        <v>235</v>
      </c>
      <c r="AS109" s="178">
        <v>233</v>
      </c>
      <c r="AT109" s="178">
        <v>221</v>
      </c>
      <c r="AU109" s="178">
        <v>200</v>
      </c>
      <c r="AV109" s="178">
        <v>187</v>
      </c>
      <c r="AW109" s="178">
        <v>168</v>
      </c>
      <c r="AX109" s="178">
        <v>173</v>
      </c>
      <c r="AY109" s="178">
        <v>158</v>
      </c>
      <c r="AZ109" s="178">
        <v>157</v>
      </c>
      <c r="BA109" s="178">
        <v>158</v>
      </c>
      <c r="BB109" s="178">
        <v>167</v>
      </c>
      <c r="BC109" s="178">
        <v>151</v>
      </c>
      <c r="BD109" s="178">
        <v>172</v>
      </c>
      <c r="BE109" s="178">
        <v>180</v>
      </c>
      <c r="BF109" s="178">
        <v>168</v>
      </c>
      <c r="BG109" s="178">
        <v>166</v>
      </c>
      <c r="BH109" s="178">
        <v>187</v>
      </c>
      <c r="BI109" s="178">
        <v>181</v>
      </c>
      <c r="BJ109" s="178">
        <v>159</v>
      </c>
      <c r="BK109" s="178">
        <v>181</v>
      </c>
      <c r="BL109" s="178">
        <v>183</v>
      </c>
      <c r="BM109" s="178">
        <v>155</v>
      </c>
      <c r="BN109" s="178">
        <v>181</v>
      </c>
      <c r="BO109" s="178">
        <v>174</v>
      </c>
      <c r="BP109" s="178">
        <v>191</v>
      </c>
      <c r="BQ109" s="178">
        <v>154</v>
      </c>
      <c r="BR109" s="178">
        <v>158</v>
      </c>
      <c r="BS109" s="178">
        <v>135</v>
      </c>
      <c r="BT109" s="178">
        <v>157</v>
      </c>
      <c r="BU109" s="178">
        <v>147</v>
      </c>
      <c r="BV109" s="178">
        <v>119</v>
      </c>
      <c r="BW109" s="178">
        <v>127</v>
      </c>
      <c r="BX109" s="178">
        <v>114</v>
      </c>
      <c r="BY109" s="178">
        <v>115</v>
      </c>
      <c r="BZ109" s="178">
        <v>110</v>
      </c>
      <c r="CA109" s="178">
        <v>79</v>
      </c>
      <c r="CB109" s="178">
        <v>85</v>
      </c>
      <c r="CC109" s="178">
        <v>90</v>
      </c>
      <c r="CD109" s="178">
        <v>81</v>
      </c>
      <c r="CE109" s="178">
        <v>73</v>
      </c>
      <c r="CF109" s="178">
        <v>71</v>
      </c>
      <c r="CG109" s="178">
        <v>63</v>
      </c>
      <c r="CH109" s="178">
        <v>49</v>
      </c>
      <c r="CI109" s="178">
        <v>51</v>
      </c>
      <c r="CJ109" s="178">
        <v>55</v>
      </c>
      <c r="CK109" s="178">
        <v>39</v>
      </c>
      <c r="CL109" s="178">
        <v>46</v>
      </c>
      <c r="CM109" s="178">
        <v>40</v>
      </c>
      <c r="CN109" s="178">
        <v>38</v>
      </c>
      <c r="CO109" s="178">
        <v>22</v>
      </c>
      <c r="CP109" s="178">
        <v>154</v>
      </c>
    </row>
    <row r="110" spans="1:94" ht="20" customHeight="1">
      <c r="A110" s="561"/>
      <c r="B110" s="178" t="s">
        <v>216</v>
      </c>
      <c r="C110" s="178">
        <v>15572</v>
      </c>
      <c r="D110" s="178">
        <v>168</v>
      </c>
      <c r="E110" s="178">
        <v>124</v>
      </c>
      <c r="F110" s="178">
        <v>160</v>
      </c>
      <c r="G110" s="178">
        <v>181</v>
      </c>
      <c r="H110" s="178">
        <v>155</v>
      </c>
      <c r="I110" s="178">
        <v>168</v>
      </c>
      <c r="J110" s="178">
        <v>161</v>
      </c>
      <c r="K110" s="178">
        <v>156</v>
      </c>
      <c r="L110" s="178">
        <v>176</v>
      </c>
      <c r="M110" s="178">
        <v>163</v>
      </c>
      <c r="N110" s="178">
        <v>148</v>
      </c>
      <c r="O110" s="178">
        <v>163</v>
      </c>
      <c r="P110" s="178">
        <v>181</v>
      </c>
      <c r="Q110" s="178">
        <v>157</v>
      </c>
      <c r="R110" s="178">
        <v>174</v>
      </c>
      <c r="S110" s="178">
        <v>146</v>
      </c>
      <c r="T110" s="178">
        <v>172</v>
      </c>
      <c r="U110" s="178">
        <v>153</v>
      </c>
      <c r="V110" s="178">
        <v>113</v>
      </c>
      <c r="W110" s="178">
        <v>88</v>
      </c>
      <c r="X110" s="178">
        <v>121</v>
      </c>
      <c r="Y110" s="178">
        <v>144</v>
      </c>
      <c r="Z110" s="178">
        <v>178</v>
      </c>
      <c r="AA110" s="178">
        <v>180</v>
      </c>
      <c r="AB110" s="178">
        <v>279</v>
      </c>
      <c r="AC110" s="178">
        <v>257</v>
      </c>
      <c r="AD110" s="178">
        <v>238</v>
      </c>
      <c r="AE110" s="178">
        <v>254</v>
      </c>
      <c r="AF110" s="178">
        <v>232</v>
      </c>
      <c r="AG110" s="178">
        <v>184</v>
      </c>
      <c r="AH110" s="178">
        <v>242</v>
      </c>
      <c r="AI110" s="178">
        <v>229</v>
      </c>
      <c r="AJ110" s="178">
        <v>210</v>
      </c>
      <c r="AK110" s="178">
        <v>258</v>
      </c>
      <c r="AL110" s="178">
        <v>215</v>
      </c>
      <c r="AM110" s="178">
        <v>266</v>
      </c>
      <c r="AN110" s="178">
        <v>238</v>
      </c>
      <c r="AO110" s="178">
        <v>228</v>
      </c>
      <c r="AP110" s="178">
        <v>244</v>
      </c>
      <c r="AQ110" s="178">
        <v>224</v>
      </c>
      <c r="AR110" s="178">
        <v>239</v>
      </c>
      <c r="AS110" s="178">
        <v>203</v>
      </c>
      <c r="AT110" s="178">
        <v>207</v>
      </c>
      <c r="AU110" s="178">
        <v>223</v>
      </c>
      <c r="AV110" s="178">
        <v>207</v>
      </c>
      <c r="AW110" s="178">
        <v>190</v>
      </c>
      <c r="AX110" s="178">
        <v>181</v>
      </c>
      <c r="AY110" s="178">
        <v>188</v>
      </c>
      <c r="AZ110" s="178">
        <v>182</v>
      </c>
      <c r="BA110" s="178">
        <v>196</v>
      </c>
      <c r="BB110" s="178">
        <v>170</v>
      </c>
      <c r="BC110" s="178">
        <v>174</v>
      </c>
      <c r="BD110" s="178">
        <v>183</v>
      </c>
      <c r="BE110" s="178">
        <v>236</v>
      </c>
      <c r="BF110" s="178">
        <v>226</v>
      </c>
      <c r="BG110" s="178">
        <v>235</v>
      </c>
      <c r="BH110" s="178">
        <v>232</v>
      </c>
      <c r="BI110" s="178">
        <v>191</v>
      </c>
      <c r="BJ110" s="178">
        <v>202</v>
      </c>
      <c r="BK110" s="178">
        <v>200</v>
      </c>
      <c r="BL110" s="178">
        <v>243</v>
      </c>
      <c r="BM110" s="178">
        <v>220</v>
      </c>
      <c r="BN110" s="178">
        <v>225</v>
      </c>
      <c r="BO110" s="178">
        <v>214</v>
      </c>
      <c r="BP110" s="178">
        <v>193</v>
      </c>
      <c r="BQ110" s="178">
        <v>195</v>
      </c>
      <c r="BR110" s="178">
        <v>184</v>
      </c>
      <c r="BS110" s="178">
        <v>195</v>
      </c>
      <c r="BT110" s="178">
        <v>194</v>
      </c>
      <c r="BU110" s="178">
        <v>175</v>
      </c>
      <c r="BV110" s="178">
        <v>173</v>
      </c>
      <c r="BW110" s="178">
        <v>147</v>
      </c>
      <c r="BX110" s="178">
        <v>126</v>
      </c>
      <c r="BY110" s="178">
        <v>137</v>
      </c>
      <c r="BZ110" s="178">
        <v>136</v>
      </c>
      <c r="CA110" s="178">
        <v>126</v>
      </c>
      <c r="CB110" s="178">
        <v>110</v>
      </c>
      <c r="CC110" s="178">
        <v>145</v>
      </c>
      <c r="CD110" s="178">
        <v>107</v>
      </c>
      <c r="CE110" s="178">
        <v>86</v>
      </c>
      <c r="CF110" s="178">
        <v>86</v>
      </c>
      <c r="CG110" s="178">
        <v>65</v>
      </c>
      <c r="CH110" s="178">
        <v>63</v>
      </c>
      <c r="CI110" s="178">
        <v>59</v>
      </c>
      <c r="CJ110" s="178">
        <v>68</v>
      </c>
      <c r="CK110" s="178">
        <v>63</v>
      </c>
      <c r="CL110" s="178">
        <v>46</v>
      </c>
      <c r="CM110" s="178">
        <v>37</v>
      </c>
      <c r="CN110" s="178">
        <v>45</v>
      </c>
      <c r="CO110" s="178">
        <v>25</v>
      </c>
      <c r="CP110" s="178">
        <v>91</v>
      </c>
    </row>
    <row r="111" spans="1:94" ht="20" customHeight="1">
      <c r="A111" s="561"/>
      <c r="B111" s="178" t="s">
        <v>217</v>
      </c>
      <c r="C111" s="178">
        <v>12462</v>
      </c>
      <c r="D111" s="178">
        <v>125</v>
      </c>
      <c r="E111" s="178">
        <v>135</v>
      </c>
      <c r="F111" s="178">
        <v>124</v>
      </c>
      <c r="G111" s="178">
        <v>144</v>
      </c>
      <c r="H111" s="178">
        <v>146</v>
      </c>
      <c r="I111" s="178">
        <v>127</v>
      </c>
      <c r="J111" s="178">
        <v>152</v>
      </c>
      <c r="K111" s="178">
        <v>117</v>
      </c>
      <c r="L111" s="178">
        <v>122</v>
      </c>
      <c r="M111" s="178">
        <v>153</v>
      </c>
      <c r="N111" s="178">
        <v>118</v>
      </c>
      <c r="O111" s="178">
        <v>126</v>
      </c>
      <c r="P111" s="178">
        <v>152</v>
      </c>
      <c r="Q111" s="178">
        <v>141</v>
      </c>
      <c r="R111" s="178">
        <v>136</v>
      </c>
      <c r="S111" s="178">
        <v>104</v>
      </c>
      <c r="T111" s="178">
        <v>126</v>
      </c>
      <c r="U111" s="178">
        <v>124</v>
      </c>
      <c r="V111" s="178">
        <v>82</v>
      </c>
      <c r="W111" s="178">
        <v>65</v>
      </c>
      <c r="X111" s="178">
        <v>86</v>
      </c>
      <c r="Y111" s="178">
        <v>132</v>
      </c>
      <c r="Z111" s="178">
        <v>106</v>
      </c>
      <c r="AA111" s="178">
        <v>164</v>
      </c>
      <c r="AB111" s="178">
        <v>215</v>
      </c>
      <c r="AC111" s="178">
        <v>209</v>
      </c>
      <c r="AD111" s="178">
        <v>209</v>
      </c>
      <c r="AE111" s="178">
        <v>239</v>
      </c>
      <c r="AF111" s="178">
        <v>206</v>
      </c>
      <c r="AG111" s="178">
        <v>208</v>
      </c>
      <c r="AH111" s="178">
        <v>240</v>
      </c>
      <c r="AI111" s="178">
        <v>203</v>
      </c>
      <c r="AJ111" s="178">
        <v>196</v>
      </c>
      <c r="AK111" s="178">
        <v>216</v>
      </c>
      <c r="AL111" s="178">
        <v>240</v>
      </c>
      <c r="AM111" s="178">
        <v>202</v>
      </c>
      <c r="AN111" s="178">
        <v>179</v>
      </c>
      <c r="AO111" s="178">
        <v>186</v>
      </c>
      <c r="AP111" s="178">
        <v>187</v>
      </c>
      <c r="AQ111" s="178">
        <v>172</v>
      </c>
      <c r="AR111" s="178">
        <v>163</v>
      </c>
      <c r="AS111" s="178">
        <v>176</v>
      </c>
      <c r="AT111" s="178">
        <v>178</v>
      </c>
      <c r="AU111" s="178">
        <v>173</v>
      </c>
      <c r="AV111" s="178">
        <v>149</v>
      </c>
      <c r="AW111" s="178">
        <v>173</v>
      </c>
      <c r="AX111" s="178">
        <v>127</v>
      </c>
      <c r="AY111" s="178">
        <v>130</v>
      </c>
      <c r="AZ111" s="178">
        <v>140</v>
      </c>
      <c r="BA111" s="178">
        <v>130</v>
      </c>
      <c r="BB111" s="178">
        <v>145</v>
      </c>
      <c r="BC111" s="178">
        <v>138</v>
      </c>
      <c r="BD111" s="178">
        <v>146</v>
      </c>
      <c r="BE111" s="178">
        <v>150</v>
      </c>
      <c r="BF111" s="178">
        <v>144</v>
      </c>
      <c r="BG111" s="178">
        <v>152</v>
      </c>
      <c r="BH111" s="178">
        <v>145</v>
      </c>
      <c r="BI111" s="178">
        <v>154</v>
      </c>
      <c r="BJ111" s="178">
        <v>145</v>
      </c>
      <c r="BK111" s="178">
        <v>194</v>
      </c>
      <c r="BL111" s="178">
        <v>176</v>
      </c>
      <c r="BM111" s="178">
        <v>152</v>
      </c>
      <c r="BN111" s="178">
        <v>152</v>
      </c>
      <c r="BO111" s="178">
        <v>155</v>
      </c>
      <c r="BP111" s="178">
        <v>144</v>
      </c>
      <c r="BQ111" s="178">
        <v>145</v>
      </c>
      <c r="BR111" s="178">
        <v>144</v>
      </c>
      <c r="BS111" s="178">
        <v>127</v>
      </c>
      <c r="BT111" s="178">
        <v>159</v>
      </c>
      <c r="BU111" s="178">
        <v>131</v>
      </c>
      <c r="BV111" s="178">
        <v>129</v>
      </c>
      <c r="BW111" s="178">
        <v>121</v>
      </c>
      <c r="BX111" s="178">
        <v>109</v>
      </c>
      <c r="BY111" s="178">
        <v>95</v>
      </c>
      <c r="BZ111" s="178">
        <v>87</v>
      </c>
      <c r="CA111" s="178">
        <v>106</v>
      </c>
      <c r="CB111" s="178">
        <v>100</v>
      </c>
      <c r="CC111" s="178">
        <v>95</v>
      </c>
      <c r="CD111" s="178">
        <v>84</v>
      </c>
      <c r="CE111" s="178">
        <v>78</v>
      </c>
      <c r="CF111" s="178">
        <v>81</v>
      </c>
      <c r="CG111" s="178">
        <v>57</v>
      </c>
      <c r="CH111" s="178">
        <v>72</v>
      </c>
      <c r="CI111" s="178">
        <v>50</v>
      </c>
      <c r="CJ111" s="178">
        <v>46</v>
      </c>
      <c r="CK111" s="178">
        <v>47</v>
      </c>
      <c r="CL111" s="178">
        <v>52</v>
      </c>
      <c r="CM111" s="178">
        <v>28</v>
      </c>
      <c r="CN111" s="178">
        <v>25</v>
      </c>
      <c r="CO111" s="178">
        <v>39</v>
      </c>
      <c r="CP111" s="178">
        <v>110</v>
      </c>
    </row>
    <row r="112" spans="1:94" ht="20" customHeight="1">
      <c r="A112" s="561"/>
      <c r="B112" s="178" t="s">
        <v>218</v>
      </c>
      <c r="C112" s="178">
        <v>14719</v>
      </c>
      <c r="D112" s="178">
        <v>127</v>
      </c>
      <c r="E112" s="178">
        <v>170</v>
      </c>
      <c r="F112" s="178">
        <v>144</v>
      </c>
      <c r="G112" s="178">
        <v>134</v>
      </c>
      <c r="H112" s="178">
        <v>133</v>
      </c>
      <c r="I112" s="178">
        <v>149</v>
      </c>
      <c r="J112" s="178">
        <v>127</v>
      </c>
      <c r="K112" s="178">
        <v>140</v>
      </c>
      <c r="L112" s="178">
        <v>141</v>
      </c>
      <c r="M112" s="178">
        <v>138</v>
      </c>
      <c r="N112" s="178">
        <v>126</v>
      </c>
      <c r="O112" s="178">
        <v>153</v>
      </c>
      <c r="P112" s="178">
        <v>142</v>
      </c>
      <c r="Q112" s="178">
        <v>138</v>
      </c>
      <c r="R112" s="178">
        <v>142</v>
      </c>
      <c r="S112" s="178">
        <v>149</v>
      </c>
      <c r="T112" s="178">
        <v>157</v>
      </c>
      <c r="U112" s="178">
        <v>133</v>
      </c>
      <c r="V112" s="178">
        <v>106</v>
      </c>
      <c r="W112" s="178">
        <v>74</v>
      </c>
      <c r="X112" s="178">
        <v>92</v>
      </c>
      <c r="Y112" s="178">
        <v>134</v>
      </c>
      <c r="Z112" s="178">
        <v>153</v>
      </c>
      <c r="AA112" s="178">
        <v>239</v>
      </c>
      <c r="AB112" s="178">
        <v>281</v>
      </c>
      <c r="AC112" s="178">
        <v>339</v>
      </c>
      <c r="AD112" s="178">
        <v>355</v>
      </c>
      <c r="AE112" s="178">
        <v>324</v>
      </c>
      <c r="AF112" s="178">
        <v>341</v>
      </c>
      <c r="AG112" s="178">
        <v>352</v>
      </c>
      <c r="AH112" s="178">
        <v>330</v>
      </c>
      <c r="AI112" s="178">
        <v>317</v>
      </c>
      <c r="AJ112" s="178">
        <v>318</v>
      </c>
      <c r="AK112" s="178">
        <v>330</v>
      </c>
      <c r="AL112" s="178">
        <v>305</v>
      </c>
      <c r="AM112" s="178">
        <v>229</v>
      </c>
      <c r="AN112" s="178">
        <v>257</v>
      </c>
      <c r="AO112" s="178">
        <v>204</v>
      </c>
      <c r="AP112" s="178">
        <v>232</v>
      </c>
      <c r="AQ112" s="178">
        <v>229</v>
      </c>
      <c r="AR112" s="178">
        <v>208</v>
      </c>
      <c r="AS112" s="178">
        <v>160</v>
      </c>
      <c r="AT112" s="178">
        <v>209</v>
      </c>
      <c r="AU112" s="178">
        <v>176</v>
      </c>
      <c r="AV112" s="178">
        <v>171</v>
      </c>
      <c r="AW112" s="178">
        <v>186</v>
      </c>
      <c r="AX112" s="178">
        <v>147</v>
      </c>
      <c r="AY112" s="178">
        <v>180</v>
      </c>
      <c r="AZ112" s="178">
        <v>155</v>
      </c>
      <c r="BA112" s="178">
        <v>142</v>
      </c>
      <c r="BB112" s="178">
        <v>158</v>
      </c>
      <c r="BC112" s="178">
        <v>152</v>
      </c>
      <c r="BD112" s="178">
        <v>162</v>
      </c>
      <c r="BE112" s="178">
        <v>176</v>
      </c>
      <c r="BF112" s="178">
        <v>156</v>
      </c>
      <c r="BG112" s="178">
        <v>182</v>
      </c>
      <c r="BH112" s="178">
        <v>183</v>
      </c>
      <c r="BI112" s="178">
        <v>170</v>
      </c>
      <c r="BJ112" s="178">
        <v>176</v>
      </c>
      <c r="BK112" s="178">
        <v>173</v>
      </c>
      <c r="BL112" s="178">
        <v>151</v>
      </c>
      <c r="BM112" s="178">
        <v>152</v>
      </c>
      <c r="BN112" s="178">
        <v>159</v>
      </c>
      <c r="BO112" s="178">
        <v>196</v>
      </c>
      <c r="BP112" s="178">
        <v>203</v>
      </c>
      <c r="BQ112" s="178">
        <v>175</v>
      </c>
      <c r="BR112" s="178">
        <v>149</v>
      </c>
      <c r="BS112" s="178">
        <v>152</v>
      </c>
      <c r="BT112" s="178">
        <v>151</v>
      </c>
      <c r="BU112" s="178">
        <v>138</v>
      </c>
      <c r="BV112" s="178">
        <v>134</v>
      </c>
      <c r="BW112" s="178">
        <v>106</v>
      </c>
      <c r="BX112" s="178">
        <v>113</v>
      </c>
      <c r="BY112" s="178">
        <v>103</v>
      </c>
      <c r="BZ112" s="178">
        <v>106</v>
      </c>
      <c r="CA112" s="178">
        <v>113</v>
      </c>
      <c r="CB112" s="178">
        <v>82</v>
      </c>
      <c r="CC112" s="178">
        <v>86</v>
      </c>
      <c r="CD112" s="178">
        <v>67</v>
      </c>
      <c r="CE112" s="178">
        <v>67</v>
      </c>
      <c r="CF112" s="178">
        <v>73</v>
      </c>
      <c r="CG112" s="178">
        <v>53</v>
      </c>
      <c r="CH112" s="178">
        <v>48</v>
      </c>
      <c r="CI112" s="178">
        <v>54</v>
      </c>
      <c r="CJ112" s="178">
        <v>63</v>
      </c>
      <c r="CK112" s="178">
        <v>50</v>
      </c>
      <c r="CL112" s="178">
        <v>45</v>
      </c>
      <c r="CM112" s="178">
        <v>36</v>
      </c>
      <c r="CN112" s="178">
        <v>37</v>
      </c>
      <c r="CO112" s="178">
        <v>32</v>
      </c>
      <c r="CP112" s="178">
        <v>119</v>
      </c>
    </row>
    <row r="113" spans="1:102" ht="20" customHeight="1">
      <c r="A113" s="561"/>
      <c r="B113" s="178" t="s">
        <v>219</v>
      </c>
      <c r="C113" s="178">
        <v>14129</v>
      </c>
      <c r="D113" s="178">
        <v>190</v>
      </c>
      <c r="E113" s="178">
        <v>184</v>
      </c>
      <c r="F113" s="178">
        <v>180</v>
      </c>
      <c r="G113" s="178">
        <v>183</v>
      </c>
      <c r="H113" s="178">
        <v>181</v>
      </c>
      <c r="I113" s="178">
        <v>169</v>
      </c>
      <c r="J113" s="178">
        <v>134</v>
      </c>
      <c r="K113" s="178">
        <v>163</v>
      </c>
      <c r="L113" s="178">
        <v>177</v>
      </c>
      <c r="M113" s="178">
        <v>157</v>
      </c>
      <c r="N113" s="178">
        <v>138</v>
      </c>
      <c r="O113" s="178">
        <v>160</v>
      </c>
      <c r="P113" s="178">
        <v>131</v>
      </c>
      <c r="Q113" s="178">
        <v>127</v>
      </c>
      <c r="R113" s="178">
        <v>122</v>
      </c>
      <c r="S113" s="178">
        <v>115</v>
      </c>
      <c r="T113" s="178">
        <v>122</v>
      </c>
      <c r="U113" s="178">
        <v>129</v>
      </c>
      <c r="V113" s="178">
        <v>104</v>
      </c>
      <c r="W113" s="178">
        <v>74</v>
      </c>
      <c r="X113" s="178">
        <v>110</v>
      </c>
      <c r="Y113" s="178">
        <v>146</v>
      </c>
      <c r="Z113" s="178">
        <v>200</v>
      </c>
      <c r="AA113" s="178">
        <v>239</v>
      </c>
      <c r="AB113" s="178">
        <v>301</v>
      </c>
      <c r="AC113" s="178">
        <v>400</v>
      </c>
      <c r="AD113" s="178">
        <v>373</v>
      </c>
      <c r="AE113" s="178">
        <v>391</v>
      </c>
      <c r="AF113" s="178">
        <v>354</v>
      </c>
      <c r="AG113" s="178">
        <v>350</v>
      </c>
      <c r="AH113" s="178">
        <v>346</v>
      </c>
      <c r="AI113" s="178">
        <v>363</v>
      </c>
      <c r="AJ113" s="178">
        <v>371</v>
      </c>
      <c r="AK113" s="178">
        <v>343</v>
      </c>
      <c r="AL113" s="178">
        <v>302</v>
      </c>
      <c r="AM113" s="178">
        <v>333</v>
      </c>
      <c r="AN113" s="178">
        <v>311</v>
      </c>
      <c r="AO113" s="178">
        <v>253</v>
      </c>
      <c r="AP113" s="178">
        <v>230</v>
      </c>
      <c r="AQ113" s="178">
        <v>258</v>
      </c>
      <c r="AR113" s="178">
        <v>237</v>
      </c>
      <c r="AS113" s="178">
        <v>193</v>
      </c>
      <c r="AT113" s="178">
        <v>205</v>
      </c>
      <c r="AU113" s="178">
        <v>194</v>
      </c>
      <c r="AV113" s="178">
        <v>192</v>
      </c>
      <c r="AW113" s="178">
        <v>161</v>
      </c>
      <c r="AX113" s="178">
        <v>159</v>
      </c>
      <c r="AY113" s="178">
        <v>145</v>
      </c>
      <c r="AZ113" s="178">
        <v>152</v>
      </c>
      <c r="BA113" s="178">
        <v>138</v>
      </c>
      <c r="BB113" s="178">
        <v>104</v>
      </c>
      <c r="BC113" s="178">
        <v>158</v>
      </c>
      <c r="BD113" s="178">
        <v>152</v>
      </c>
      <c r="BE113" s="178">
        <v>140</v>
      </c>
      <c r="BF113" s="178">
        <v>137</v>
      </c>
      <c r="BG113" s="178">
        <v>138</v>
      </c>
      <c r="BH113" s="178">
        <v>136</v>
      </c>
      <c r="BI113" s="178">
        <v>144</v>
      </c>
      <c r="BJ113" s="178">
        <v>146</v>
      </c>
      <c r="BK113" s="178">
        <v>117</v>
      </c>
      <c r="BL113" s="178">
        <v>139</v>
      </c>
      <c r="BM113" s="178">
        <v>110</v>
      </c>
      <c r="BN113" s="178">
        <v>110</v>
      </c>
      <c r="BO113" s="178">
        <v>113</v>
      </c>
      <c r="BP113" s="178">
        <v>105</v>
      </c>
      <c r="BQ113" s="178">
        <v>108</v>
      </c>
      <c r="BR113" s="178">
        <v>107</v>
      </c>
      <c r="BS113" s="178">
        <v>117</v>
      </c>
      <c r="BT113" s="178">
        <v>91</v>
      </c>
      <c r="BU113" s="178">
        <v>75</v>
      </c>
      <c r="BV113" s="178">
        <v>76</v>
      </c>
      <c r="BW113" s="178">
        <v>62</v>
      </c>
      <c r="BX113" s="178">
        <v>73</v>
      </c>
      <c r="BY113" s="178">
        <v>70</v>
      </c>
      <c r="BZ113" s="178">
        <v>72</v>
      </c>
      <c r="CA113" s="178">
        <v>49</v>
      </c>
      <c r="CB113" s="178">
        <v>54</v>
      </c>
      <c r="CC113" s="178">
        <v>53</v>
      </c>
      <c r="CD113" s="178">
        <v>35</v>
      </c>
      <c r="CE113" s="178">
        <v>42</v>
      </c>
      <c r="CF113" s="178">
        <v>39</v>
      </c>
      <c r="CG113" s="178">
        <v>46</v>
      </c>
      <c r="CH113" s="178">
        <v>44</v>
      </c>
      <c r="CI113" s="178">
        <v>33</v>
      </c>
      <c r="CJ113" s="178">
        <v>41</v>
      </c>
      <c r="CK113" s="178">
        <v>39</v>
      </c>
      <c r="CL113" s="178">
        <v>33</v>
      </c>
      <c r="CM113" s="178">
        <v>26</v>
      </c>
      <c r="CN113" s="178">
        <v>22</v>
      </c>
      <c r="CO113" s="178">
        <v>18</v>
      </c>
      <c r="CP113" s="178">
        <v>65</v>
      </c>
    </row>
    <row r="114" spans="1:102" ht="20" customHeight="1">
      <c r="A114" s="562"/>
      <c r="B114" s="184" t="s">
        <v>220</v>
      </c>
      <c r="C114" s="184">
        <v>119845</v>
      </c>
      <c r="D114" s="184">
        <v>1181</v>
      </c>
      <c r="E114" s="184">
        <v>1213</v>
      </c>
      <c r="F114" s="184">
        <v>1174</v>
      </c>
      <c r="G114" s="184">
        <v>1182</v>
      </c>
      <c r="H114" s="184">
        <v>1142</v>
      </c>
      <c r="I114" s="184">
        <v>1204</v>
      </c>
      <c r="J114" s="184">
        <v>1133</v>
      </c>
      <c r="K114" s="184">
        <v>1124</v>
      </c>
      <c r="L114" s="184">
        <v>1249</v>
      </c>
      <c r="M114" s="184">
        <v>1247</v>
      </c>
      <c r="N114" s="184">
        <v>1148</v>
      </c>
      <c r="O114" s="184">
        <v>1211</v>
      </c>
      <c r="P114" s="184">
        <v>1234</v>
      </c>
      <c r="Q114" s="184">
        <v>1222</v>
      </c>
      <c r="R114" s="184">
        <v>1183</v>
      </c>
      <c r="S114" s="184">
        <v>1178</v>
      </c>
      <c r="T114" s="184">
        <v>1207</v>
      </c>
      <c r="U114" s="184">
        <v>1116</v>
      </c>
      <c r="V114" s="184">
        <v>900</v>
      </c>
      <c r="W114" s="184">
        <v>703</v>
      </c>
      <c r="X114" s="184">
        <v>943</v>
      </c>
      <c r="Y114" s="184">
        <v>1298</v>
      </c>
      <c r="Z114" s="184">
        <v>1394</v>
      </c>
      <c r="AA114" s="184">
        <v>1790</v>
      </c>
      <c r="AB114" s="184">
        <v>2322</v>
      </c>
      <c r="AC114" s="184">
        <v>2500</v>
      </c>
      <c r="AD114" s="184">
        <v>2485</v>
      </c>
      <c r="AE114" s="184">
        <v>2508</v>
      </c>
      <c r="AF114" s="184">
        <v>2378</v>
      </c>
      <c r="AG114" s="184">
        <v>2308</v>
      </c>
      <c r="AH114" s="184">
        <v>2347</v>
      </c>
      <c r="AI114" s="184">
        <v>2283</v>
      </c>
      <c r="AJ114" s="184">
        <v>2273</v>
      </c>
      <c r="AK114" s="184">
        <v>2265</v>
      </c>
      <c r="AL114" s="184">
        <v>2147</v>
      </c>
      <c r="AM114" s="184">
        <v>2019</v>
      </c>
      <c r="AN114" s="184">
        <v>2028</v>
      </c>
      <c r="AO114" s="184">
        <v>1875</v>
      </c>
      <c r="AP114" s="184">
        <v>1848</v>
      </c>
      <c r="AQ114" s="184">
        <v>1853</v>
      </c>
      <c r="AR114" s="184">
        <v>1735</v>
      </c>
      <c r="AS114" s="184">
        <v>1627</v>
      </c>
      <c r="AT114" s="184">
        <v>1638</v>
      </c>
      <c r="AU114" s="184">
        <v>1577</v>
      </c>
      <c r="AV114" s="184">
        <v>1532</v>
      </c>
      <c r="AW114" s="184">
        <v>1480</v>
      </c>
      <c r="AX114" s="184">
        <v>1361</v>
      </c>
      <c r="AY114" s="184">
        <v>1288</v>
      </c>
      <c r="AZ114" s="184">
        <v>1295</v>
      </c>
      <c r="BA114" s="184">
        <v>1293</v>
      </c>
      <c r="BB114" s="184">
        <v>1283</v>
      </c>
      <c r="BC114" s="184">
        <v>1353</v>
      </c>
      <c r="BD114" s="184">
        <v>1405</v>
      </c>
      <c r="BE114" s="184">
        <v>1489</v>
      </c>
      <c r="BF114" s="184">
        <v>1451</v>
      </c>
      <c r="BG114" s="184">
        <v>1490</v>
      </c>
      <c r="BH114" s="184">
        <v>1523</v>
      </c>
      <c r="BI114" s="184">
        <v>1444</v>
      </c>
      <c r="BJ114" s="184">
        <v>1460</v>
      </c>
      <c r="BK114" s="184">
        <v>1560</v>
      </c>
      <c r="BL114" s="184">
        <v>1596</v>
      </c>
      <c r="BM114" s="184">
        <v>1431</v>
      </c>
      <c r="BN114" s="184">
        <v>1527</v>
      </c>
      <c r="BO114" s="184">
        <v>1508</v>
      </c>
      <c r="BP114" s="184">
        <v>1423</v>
      </c>
      <c r="BQ114" s="184">
        <v>1344</v>
      </c>
      <c r="BR114" s="184">
        <v>1287</v>
      </c>
      <c r="BS114" s="184">
        <v>1278</v>
      </c>
      <c r="BT114" s="184">
        <v>1249</v>
      </c>
      <c r="BU114" s="184">
        <v>1090</v>
      </c>
      <c r="BV114" s="184">
        <v>1049</v>
      </c>
      <c r="BW114" s="184">
        <v>943</v>
      </c>
      <c r="BX114" s="184">
        <v>905</v>
      </c>
      <c r="BY114" s="184">
        <v>843</v>
      </c>
      <c r="BZ114" s="184">
        <v>826</v>
      </c>
      <c r="CA114" s="184">
        <v>787</v>
      </c>
      <c r="CB114" s="184">
        <v>716</v>
      </c>
      <c r="CC114" s="184">
        <v>789</v>
      </c>
      <c r="CD114" s="184">
        <v>608</v>
      </c>
      <c r="CE114" s="184">
        <v>600</v>
      </c>
      <c r="CF114" s="184">
        <v>587</v>
      </c>
      <c r="CG114" s="184">
        <v>490</v>
      </c>
      <c r="CH114" s="184">
        <v>460</v>
      </c>
      <c r="CI114" s="184">
        <v>411</v>
      </c>
      <c r="CJ114" s="184">
        <v>441</v>
      </c>
      <c r="CK114" s="184">
        <v>398</v>
      </c>
      <c r="CL114" s="184">
        <v>359</v>
      </c>
      <c r="CM114" s="184">
        <v>271</v>
      </c>
      <c r="CN114" s="184">
        <v>290</v>
      </c>
      <c r="CO114" s="184">
        <v>258</v>
      </c>
      <c r="CP114" s="184">
        <v>982</v>
      </c>
    </row>
    <row r="115" spans="1:102" ht="20" customHeight="1">
      <c r="A115" s="50" t="s">
        <v>1</v>
      </c>
      <c r="B115" s="50"/>
      <c r="C115" s="184">
        <v>332054</v>
      </c>
      <c r="D115" s="184">
        <v>2986</v>
      </c>
      <c r="E115" s="184">
        <v>2959</v>
      </c>
      <c r="F115" s="184">
        <v>2854</v>
      </c>
      <c r="G115" s="184">
        <v>2897</v>
      </c>
      <c r="H115" s="184">
        <v>2908</v>
      </c>
      <c r="I115" s="184">
        <v>3089</v>
      </c>
      <c r="J115" s="184">
        <v>2929</v>
      </c>
      <c r="K115" s="184">
        <v>2955</v>
      </c>
      <c r="L115" s="184">
        <v>3168</v>
      </c>
      <c r="M115" s="184">
        <v>3053</v>
      </c>
      <c r="N115" s="184">
        <v>3018</v>
      </c>
      <c r="O115" s="184">
        <v>3150</v>
      </c>
      <c r="P115" s="184">
        <v>3139</v>
      </c>
      <c r="Q115" s="184">
        <v>3100</v>
      </c>
      <c r="R115" s="184">
        <v>3127</v>
      </c>
      <c r="S115" s="184">
        <v>3036</v>
      </c>
      <c r="T115" s="184">
        <v>3120</v>
      </c>
      <c r="U115" s="184">
        <v>2920</v>
      </c>
      <c r="V115" s="184">
        <v>3297</v>
      </c>
      <c r="W115" s="184">
        <v>4067</v>
      </c>
      <c r="X115" s="184">
        <v>5204</v>
      </c>
      <c r="Y115" s="184">
        <v>6338</v>
      </c>
      <c r="Z115" s="184">
        <v>6384</v>
      </c>
      <c r="AA115" s="184">
        <v>7588</v>
      </c>
      <c r="AB115" s="184">
        <v>8372</v>
      </c>
      <c r="AC115" s="184">
        <v>8098</v>
      </c>
      <c r="AD115" s="184">
        <v>7505</v>
      </c>
      <c r="AE115" s="184">
        <v>7187</v>
      </c>
      <c r="AF115" s="184">
        <v>6839</v>
      </c>
      <c r="AG115" s="184">
        <v>6356</v>
      </c>
      <c r="AH115" s="184">
        <v>6239</v>
      </c>
      <c r="AI115" s="184">
        <v>6054</v>
      </c>
      <c r="AJ115" s="184">
        <v>6003</v>
      </c>
      <c r="AK115" s="184">
        <v>5689</v>
      </c>
      <c r="AL115" s="184">
        <v>5475</v>
      </c>
      <c r="AM115" s="184">
        <v>5353</v>
      </c>
      <c r="AN115" s="184">
        <v>5208</v>
      </c>
      <c r="AO115" s="184">
        <v>4901</v>
      </c>
      <c r="AP115" s="184">
        <v>4580</v>
      </c>
      <c r="AQ115" s="184">
        <v>4633</v>
      </c>
      <c r="AR115" s="184">
        <v>4420</v>
      </c>
      <c r="AS115" s="184">
        <v>4204</v>
      </c>
      <c r="AT115" s="184">
        <v>4110</v>
      </c>
      <c r="AU115" s="184">
        <v>4054</v>
      </c>
      <c r="AV115" s="184">
        <v>3871</v>
      </c>
      <c r="AW115" s="184">
        <v>3849</v>
      </c>
      <c r="AX115" s="184">
        <v>3523</v>
      </c>
      <c r="AY115" s="184">
        <v>3259</v>
      </c>
      <c r="AZ115" s="184">
        <v>3481</v>
      </c>
      <c r="BA115" s="184">
        <v>3287</v>
      </c>
      <c r="BB115" s="184">
        <v>3270</v>
      </c>
      <c r="BC115" s="184">
        <v>3495</v>
      </c>
      <c r="BD115" s="184">
        <v>3723</v>
      </c>
      <c r="BE115" s="184">
        <v>3928</v>
      </c>
      <c r="BF115" s="184">
        <v>3881</v>
      </c>
      <c r="BG115" s="184">
        <v>4044</v>
      </c>
      <c r="BH115" s="184">
        <v>4138</v>
      </c>
      <c r="BI115" s="184">
        <v>3886</v>
      </c>
      <c r="BJ115" s="184">
        <v>4002</v>
      </c>
      <c r="BK115" s="184">
        <v>4128</v>
      </c>
      <c r="BL115" s="184">
        <v>4234</v>
      </c>
      <c r="BM115" s="184">
        <v>3996</v>
      </c>
      <c r="BN115" s="184">
        <v>3939</v>
      </c>
      <c r="BO115" s="184">
        <v>3815</v>
      </c>
      <c r="BP115" s="184">
        <v>3618</v>
      </c>
      <c r="BQ115" s="184">
        <v>3567</v>
      </c>
      <c r="BR115" s="184">
        <v>3345</v>
      </c>
      <c r="BS115" s="184">
        <v>3145</v>
      </c>
      <c r="BT115" s="184">
        <v>3197</v>
      </c>
      <c r="BU115" s="184">
        <v>2815</v>
      </c>
      <c r="BV115" s="184">
        <v>2689</v>
      </c>
      <c r="BW115" s="184">
        <v>2393</v>
      </c>
      <c r="BX115" s="184">
        <v>2309</v>
      </c>
      <c r="BY115" s="184">
        <v>2192</v>
      </c>
      <c r="BZ115" s="184">
        <v>2159</v>
      </c>
      <c r="CA115" s="184">
        <v>2111</v>
      </c>
      <c r="CB115" s="184">
        <v>2035</v>
      </c>
      <c r="CC115" s="184">
        <v>2096</v>
      </c>
      <c r="CD115" s="184">
        <v>1606</v>
      </c>
      <c r="CE115" s="184">
        <v>1534</v>
      </c>
      <c r="CF115" s="184">
        <v>1439</v>
      </c>
      <c r="CG115" s="184">
        <v>1411</v>
      </c>
      <c r="CH115" s="184">
        <v>1237</v>
      </c>
      <c r="CI115" s="184">
        <v>1104</v>
      </c>
      <c r="CJ115" s="184">
        <v>1162</v>
      </c>
      <c r="CK115" s="184">
        <v>1020</v>
      </c>
      <c r="CL115" s="184">
        <v>923</v>
      </c>
      <c r="CM115" s="184">
        <v>786</v>
      </c>
      <c r="CN115" s="184">
        <v>733</v>
      </c>
      <c r="CO115" s="184">
        <v>698</v>
      </c>
      <c r="CP115" s="184">
        <v>2415</v>
      </c>
    </row>
    <row r="116" spans="1:102" ht="4.5" customHeight="1">
      <c r="A116" s="189"/>
      <c r="B116" s="189"/>
      <c r="C116" s="338"/>
      <c r="D116" s="338"/>
      <c r="E116" s="338"/>
      <c r="F116" s="338"/>
      <c r="G116" s="338"/>
      <c r="H116" s="338"/>
      <c r="I116" s="338"/>
      <c r="J116" s="338"/>
      <c r="K116" s="338"/>
      <c r="L116" s="338"/>
      <c r="M116" s="338"/>
      <c r="N116" s="338"/>
      <c r="O116" s="338"/>
      <c r="P116" s="338"/>
      <c r="Q116" s="338"/>
      <c r="R116" s="338"/>
      <c r="S116" s="338"/>
      <c r="T116" s="338"/>
      <c r="U116" s="338"/>
      <c r="V116" s="338"/>
      <c r="W116" s="338"/>
      <c r="X116" s="338"/>
      <c r="Y116" s="338"/>
      <c r="Z116" s="338"/>
      <c r="AA116" s="338"/>
      <c r="AB116" s="338"/>
      <c r="AC116" s="338"/>
      <c r="AD116" s="338"/>
      <c r="AE116" s="338"/>
      <c r="AF116" s="338"/>
      <c r="AG116" s="338"/>
      <c r="AH116" s="338"/>
      <c r="AI116" s="338"/>
      <c r="AJ116" s="338"/>
      <c r="AK116" s="338"/>
      <c r="AL116" s="338"/>
      <c r="AM116" s="338"/>
      <c r="AN116" s="338"/>
      <c r="AO116" s="338"/>
      <c r="AP116" s="338"/>
      <c r="AQ116" s="338"/>
      <c r="AR116" s="338"/>
      <c r="AS116" s="338"/>
      <c r="AT116" s="338"/>
      <c r="AU116" s="338"/>
      <c r="AV116" s="338"/>
      <c r="AW116" s="338"/>
      <c r="AX116" s="338"/>
      <c r="AY116" s="338"/>
      <c r="AZ116" s="338"/>
      <c r="BA116" s="338"/>
      <c r="BB116" s="338"/>
      <c r="BC116" s="338"/>
      <c r="BD116" s="338"/>
      <c r="BE116" s="338"/>
      <c r="BF116" s="338"/>
      <c r="BG116" s="338"/>
      <c r="BH116" s="338"/>
      <c r="BI116" s="338"/>
      <c r="BJ116" s="338"/>
      <c r="BK116" s="338"/>
      <c r="BL116" s="338"/>
      <c r="BM116" s="338"/>
      <c r="BN116" s="338"/>
      <c r="BO116" s="338"/>
      <c r="BP116" s="338"/>
      <c r="BQ116" s="338"/>
      <c r="BR116" s="338"/>
      <c r="BS116" s="338"/>
      <c r="BT116" s="338"/>
      <c r="BU116" s="338"/>
      <c r="BV116" s="338"/>
      <c r="BW116" s="338"/>
      <c r="BX116" s="338"/>
      <c r="BY116" s="338"/>
      <c r="BZ116" s="338"/>
      <c r="CA116" s="338"/>
      <c r="CB116" s="338"/>
      <c r="CC116" s="338"/>
      <c r="CD116" s="338"/>
      <c r="CE116" s="338"/>
      <c r="CF116" s="338"/>
      <c r="CG116" s="338"/>
      <c r="CH116" s="338"/>
      <c r="CI116" s="338"/>
      <c r="CJ116" s="338"/>
      <c r="CK116" s="338"/>
      <c r="CL116" s="338"/>
      <c r="CM116" s="338"/>
      <c r="CN116" s="338"/>
      <c r="CO116" s="338"/>
      <c r="CP116" s="338"/>
    </row>
    <row r="117" spans="1:102" ht="20" customHeight="1">
      <c r="A117" s="293" t="s">
        <v>23</v>
      </c>
      <c r="B117" s="306"/>
      <c r="C117" s="339">
        <v>2851740</v>
      </c>
      <c r="D117" s="184">
        <v>22898</v>
      </c>
      <c r="E117" s="184">
        <v>23245</v>
      </c>
      <c r="F117" s="184">
        <v>24124</v>
      </c>
      <c r="G117" s="184">
        <v>24512</v>
      </c>
      <c r="H117" s="184">
        <v>25188</v>
      </c>
      <c r="I117" s="184">
        <v>26436</v>
      </c>
      <c r="J117" s="184">
        <v>26350</v>
      </c>
      <c r="K117" s="184">
        <v>27088</v>
      </c>
      <c r="L117" s="184">
        <v>28283</v>
      </c>
      <c r="M117" s="184">
        <v>28636</v>
      </c>
      <c r="N117" s="184">
        <v>28882</v>
      </c>
      <c r="O117" s="184">
        <v>29623</v>
      </c>
      <c r="P117" s="184">
        <v>30050</v>
      </c>
      <c r="Q117" s="184">
        <v>30371</v>
      </c>
      <c r="R117" s="184">
        <v>30737</v>
      </c>
      <c r="S117" s="184">
        <v>30304</v>
      </c>
      <c r="T117" s="184">
        <v>30641</v>
      </c>
      <c r="U117" s="184">
        <v>29278</v>
      </c>
      <c r="V117" s="184">
        <v>29631</v>
      </c>
      <c r="W117" s="184">
        <v>30122</v>
      </c>
      <c r="X117" s="184">
        <v>32110</v>
      </c>
      <c r="Y117" s="184">
        <v>34311</v>
      </c>
      <c r="Z117" s="184">
        <v>34641</v>
      </c>
      <c r="AA117" s="184">
        <v>36752</v>
      </c>
      <c r="AB117" s="184">
        <v>38410</v>
      </c>
      <c r="AC117" s="184">
        <v>36975</v>
      </c>
      <c r="AD117" s="184">
        <v>35917</v>
      </c>
      <c r="AE117" s="184">
        <v>36370</v>
      </c>
      <c r="AF117" s="184">
        <v>35865</v>
      </c>
      <c r="AG117" s="184">
        <v>35389</v>
      </c>
      <c r="AH117" s="184">
        <v>36634</v>
      </c>
      <c r="AI117" s="184">
        <v>37204</v>
      </c>
      <c r="AJ117" s="184">
        <v>38326</v>
      </c>
      <c r="AK117" s="184">
        <v>38657</v>
      </c>
      <c r="AL117" s="184">
        <v>37813</v>
      </c>
      <c r="AM117" s="184">
        <v>37687</v>
      </c>
      <c r="AN117" s="184">
        <v>38394</v>
      </c>
      <c r="AO117" s="184">
        <v>36902</v>
      </c>
      <c r="AP117" s="184">
        <v>37185</v>
      </c>
      <c r="AQ117" s="184">
        <v>37462</v>
      </c>
      <c r="AR117" s="184">
        <v>36258</v>
      </c>
      <c r="AS117" s="184">
        <v>36721</v>
      </c>
      <c r="AT117" s="184">
        <v>36443</v>
      </c>
      <c r="AU117" s="184">
        <v>36630</v>
      </c>
      <c r="AV117" s="184">
        <v>35409</v>
      </c>
      <c r="AW117" s="184">
        <v>34413</v>
      </c>
      <c r="AX117" s="184">
        <v>32385</v>
      </c>
      <c r="AY117" s="184">
        <v>31494</v>
      </c>
      <c r="AZ117" s="184">
        <v>33292</v>
      </c>
      <c r="BA117" s="184">
        <v>33590</v>
      </c>
      <c r="BB117" s="184">
        <v>34102</v>
      </c>
      <c r="BC117" s="184">
        <v>35966</v>
      </c>
      <c r="BD117" s="184">
        <v>38314</v>
      </c>
      <c r="BE117" s="184">
        <v>40130</v>
      </c>
      <c r="BF117" s="184">
        <v>39796</v>
      </c>
      <c r="BG117" s="184">
        <v>40930</v>
      </c>
      <c r="BH117" s="184">
        <v>41634</v>
      </c>
      <c r="BI117" s="184">
        <v>41264</v>
      </c>
      <c r="BJ117" s="184">
        <v>41334</v>
      </c>
      <c r="BK117" s="184">
        <v>42531</v>
      </c>
      <c r="BL117" s="184">
        <v>42388</v>
      </c>
      <c r="BM117" s="184">
        <v>41688</v>
      </c>
      <c r="BN117" s="184">
        <v>39842</v>
      </c>
      <c r="BO117" s="184">
        <v>38698</v>
      </c>
      <c r="BP117" s="184">
        <v>37703</v>
      </c>
      <c r="BQ117" s="184">
        <v>37125</v>
      </c>
      <c r="BR117" s="184">
        <v>36326</v>
      </c>
      <c r="BS117" s="184">
        <v>34416</v>
      </c>
      <c r="BT117" s="184">
        <v>33345</v>
      </c>
      <c r="BU117" s="184">
        <v>31968</v>
      </c>
      <c r="BV117" s="184">
        <v>30792</v>
      </c>
      <c r="BW117" s="184">
        <v>29986</v>
      </c>
      <c r="BX117" s="184">
        <v>28523</v>
      </c>
      <c r="BY117" s="184">
        <v>28464</v>
      </c>
      <c r="BZ117" s="184">
        <v>27884</v>
      </c>
      <c r="CA117" s="184">
        <v>28379</v>
      </c>
      <c r="CB117" s="184">
        <v>28653</v>
      </c>
      <c r="CC117" s="184">
        <v>30254</v>
      </c>
      <c r="CD117" s="184">
        <v>22136</v>
      </c>
      <c r="CE117" s="184">
        <v>20623</v>
      </c>
      <c r="CF117" s="184">
        <v>20299</v>
      </c>
      <c r="CG117" s="184">
        <v>19236</v>
      </c>
      <c r="CH117" s="184">
        <v>17026</v>
      </c>
      <c r="CI117" s="184">
        <v>14782</v>
      </c>
      <c r="CJ117" s="184">
        <v>14564</v>
      </c>
      <c r="CK117" s="184">
        <v>13343</v>
      </c>
      <c r="CL117" s="184">
        <v>12126</v>
      </c>
      <c r="CM117" s="184">
        <v>10573</v>
      </c>
      <c r="CN117" s="184">
        <v>9563</v>
      </c>
      <c r="CO117" s="184">
        <v>8230</v>
      </c>
      <c r="CP117" s="184">
        <v>30766</v>
      </c>
    </row>
    <row r="118" spans="1:102" ht="14" customHeight="1">
      <c r="A118" s="475"/>
      <c r="B118" s="475"/>
      <c r="C118" s="475"/>
      <c r="D118" s="475"/>
      <c r="E118" s="475"/>
      <c r="F118" s="475"/>
      <c r="G118" s="475"/>
      <c r="H118" s="475"/>
      <c r="I118" s="475"/>
      <c r="J118" s="475"/>
      <c r="K118" s="475"/>
      <c r="L118" s="475"/>
      <c r="M118" s="475"/>
      <c r="N118" s="475"/>
      <c r="O118" s="475"/>
      <c r="P118" s="475"/>
      <c r="Q118" s="475"/>
      <c r="R118" s="475"/>
      <c r="S118" s="475"/>
      <c r="T118" s="475"/>
      <c r="U118" s="475"/>
      <c r="V118" s="475"/>
      <c r="W118" s="475"/>
      <c r="X118" s="475"/>
      <c r="Y118" s="475"/>
      <c r="Z118" s="475"/>
      <c r="AA118" s="475"/>
      <c r="AB118" s="475"/>
      <c r="AC118" s="475"/>
      <c r="AD118" s="475"/>
      <c r="AE118" s="475"/>
      <c r="AF118" s="475"/>
      <c r="AG118" s="475"/>
      <c r="AH118" s="475"/>
      <c r="AI118" s="475"/>
      <c r="AJ118" s="475"/>
      <c r="AK118" s="475"/>
      <c r="AL118" s="475"/>
      <c r="AM118" s="475"/>
      <c r="AN118" s="475"/>
      <c r="AO118" s="475"/>
      <c r="AP118" s="475"/>
      <c r="AQ118" s="475"/>
      <c r="AR118" s="475"/>
      <c r="AS118" s="475"/>
      <c r="AT118" s="475"/>
      <c r="AU118" s="475"/>
      <c r="AV118" s="475"/>
      <c r="AW118" s="475"/>
      <c r="AX118" s="475"/>
      <c r="AY118" s="475"/>
      <c r="AZ118" s="475"/>
      <c r="BA118" s="475"/>
      <c r="BB118" s="475"/>
      <c r="BC118" s="475"/>
      <c r="BD118" s="475"/>
      <c r="BE118" s="475"/>
      <c r="BF118" s="475"/>
      <c r="BG118" s="475"/>
      <c r="BH118" s="475"/>
      <c r="BI118" s="475"/>
      <c r="BJ118" s="475"/>
      <c r="BK118" s="475"/>
      <c r="BL118" s="475"/>
      <c r="BM118" s="475"/>
      <c r="BN118" s="475"/>
      <c r="BO118" s="475"/>
      <c r="BP118" s="475"/>
      <c r="BQ118" s="475"/>
      <c r="BR118" s="475"/>
      <c r="BS118" s="475"/>
      <c r="BT118" s="475"/>
      <c r="BU118" s="475"/>
      <c r="BV118" s="475"/>
      <c r="BW118" s="475"/>
      <c r="BX118" s="475"/>
      <c r="BY118" s="475"/>
      <c r="BZ118" s="475"/>
      <c r="CA118" s="475"/>
      <c r="CB118" s="475"/>
      <c r="CC118" s="475"/>
      <c r="CD118" s="475"/>
      <c r="CE118" s="475"/>
      <c r="CF118" s="475"/>
      <c r="CG118" s="475"/>
      <c r="CH118" s="475"/>
      <c r="CI118" s="475"/>
      <c r="CJ118" s="475"/>
      <c r="CK118" s="475"/>
      <c r="CL118" s="475"/>
      <c r="CM118" s="475"/>
      <c r="CN118" s="475"/>
      <c r="CO118" s="475"/>
      <c r="CP118" s="475"/>
      <c r="CQ118" s="473"/>
      <c r="CR118" s="473"/>
      <c r="CS118" s="473"/>
      <c r="CT118" s="473"/>
      <c r="CU118" s="473"/>
      <c r="CV118" s="473"/>
      <c r="CW118" s="473"/>
      <c r="CX118" s="473"/>
    </row>
    <row r="119" spans="1:102" ht="20" customHeight="1">
      <c r="A119" s="884" t="s">
        <v>34</v>
      </c>
      <c r="B119" s="884" t="s">
        <v>821</v>
      </c>
      <c r="C119" s="475"/>
      <c r="D119" s="475"/>
      <c r="E119" s="475"/>
      <c r="F119" s="475"/>
      <c r="G119" s="475"/>
      <c r="H119" s="475"/>
      <c r="I119" s="475"/>
      <c r="J119" s="475"/>
      <c r="K119" s="475"/>
      <c r="L119" s="475"/>
      <c r="M119" s="475"/>
      <c r="N119" s="475"/>
      <c r="O119" s="475"/>
      <c r="P119" s="475"/>
      <c r="Q119" s="475"/>
      <c r="R119" s="475"/>
      <c r="S119" s="475"/>
      <c r="T119" s="475"/>
      <c r="U119" s="475"/>
      <c r="V119" s="475"/>
      <c r="W119" s="475"/>
      <c r="X119" s="475"/>
      <c r="Y119" s="475"/>
      <c r="Z119" s="475"/>
      <c r="AA119" s="475"/>
      <c r="AB119" s="475"/>
      <c r="AC119" s="475"/>
      <c r="AD119" s="475"/>
      <c r="AE119" s="475"/>
      <c r="AF119" s="475"/>
      <c r="AG119" s="475"/>
      <c r="AH119" s="475"/>
      <c r="AI119" s="475"/>
      <c r="AJ119" s="475"/>
      <c r="AK119" s="475"/>
      <c r="AL119" s="475"/>
      <c r="AM119" s="475"/>
      <c r="AN119" s="475"/>
      <c r="AO119" s="475"/>
      <c r="AP119" s="475"/>
      <c r="AQ119" s="475"/>
      <c r="AR119" s="475"/>
      <c r="AS119" s="475"/>
      <c r="AT119" s="475"/>
      <c r="AU119" s="475"/>
      <c r="AV119" s="475"/>
      <c r="AW119" s="475"/>
      <c r="AX119" s="475"/>
      <c r="AY119" s="475"/>
      <c r="AZ119" s="475"/>
      <c r="BA119" s="475"/>
      <c r="BB119" s="475"/>
      <c r="BC119" s="475"/>
      <c r="BD119" s="475"/>
      <c r="BE119" s="475"/>
      <c r="BF119" s="475"/>
      <c r="BG119" s="475"/>
      <c r="BH119" s="475"/>
      <c r="BI119" s="475"/>
      <c r="BJ119" s="475"/>
      <c r="BK119" s="475"/>
      <c r="BL119" s="475"/>
      <c r="BM119" s="475"/>
      <c r="BN119" s="475"/>
      <c r="BO119" s="475"/>
      <c r="BP119" s="475"/>
      <c r="BQ119" s="475"/>
      <c r="BR119" s="475"/>
      <c r="BS119" s="475"/>
      <c r="BT119" s="475"/>
      <c r="BU119" s="475"/>
      <c r="BV119" s="475"/>
      <c r="BW119" s="475"/>
      <c r="BX119" s="475"/>
      <c r="BY119" s="475"/>
      <c r="BZ119" s="475"/>
      <c r="CA119" s="475"/>
      <c r="CB119" s="475"/>
      <c r="CC119" s="475"/>
      <c r="CD119" s="475"/>
      <c r="CE119" s="475"/>
      <c r="CF119" s="475"/>
      <c r="CG119" s="475"/>
      <c r="CH119" s="475"/>
      <c r="CI119" s="475"/>
      <c r="CJ119" s="475"/>
      <c r="CK119" s="475"/>
      <c r="CL119" s="475"/>
      <c r="CM119" s="475"/>
      <c r="CN119" s="475"/>
      <c r="CO119" s="884" t="s">
        <v>879</v>
      </c>
      <c r="CP119" s="475"/>
      <c r="CQ119" s="473"/>
      <c r="CR119" s="473"/>
      <c r="CS119" s="473"/>
      <c r="CT119" s="473"/>
      <c r="CU119" s="473"/>
      <c r="CV119" s="473"/>
      <c r="CW119" s="473"/>
      <c r="CX119" s="473"/>
    </row>
    <row r="120" spans="1:102" ht="14" customHeight="1">
      <c r="A120" s="39"/>
      <c r="B120" s="39"/>
      <c r="C120" s="475"/>
      <c r="D120" s="475"/>
      <c r="E120" s="475"/>
      <c r="F120" s="475"/>
      <c r="G120" s="475"/>
      <c r="H120" s="475"/>
      <c r="I120" s="475"/>
      <c r="J120" s="475"/>
      <c r="K120" s="475"/>
      <c r="L120" s="475"/>
      <c r="M120" s="475"/>
      <c r="N120" s="475"/>
      <c r="O120" s="475"/>
      <c r="P120" s="475"/>
      <c r="Q120" s="475"/>
      <c r="R120" s="475"/>
      <c r="S120" s="475"/>
      <c r="T120" s="475"/>
      <c r="U120" s="475"/>
      <c r="V120" s="475"/>
      <c r="W120" s="475"/>
      <c r="X120" s="475"/>
      <c r="Y120" s="475"/>
      <c r="Z120" s="475"/>
      <c r="AA120" s="475"/>
      <c r="AB120" s="475"/>
      <c r="AC120" s="475"/>
      <c r="AD120" s="475"/>
      <c r="AE120" s="475"/>
      <c r="AF120" s="475"/>
      <c r="AG120" s="475"/>
      <c r="AH120" s="475"/>
      <c r="AI120" s="475"/>
      <c r="AJ120" s="475"/>
      <c r="AK120" s="475"/>
      <c r="AL120" s="475"/>
      <c r="AM120" s="475"/>
      <c r="AN120" s="475"/>
      <c r="AO120" s="475"/>
      <c r="AP120" s="475"/>
      <c r="AQ120" s="475"/>
      <c r="AR120" s="475"/>
      <c r="AS120" s="475"/>
      <c r="AT120" s="475"/>
      <c r="AU120" s="475"/>
      <c r="AV120" s="475"/>
      <c r="AW120" s="475"/>
      <c r="AX120" s="475"/>
      <c r="AY120" s="475"/>
      <c r="AZ120" s="475"/>
      <c r="BA120" s="475"/>
      <c r="BB120" s="475"/>
      <c r="BC120" s="475"/>
      <c r="BD120" s="475"/>
      <c r="BE120" s="475"/>
      <c r="BF120" s="475"/>
      <c r="BG120" s="475"/>
      <c r="BH120" s="475"/>
      <c r="BI120" s="475"/>
      <c r="BJ120" s="475"/>
      <c r="BK120" s="475"/>
      <c r="BL120" s="475"/>
      <c r="BM120" s="475"/>
      <c r="BN120" s="475"/>
      <c r="BO120" s="475"/>
      <c r="BP120" s="475"/>
      <c r="BQ120" s="475"/>
      <c r="BR120" s="475"/>
      <c r="BS120" s="475"/>
      <c r="BT120" s="475"/>
      <c r="BU120" s="475"/>
      <c r="BV120" s="475"/>
      <c r="BW120" s="475"/>
      <c r="BX120" s="475"/>
      <c r="BY120" s="475"/>
      <c r="BZ120" s="475"/>
      <c r="CA120" s="475"/>
      <c r="CB120" s="475"/>
      <c r="CC120" s="475"/>
      <c r="CD120" s="475"/>
      <c r="CE120" s="475"/>
      <c r="CF120" s="475"/>
      <c r="CG120" s="475"/>
      <c r="CH120" s="475"/>
      <c r="CI120" s="475"/>
      <c r="CJ120" s="475"/>
      <c r="CK120" s="475"/>
      <c r="CL120" s="475"/>
      <c r="CM120" s="475"/>
      <c r="CN120" s="475"/>
      <c r="CO120" s="475"/>
      <c r="CP120" s="475"/>
      <c r="CQ120" s="473"/>
      <c r="CR120" s="473"/>
      <c r="CS120" s="473"/>
      <c r="CT120" s="473"/>
      <c r="CU120" s="473"/>
      <c r="CV120" s="473"/>
      <c r="CW120" s="473"/>
      <c r="CX120" s="473"/>
    </row>
    <row r="121" spans="1:102" ht="20" customHeight="1">
      <c r="A121" s="1104" t="s">
        <v>818</v>
      </c>
      <c r="B121" s="34"/>
      <c r="C121" s="475"/>
      <c r="D121" s="475"/>
      <c r="E121" s="475"/>
      <c r="F121" s="475"/>
      <c r="G121" s="475"/>
      <c r="H121" s="475"/>
      <c r="I121" s="475"/>
      <c r="J121" s="475"/>
      <c r="K121" s="475"/>
      <c r="L121" s="475"/>
      <c r="M121" s="475"/>
      <c r="N121" s="475"/>
      <c r="O121" s="475"/>
      <c r="P121" s="475"/>
      <c r="Q121" s="475"/>
      <c r="R121" s="475"/>
      <c r="S121" s="475"/>
      <c r="T121" s="475"/>
      <c r="U121" s="475"/>
      <c r="V121" s="475"/>
      <c r="W121" s="475"/>
      <c r="X121" s="475"/>
      <c r="Y121" s="475"/>
      <c r="Z121" s="475"/>
      <c r="AA121" s="475"/>
      <c r="AB121" s="475"/>
      <c r="AC121" s="475"/>
      <c r="AD121" s="475"/>
      <c r="AE121" s="475"/>
      <c r="AF121" s="475"/>
      <c r="AG121" s="475"/>
      <c r="AH121" s="475"/>
      <c r="AI121" s="475"/>
      <c r="AJ121" s="475"/>
      <c r="AK121" s="475"/>
      <c r="AL121" s="475"/>
      <c r="AM121" s="475"/>
      <c r="AN121" s="475"/>
      <c r="AO121" s="475"/>
      <c r="AP121" s="475"/>
      <c r="AQ121" s="475"/>
      <c r="AR121" s="475"/>
      <c r="AS121" s="475"/>
      <c r="AT121" s="475"/>
      <c r="AU121" s="475"/>
      <c r="AV121" s="475"/>
      <c r="AW121" s="475"/>
      <c r="AX121" s="475"/>
      <c r="AY121" s="475"/>
      <c r="AZ121" s="475"/>
      <c r="BA121" s="475"/>
      <c r="BB121" s="475"/>
      <c r="BC121" s="475"/>
      <c r="BD121" s="475"/>
      <c r="BE121" s="475"/>
      <c r="BF121" s="475"/>
      <c r="BG121" s="475"/>
      <c r="BH121" s="475"/>
      <c r="BI121" s="475"/>
      <c r="BJ121" s="475"/>
      <c r="BK121" s="475"/>
      <c r="BL121" s="475"/>
      <c r="BM121" s="475"/>
      <c r="BN121" s="475"/>
      <c r="BO121" s="475"/>
      <c r="BP121" s="475"/>
      <c r="BQ121" s="475"/>
      <c r="BR121" s="475"/>
      <c r="BS121" s="475"/>
      <c r="BT121" s="475"/>
      <c r="BU121" s="475"/>
      <c r="BV121" s="475"/>
      <c r="BW121" s="475"/>
      <c r="BX121" s="475"/>
      <c r="BY121" s="475"/>
      <c r="BZ121" s="475"/>
      <c r="CA121" s="475"/>
      <c r="CB121" s="475"/>
      <c r="CC121" s="475"/>
      <c r="CD121" s="475"/>
      <c r="CE121" s="475"/>
      <c r="CF121" s="475"/>
      <c r="CG121" s="475"/>
      <c r="CH121" s="475"/>
      <c r="CI121" s="475"/>
      <c r="CJ121" s="475"/>
      <c r="CK121" s="475"/>
      <c r="CL121" s="475"/>
      <c r="CM121" s="475"/>
      <c r="CN121" s="475"/>
      <c r="CO121" s="475"/>
      <c r="CP121" s="474" t="s">
        <v>161</v>
      </c>
      <c r="CQ121" s="473"/>
      <c r="CR121" s="473"/>
      <c r="CS121" s="473"/>
      <c r="CT121" s="473"/>
      <c r="CU121" s="473"/>
      <c r="CV121" s="473"/>
      <c r="CW121" s="473"/>
      <c r="CX121" s="473"/>
    </row>
    <row r="122" spans="1:102" ht="14" customHeight="1">
      <c r="A122" s="769"/>
      <c r="B122" s="34"/>
      <c r="C122" s="475"/>
      <c r="D122" s="475"/>
      <c r="E122" s="475"/>
      <c r="F122" s="475"/>
      <c r="G122" s="475"/>
      <c r="H122" s="475"/>
      <c r="I122" s="475"/>
      <c r="J122" s="475"/>
      <c r="K122" s="475"/>
      <c r="L122" s="474" t="s">
        <v>161</v>
      </c>
      <c r="M122" s="475"/>
      <c r="N122" s="475"/>
      <c r="O122" s="475"/>
      <c r="P122" s="475"/>
      <c r="Q122" s="475"/>
      <c r="R122" s="475"/>
      <c r="S122" s="475"/>
      <c r="T122" s="475"/>
      <c r="U122" s="475"/>
      <c r="V122" s="475"/>
      <c r="W122" s="475"/>
      <c r="X122" s="475"/>
      <c r="Y122" s="475"/>
      <c r="Z122" s="475"/>
      <c r="AA122" s="475"/>
      <c r="AB122" s="475"/>
      <c r="AC122" s="475"/>
      <c r="AD122" s="475"/>
      <c r="AE122" s="475"/>
      <c r="AF122" s="475"/>
      <c r="AG122" s="475"/>
      <c r="AH122" s="475"/>
      <c r="AI122" s="475"/>
      <c r="AJ122" s="475"/>
      <c r="AK122" s="475"/>
      <c r="AL122" s="475"/>
      <c r="AM122" s="475"/>
      <c r="AN122" s="475"/>
      <c r="AO122" s="475"/>
      <c r="AP122" s="475"/>
      <c r="AQ122" s="475"/>
      <c r="AR122" s="475"/>
      <c r="AS122" s="475"/>
      <c r="AT122" s="475"/>
      <c r="AU122" s="475"/>
      <c r="AV122" s="475"/>
      <c r="AW122" s="475"/>
      <c r="AX122" s="475"/>
      <c r="AY122" s="475"/>
      <c r="AZ122" s="475"/>
      <c r="BA122" s="475"/>
      <c r="BB122" s="475"/>
      <c r="BC122" s="475"/>
      <c r="BD122" s="475"/>
      <c r="BE122" s="475"/>
      <c r="BF122" s="475"/>
      <c r="BG122" s="475"/>
      <c r="BH122" s="475"/>
      <c r="BI122" s="475"/>
      <c r="BJ122" s="475"/>
      <c r="BK122" s="475"/>
      <c r="BL122" s="475"/>
      <c r="BM122" s="475"/>
      <c r="BN122" s="475"/>
      <c r="BO122" s="475"/>
      <c r="BP122" s="475"/>
      <c r="BQ122" s="475"/>
      <c r="BR122" s="475"/>
      <c r="BS122" s="475"/>
      <c r="BT122" s="475"/>
      <c r="BU122" s="475"/>
      <c r="BV122" s="475"/>
      <c r="BW122" s="475"/>
      <c r="BX122" s="475"/>
      <c r="BY122" s="475"/>
      <c r="BZ122" s="475"/>
      <c r="CA122" s="475"/>
      <c r="CB122" s="475"/>
      <c r="CC122" s="475"/>
      <c r="CD122" s="475"/>
      <c r="CE122" s="475"/>
      <c r="CF122" s="475"/>
      <c r="CG122" s="475"/>
      <c r="CH122" s="475"/>
      <c r="CI122" s="475"/>
      <c r="CJ122" s="475"/>
      <c r="CK122" s="475"/>
      <c r="CL122" s="475"/>
      <c r="CM122" s="475"/>
      <c r="CN122" s="475"/>
      <c r="CO122" s="475"/>
      <c r="CP122" s="475"/>
      <c r="CQ122" s="473"/>
      <c r="CR122" s="473"/>
      <c r="CS122" s="473"/>
      <c r="CT122" s="473"/>
      <c r="CU122" s="473"/>
      <c r="CV122" s="473"/>
      <c r="CW122" s="473"/>
      <c r="CX122" s="473"/>
    </row>
    <row r="123" spans="1:102" ht="20" customHeight="1">
      <c r="A123" s="884" t="s">
        <v>819</v>
      </c>
      <c r="B123" s="34"/>
      <c r="C123" s="475"/>
      <c r="D123" s="475"/>
      <c r="E123" s="475"/>
      <c r="F123" s="475"/>
      <c r="G123" s="475"/>
      <c r="H123" s="475"/>
      <c r="I123" s="475"/>
      <c r="J123" s="475"/>
      <c r="K123" s="475"/>
      <c r="L123" s="475"/>
      <c r="M123" s="475"/>
      <c r="N123" s="475"/>
      <c r="O123" s="475"/>
      <c r="P123" s="475"/>
      <c r="Q123" s="475"/>
      <c r="R123" s="475"/>
      <c r="S123" s="475"/>
      <c r="T123" s="475"/>
      <c r="U123" s="475"/>
      <c r="V123" s="475"/>
      <c r="W123" s="475"/>
      <c r="X123" s="475"/>
      <c r="Y123" s="475"/>
      <c r="Z123" s="475"/>
      <c r="AA123" s="475"/>
      <c r="AB123" s="475"/>
      <c r="AC123" s="475"/>
      <c r="AD123" s="475"/>
      <c r="AE123" s="475"/>
      <c r="AF123" s="475"/>
      <c r="AG123" s="475"/>
      <c r="AH123" s="475"/>
      <c r="AI123" s="475"/>
      <c r="AJ123" s="475"/>
      <c r="AK123" s="475"/>
      <c r="AL123" s="475"/>
      <c r="AM123" s="475"/>
      <c r="AN123" s="475"/>
      <c r="AO123" s="475"/>
      <c r="AP123" s="475"/>
      <c r="AQ123" s="475"/>
      <c r="AR123" s="475"/>
      <c r="AS123" s="475"/>
      <c r="AT123" s="475"/>
      <c r="AU123" s="475"/>
      <c r="AV123" s="475"/>
      <c r="AW123" s="475"/>
      <c r="AX123" s="475"/>
      <c r="AY123" s="475"/>
      <c r="AZ123" s="475"/>
      <c r="BA123" s="475"/>
      <c r="BB123" s="475"/>
      <c r="BC123" s="475"/>
      <c r="BD123" s="475"/>
      <c r="BE123" s="475"/>
      <c r="BF123" s="475"/>
      <c r="BG123" s="475"/>
      <c r="BH123" s="475"/>
      <c r="BI123" s="475"/>
      <c r="BJ123" s="475"/>
      <c r="BK123" s="475"/>
      <c r="BL123" s="475"/>
      <c r="BM123" s="475"/>
      <c r="BN123" s="475"/>
      <c r="BO123" s="475"/>
      <c r="BP123" s="475"/>
      <c r="BQ123" s="475"/>
      <c r="BR123" s="475"/>
      <c r="BS123" s="475"/>
      <c r="BT123" s="475"/>
      <c r="BU123" s="475"/>
      <c r="BV123" s="475"/>
      <c r="BW123" s="475"/>
      <c r="BX123" s="475"/>
      <c r="BY123" s="475"/>
      <c r="BZ123" s="475"/>
      <c r="CA123" s="475"/>
      <c r="CB123" s="475"/>
      <c r="CC123" s="475"/>
      <c r="CD123" s="475"/>
      <c r="CE123" s="475"/>
      <c r="CF123" s="475"/>
      <c r="CG123" s="475"/>
      <c r="CH123" s="475"/>
      <c r="CI123" s="475"/>
      <c r="CJ123" s="475"/>
      <c r="CK123" s="475"/>
      <c r="CL123" s="475"/>
      <c r="CM123" s="475"/>
      <c r="CN123" s="475"/>
      <c r="CO123" s="475"/>
      <c r="CP123" s="475"/>
      <c r="CQ123" s="473"/>
      <c r="CR123" s="473"/>
      <c r="CS123" s="473"/>
      <c r="CT123" s="473"/>
      <c r="CU123" s="473"/>
      <c r="CV123" s="473"/>
      <c r="CW123" s="473"/>
      <c r="CX123" s="473"/>
    </row>
    <row r="124" spans="1:102" ht="15.5">
      <c r="A124" s="80"/>
      <c r="B124" s="80"/>
      <c r="C124" s="475"/>
      <c r="D124" s="475"/>
      <c r="E124" s="475"/>
      <c r="F124" s="475"/>
      <c r="G124" s="475"/>
      <c r="H124" s="475"/>
      <c r="I124" s="475"/>
      <c r="J124" s="475"/>
      <c r="K124" s="475"/>
      <c r="L124" s="475"/>
      <c r="M124" s="475"/>
      <c r="N124" s="475"/>
      <c r="O124" s="475"/>
      <c r="P124" s="475"/>
      <c r="Q124" s="475"/>
      <c r="R124" s="475"/>
      <c r="S124" s="475"/>
      <c r="T124" s="475"/>
      <c r="U124" s="475"/>
      <c r="V124" s="475"/>
      <c r="W124" s="475"/>
      <c r="X124" s="475"/>
      <c r="Y124" s="475"/>
      <c r="Z124" s="475"/>
      <c r="AA124" s="475"/>
      <c r="AB124" s="475"/>
      <c r="AC124" s="475"/>
      <c r="AD124" s="475"/>
      <c r="AE124" s="475"/>
      <c r="AF124" s="475"/>
      <c r="AG124" s="475"/>
      <c r="AH124" s="475"/>
      <c r="AI124" s="475"/>
      <c r="AJ124" s="475"/>
      <c r="AK124" s="475"/>
      <c r="AL124" s="475"/>
      <c r="AM124" s="475"/>
      <c r="AN124" s="475"/>
      <c r="AO124" s="475"/>
      <c r="AP124" s="475"/>
      <c r="AQ124" s="475"/>
      <c r="AR124" s="475"/>
      <c r="AS124" s="475"/>
      <c r="AT124" s="475"/>
      <c r="AU124" s="475"/>
      <c r="AV124" s="475"/>
      <c r="AW124" s="475"/>
      <c r="AX124" s="475"/>
      <c r="AY124" s="475"/>
      <c r="AZ124" s="475"/>
      <c r="BA124" s="475"/>
      <c r="BB124" s="475"/>
      <c r="BC124" s="475"/>
      <c r="BD124" s="475"/>
      <c r="BE124" s="475"/>
      <c r="BF124" s="475"/>
      <c r="BG124" s="475"/>
      <c r="BH124" s="475"/>
      <c r="BI124" s="475"/>
      <c r="BJ124" s="475"/>
      <c r="BK124" s="475"/>
      <c r="BL124" s="475"/>
      <c r="BM124" s="475"/>
      <c r="BN124" s="475"/>
      <c r="BO124" s="475"/>
      <c r="BP124" s="475"/>
      <c r="BQ124" s="475"/>
      <c r="BR124" s="475"/>
      <c r="BS124" s="475"/>
      <c r="BT124" s="475"/>
      <c r="BU124" s="475"/>
      <c r="BV124" s="475"/>
      <c r="BW124" s="475"/>
      <c r="BX124" s="475"/>
      <c r="BY124" s="475"/>
      <c r="BZ124" s="475"/>
      <c r="CA124" s="475"/>
      <c r="CB124" s="475"/>
      <c r="CC124" s="475"/>
      <c r="CD124" s="475"/>
      <c r="CE124" s="475"/>
      <c r="CF124" s="475"/>
      <c r="CG124" s="475"/>
      <c r="CH124" s="475"/>
      <c r="CI124" s="475"/>
      <c r="CJ124" s="475"/>
      <c r="CK124" s="475"/>
      <c r="CL124" s="475"/>
      <c r="CM124" s="475"/>
      <c r="CN124" s="475"/>
      <c r="CO124" s="475"/>
      <c r="CP124" s="475"/>
      <c r="CQ124" s="473"/>
      <c r="CR124" s="473"/>
      <c r="CS124" s="473"/>
      <c r="CT124" s="473"/>
      <c r="CU124" s="473"/>
      <c r="CV124" s="473"/>
      <c r="CW124" s="473"/>
      <c r="CX124" s="473"/>
    </row>
    <row r="125" spans="1:102">
      <c r="A125" s="32"/>
      <c r="B125" s="32"/>
      <c r="C125" s="32"/>
      <c r="D125" s="32"/>
      <c r="E125" s="32"/>
      <c r="F125" s="32"/>
      <c r="G125" s="32"/>
      <c r="H125" s="32"/>
      <c r="I125" s="32"/>
      <c r="J125" s="32"/>
      <c r="K125" s="32"/>
      <c r="L125" s="32"/>
      <c r="M125" s="32"/>
      <c r="N125" s="32"/>
      <c r="O125" s="32"/>
      <c r="P125" s="32"/>
      <c r="Q125" s="32"/>
      <c r="R125" s="32"/>
      <c r="S125" s="32"/>
      <c r="T125" s="32"/>
      <c r="U125" s="32"/>
      <c r="V125" s="32"/>
      <c r="W125" s="32"/>
      <c r="X125" s="32"/>
      <c r="Y125" s="32"/>
      <c r="Z125" s="32"/>
      <c r="AA125" s="32"/>
      <c r="AB125" s="32"/>
      <c r="AC125" s="32"/>
      <c r="AD125" s="32"/>
      <c r="AE125" s="32"/>
      <c r="AF125" s="32"/>
      <c r="AG125" s="32"/>
      <c r="AH125" s="32"/>
      <c r="AI125" s="32"/>
      <c r="AJ125" s="32"/>
      <c r="AK125" s="32"/>
      <c r="AL125" s="32"/>
      <c r="AM125" s="32"/>
      <c r="AN125" s="32"/>
      <c r="AO125" s="32"/>
      <c r="AP125" s="32"/>
      <c r="AQ125" s="32"/>
      <c r="AR125" s="32"/>
      <c r="AS125" s="32"/>
      <c r="AT125" s="32"/>
      <c r="AU125" s="32"/>
      <c r="AV125" s="32"/>
      <c r="AW125" s="32"/>
      <c r="AX125" s="32"/>
      <c r="AY125" s="32"/>
      <c r="AZ125" s="32"/>
      <c r="BA125" s="32"/>
      <c r="BB125" s="32"/>
      <c r="BC125" s="32"/>
      <c r="BD125" s="32"/>
      <c r="BE125" s="32"/>
      <c r="BF125" s="32"/>
      <c r="BG125" s="32"/>
      <c r="BH125" s="32"/>
      <c r="BI125" s="32"/>
      <c r="BJ125" s="32"/>
      <c r="BK125" s="32"/>
      <c r="BL125" s="32"/>
      <c r="BM125" s="32"/>
      <c r="BN125" s="32"/>
      <c r="BO125" s="32"/>
      <c r="BP125" s="32"/>
      <c r="BQ125" s="32"/>
      <c r="BR125" s="32"/>
      <c r="BS125" s="32"/>
      <c r="BT125" s="32"/>
      <c r="BU125" s="32"/>
      <c r="BV125" s="32"/>
      <c r="BW125" s="32"/>
      <c r="BX125" s="32"/>
      <c r="BY125" s="32"/>
      <c r="BZ125" s="32"/>
      <c r="CA125" s="32"/>
      <c r="CB125" s="32"/>
      <c r="CC125" s="32"/>
      <c r="CD125" s="32"/>
      <c r="CE125" s="32"/>
      <c r="CF125" s="32"/>
      <c r="CG125" s="32"/>
      <c r="CH125" s="32"/>
      <c r="CI125" s="32"/>
      <c r="CJ125" s="32"/>
      <c r="CK125" s="32"/>
      <c r="CL125" s="32"/>
      <c r="CM125" s="32"/>
      <c r="CN125" s="32"/>
      <c r="CO125" s="32"/>
      <c r="CP125" s="32"/>
    </row>
    <row r="126" spans="1:102">
      <c r="A126" s="32"/>
      <c r="B126" s="32"/>
      <c r="C126" s="32"/>
      <c r="D126" s="32"/>
      <c r="E126" s="32"/>
      <c r="F126" s="32"/>
      <c r="G126" s="32"/>
      <c r="H126" s="32"/>
      <c r="I126" s="32"/>
      <c r="J126" s="32"/>
      <c r="K126" s="32"/>
      <c r="L126" s="32"/>
      <c r="M126" s="32"/>
      <c r="N126" s="32"/>
      <c r="O126" s="32"/>
      <c r="P126" s="32"/>
      <c r="Q126" s="32"/>
      <c r="R126" s="32"/>
      <c r="S126" s="32"/>
      <c r="T126" s="32"/>
      <c r="U126" s="32"/>
      <c r="V126" s="32"/>
      <c r="W126" s="32"/>
      <c r="X126" s="32"/>
      <c r="Y126" s="32"/>
      <c r="Z126" s="32"/>
      <c r="AA126" s="32"/>
      <c r="AB126" s="32"/>
      <c r="AC126" s="32"/>
      <c r="AD126" s="32"/>
      <c r="AE126" s="32"/>
      <c r="AF126" s="32"/>
      <c r="AG126" s="32"/>
      <c r="AH126" s="32"/>
      <c r="AI126" s="32"/>
      <c r="AJ126" s="32"/>
      <c r="AK126" s="32"/>
      <c r="AL126" s="32"/>
      <c r="AM126" s="32"/>
      <c r="AN126" s="32"/>
      <c r="AO126" s="32"/>
      <c r="AP126" s="32"/>
      <c r="AQ126" s="32"/>
      <c r="AR126" s="32"/>
      <c r="AS126" s="32"/>
      <c r="AT126" s="32"/>
      <c r="AU126" s="32"/>
      <c r="AV126" s="32"/>
      <c r="AW126" s="32"/>
      <c r="AX126" s="32"/>
      <c r="AY126" s="32"/>
      <c r="AZ126" s="32"/>
      <c r="BA126" s="32"/>
      <c r="BB126" s="32"/>
      <c r="BC126" s="32"/>
      <c r="BD126" s="32"/>
      <c r="BE126" s="32"/>
      <c r="BF126" s="32"/>
      <c r="BG126" s="32"/>
      <c r="BH126" s="32"/>
      <c r="BI126" s="32"/>
      <c r="BJ126" s="32"/>
      <c r="BK126" s="32"/>
      <c r="BL126" s="32"/>
      <c r="BM126" s="32"/>
      <c r="BN126" s="32"/>
      <c r="BO126" s="32"/>
      <c r="BP126" s="32"/>
      <c r="BQ126" s="32"/>
      <c r="BR126" s="32"/>
      <c r="BS126" s="32"/>
      <c r="BT126" s="32"/>
      <c r="BU126" s="32"/>
      <c r="BV126" s="32"/>
      <c r="BW126" s="32"/>
      <c r="BX126" s="32"/>
      <c r="BY126" s="32"/>
      <c r="BZ126" s="32"/>
      <c r="CA126" s="32"/>
      <c r="CB126" s="32"/>
      <c r="CC126" s="32"/>
      <c r="CD126" s="32"/>
      <c r="CE126" s="32"/>
      <c r="CF126" s="32"/>
      <c r="CG126" s="32"/>
      <c r="CH126" s="32"/>
      <c r="CI126" s="32"/>
      <c r="CJ126" s="32"/>
      <c r="CK126" s="32"/>
      <c r="CL126" s="32"/>
      <c r="CM126" s="32"/>
      <c r="CN126" s="32"/>
      <c r="CO126" s="32"/>
      <c r="CP126" s="32"/>
    </row>
    <row r="127" spans="1:102">
      <c r="A127" s="32"/>
      <c r="B127" s="32"/>
      <c r="C127" s="32"/>
      <c r="D127" s="32"/>
      <c r="E127" s="32"/>
      <c r="F127" s="32"/>
      <c r="G127" s="32"/>
      <c r="H127" s="32"/>
      <c r="I127" s="32"/>
      <c r="J127" s="32"/>
      <c r="K127" s="32"/>
      <c r="L127" s="32"/>
      <c r="M127" s="32"/>
      <c r="N127" s="32"/>
      <c r="O127" s="32"/>
      <c r="P127" s="32"/>
      <c r="Q127" s="32"/>
      <c r="R127" s="32"/>
      <c r="S127" s="32"/>
      <c r="T127" s="32"/>
      <c r="U127" s="32"/>
      <c r="V127" s="32"/>
      <c r="W127" s="32"/>
      <c r="X127" s="32"/>
      <c r="Y127" s="32"/>
      <c r="Z127" s="32"/>
      <c r="AA127" s="32"/>
      <c r="AB127" s="32"/>
      <c r="AC127" s="32"/>
      <c r="AD127" s="32"/>
      <c r="AE127" s="32"/>
      <c r="AF127" s="32"/>
      <c r="AG127" s="32"/>
      <c r="AH127" s="32"/>
      <c r="AI127" s="32"/>
      <c r="AJ127" s="32"/>
      <c r="AK127" s="32"/>
      <c r="AL127" s="32"/>
      <c r="AM127" s="32"/>
      <c r="AN127" s="32"/>
      <c r="AO127" s="32"/>
      <c r="AP127" s="32"/>
      <c r="AQ127" s="32"/>
      <c r="AR127" s="32"/>
      <c r="AS127" s="32"/>
      <c r="AT127" s="32"/>
      <c r="AU127" s="32"/>
      <c r="AV127" s="32"/>
      <c r="AW127" s="32"/>
      <c r="AX127" s="32"/>
      <c r="AY127" s="32"/>
      <c r="AZ127" s="32"/>
      <c r="BA127" s="32"/>
      <c r="BB127" s="32"/>
      <c r="BC127" s="32"/>
      <c r="BD127" s="32"/>
      <c r="BE127" s="32"/>
      <c r="BF127" s="32"/>
      <c r="BG127" s="32"/>
      <c r="BH127" s="32"/>
      <c r="BI127" s="32"/>
      <c r="BJ127" s="32"/>
      <c r="BK127" s="32"/>
      <c r="BL127" s="32"/>
      <c r="BM127" s="32"/>
      <c r="BN127" s="32"/>
      <c r="BO127" s="32"/>
      <c r="BP127" s="32"/>
      <c r="BQ127" s="32"/>
      <c r="BR127" s="32"/>
      <c r="BS127" s="32"/>
      <c r="BT127" s="32"/>
      <c r="BU127" s="32"/>
      <c r="BV127" s="32"/>
      <c r="BW127" s="32"/>
      <c r="BX127" s="32"/>
      <c r="BY127" s="32"/>
      <c r="BZ127" s="32"/>
      <c r="CA127" s="32"/>
      <c r="CB127" s="32"/>
      <c r="CC127" s="32"/>
      <c r="CD127" s="32"/>
      <c r="CE127" s="32"/>
      <c r="CF127" s="32"/>
      <c r="CG127" s="32"/>
      <c r="CH127" s="32"/>
      <c r="CI127" s="32"/>
      <c r="CJ127" s="32"/>
      <c r="CK127" s="32"/>
      <c r="CL127" s="32"/>
      <c r="CM127" s="32"/>
      <c r="CN127" s="32"/>
      <c r="CO127" s="32"/>
      <c r="CP127" s="32"/>
    </row>
    <row r="128" spans="1:102">
      <c r="A128" s="32"/>
      <c r="B128" s="32"/>
      <c r="C128" s="32"/>
      <c r="D128" s="32"/>
      <c r="E128" s="32"/>
      <c r="F128" s="32"/>
      <c r="G128" s="32"/>
      <c r="H128" s="32"/>
      <c r="I128" s="32"/>
      <c r="J128" s="32"/>
      <c r="K128" s="32"/>
      <c r="L128" s="32"/>
      <c r="M128" s="32"/>
      <c r="N128" s="32"/>
      <c r="O128" s="32"/>
      <c r="P128" s="32"/>
      <c r="Q128" s="32"/>
      <c r="R128" s="32"/>
      <c r="S128" s="32"/>
      <c r="T128" s="32"/>
      <c r="U128" s="32"/>
      <c r="V128" s="32"/>
      <c r="W128" s="32"/>
      <c r="X128" s="32"/>
      <c r="Y128" s="32"/>
      <c r="Z128" s="32"/>
      <c r="AA128" s="32"/>
      <c r="AB128" s="32"/>
      <c r="AC128" s="32"/>
      <c r="AD128" s="32"/>
      <c r="AE128" s="32"/>
      <c r="AF128" s="32"/>
      <c r="AG128" s="32"/>
      <c r="AH128" s="32"/>
      <c r="AI128" s="32"/>
      <c r="AJ128" s="32"/>
      <c r="AK128" s="32"/>
      <c r="AL128" s="32"/>
      <c r="AM128" s="32"/>
      <c r="AN128" s="32"/>
      <c r="AO128" s="32"/>
      <c r="AP128" s="32"/>
      <c r="AQ128" s="32"/>
      <c r="AR128" s="32"/>
      <c r="AS128" s="32"/>
      <c r="AT128" s="32"/>
      <c r="AU128" s="32"/>
      <c r="AV128" s="32"/>
      <c r="AW128" s="32"/>
      <c r="AX128" s="32"/>
      <c r="AY128" s="32"/>
      <c r="AZ128" s="32"/>
      <c r="BA128" s="32"/>
      <c r="BB128" s="32"/>
      <c r="BC128" s="32"/>
      <c r="BD128" s="32"/>
      <c r="BE128" s="32"/>
      <c r="BF128" s="32"/>
      <c r="BG128" s="32"/>
      <c r="BH128" s="32"/>
      <c r="BI128" s="32"/>
      <c r="BJ128" s="32"/>
      <c r="BK128" s="32"/>
      <c r="BL128" s="32"/>
      <c r="BM128" s="32"/>
      <c r="BN128" s="32"/>
      <c r="BO128" s="32"/>
      <c r="BP128" s="32"/>
      <c r="BQ128" s="32"/>
      <c r="BR128" s="32"/>
      <c r="BS128" s="32"/>
      <c r="BT128" s="32"/>
      <c r="BU128" s="32"/>
      <c r="BV128" s="32"/>
      <c r="BW128" s="32"/>
      <c r="BX128" s="32"/>
      <c r="BY128" s="32"/>
      <c r="BZ128" s="32"/>
      <c r="CA128" s="32"/>
      <c r="CB128" s="32"/>
      <c r="CC128" s="32"/>
      <c r="CD128" s="32"/>
      <c r="CE128" s="32"/>
      <c r="CF128" s="32"/>
      <c r="CG128" s="32"/>
      <c r="CH128" s="32"/>
      <c r="CI128" s="32"/>
      <c r="CJ128" s="32"/>
      <c r="CK128" s="32"/>
      <c r="CL128" s="32"/>
      <c r="CM128" s="32"/>
      <c r="CN128" s="32"/>
      <c r="CO128" s="32"/>
      <c r="CP128" s="32"/>
    </row>
    <row r="129" spans="1:94">
      <c r="A129" s="32"/>
      <c r="B129" s="32"/>
      <c r="C129" s="32"/>
      <c r="D129" s="32"/>
      <c r="E129" s="32"/>
      <c r="F129" s="32"/>
      <c r="G129" s="32"/>
      <c r="H129" s="32"/>
      <c r="I129" s="32"/>
      <c r="J129" s="32"/>
      <c r="K129" s="32"/>
      <c r="L129" s="32"/>
      <c r="M129" s="32"/>
      <c r="N129" s="32"/>
      <c r="O129" s="32"/>
      <c r="P129" s="32"/>
      <c r="Q129" s="32"/>
      <c r="R129" s="32"/>
      <c r="S129" s="32"/>
      <c r="T129" s="32"/>
      <c r="U129" s="32"/>
      <c r="V129" s="32"/>
      <c r="W129" s="32"/>
      <c r="X129" s="32"/>
      <c r="Y129" s="32"/>
      <c r="Z129" s="32"/>
      <c r="AA129" s="32"/>
      <c r="AB129" s="32"/>
      <c r="AC129" s="32"/>
      <c r="AD129" s="32"/>
      <c r="AE129" s="32"/>
      <c r="AF129" s="32"/>
      <c r="AG129" s="32"/>
      <c r="AH129" s="32"/>
      <c r="AI129" s="32"/>
      <c r="AJ129" s="32"/>
      <c r="AK129" s="32"/>
      <c r="AL129" s="32"/>
      <c r="AM129" s="32"/>
      <c r="AN129" s="32"/>
      <c r="AO129" s="32"/>
      <c r="AP129" s="32"/>
      <c r="AQ129" s="32"/>
      <c r="AR129" s="32"/>
      <c r="AS129" s="32"/>
      <c r="AT129" s="32"/>
      <c r="AU129" s="32"/>
      <c r="AV129" s="32"/>
      <c r="AW129" s="32"/>
      <c r="AX129" s="32"/>
      <c r="AY129" s="32"/>
      <c r="AZ129" s="32"/>
      <c r="BA129" s="32"/>
      <c r="BB129" s="32"/>
      <c r="BC129" s="32"/>
      <c r="BD129" s="32"/>
      <c r="BE129" s="32"/>
      <c r="BF129" s="32"/>
      <c r="BG129" s="32"/>
      <c r="BH129" s="32"/>
      <c r="BI129" s="32"/>
      <c r="BJ129" s="32"/>
      <c r="BK129" s="32"/>
      <c r="BL129" s="32"/>
      <c r="BM129" s="32"/>
      <c r="BN129" s="32"/>
      <c r="BO129" s="32"/>
      <c r="BP129" s="32"/>
      <c r="BQ129" s="32"/>
      <c r="BR129" s="32"/>
      <c r="BS129" s="32"/>
      <c r="BT129" s="32"/>
      <c r="BU129" s="32"/>
      <c r="BV129" s="32"/>
      <c r="BW129" s="32"/>
      <c r="BX129" s="32"/>
      <c r="BY129" s="32"/>
      <c r="BZ129" s="32"/>
      <c r="CA129" s="32"/>
      <c r="CB129" s="32"/>
      <c r="CC129" s="32"/>
      <c r="CD129" s="32"/>
      <c r="CE129" s="32"/>
      <c r="CF129" s="32"/>
      <c r="CG129" s="32"/>
      <c r="CH129" s="32"/>
      <c r="CI129" s="32"/>
      <c r="CJ129" s="32"/>
      <c r="CK129" s="32"/>
      <c r="CL129" s="32"/>
      <c r="CM129" s="32"/>
      <c r="CN129" s="32"/>
      <c r="CO129" s="32"/>
      <c r="CP129" s="32"/>
    </row>
    <row r="130" spans="1:94">
      <c r="A130" s="32"/>
      <c r="B130" s="32"/>
      <c r="C130" s="32"/>
      <c r="D130" s="32"/>
      <c r="E130" s="32"/>
      <c r="F130" s="32"/>
      <c r="G130" s="32"/>
      <c r="H130" s="32"/>
      <c r="I130" s="32"/>
      <c r="J130" s="32"/>
      <c r="K130" s="32"/>
      <c r="L130" s="32"/>
      <c r="M130" s="32"/>
      <c r="N130" s="32"/>
      <c r="O130" s="32"/>
      <c r="P130" s="32"/>
      <c r="Q130" s="32"/>
      <c r="R130" s="32"/>
      <c r="S130" s="32"/>
      <c r="T130" s="32"/>
      <c r="U130" s="32"/>
      <c r="V130" s="32"/>
      <c r="W130" s="32"/>
      <c r="X130" s="32"/>
      <c r="Y130" s="32"/>
      <c r="Z130" s="32"/>
      <c r="AA130" s="32"/>
      <c r="AB130" s="32"/>
      <c r="AC130" s="32"/>
      <c r="AD130" s="32"/>
      <c r="AE130" s="32"/>
      <c r="AF130" s="32"/>
      <c r="AG130" s="32"/>
      <c r="AH130" s="32"/>
      <c r="AI130" s="32"/>
      <c r="AJ130" s="32"/>
      <c r="AK130" s="32"/>
      <c r="AL130" s="32"/>
      <c r="AM130" s="32"/>
      <c r="AN130" s="32"/>
      <c r="AO130" s="32"/>
      <c r="AP130" s="32"/>
      <c r="AQ130" s="32"/>
      <c r="AR130" s="32"/>
      <c r="AS130" s="32"/>
      <c r="AT130" s="32"/>
      <c r="AU130" s="32"/>
      <c r="AV130" s="32"/>
      <c r="AW130" s="32"/>
      <c r="AX130" s="32"/>
      <c r="AY130" s="32"/>
      <c r="AZ130" s="32"/>
      <c r="BA130" s="32"/>
      <c r="BB130" s="32"/>
      <c r="BC130" s="32"/>
      <c r="BD130" s="32"/>
      <c r="BE130" s="32"/>
      <c r="BF130" s="32"/>
      <c r="BG130" s="32"/>
      <c r="BH130" s="32"/>
      <c r="BI130" s="32"/>
      <c r="BJ130" s="32"/>
      <c r="BK130" s="32"/>
      <c r="BL130" s="32"/>
      <c r="BM130" s="32"/>
      <c r="BN130" s="32"/>
      <c r="BO130" s="32"/>
      <c r="BP130" s="32"/>
      <c r="BQ130" s="32"/>
      <c r="BR130" s="32"/>
      <c r="BS130" s="32"/>
      <c r="BT130" s="32"/>
      <c r="BU130" s="32"/>
      <c r="BV130" s="32"/>
      <c r="BW130" s="32"/>
      <c r="BX130" s="32"/>
      <c r="BY130" s="32"/>
      <c r="BZ130" s="32"/>
      <c r="CA130" s="32"/>
      <c r="CB130" s="32"/>
      <c r="CC130" s="32"/>
      <c r="CD130" s="32"/>
      <c r="CE130" s="32"/>
      <c r="CF130" s="32"/>
      <c r="CG130" s="32"/>
      <c r="CH130" s="32"/>
      <c r="CI130" s="32"/>
      <c r="CJ130" s="32"/>
      <c r="CK130" s="32"/>
      <c r="CL130" s="32"/>
      <c r="CM130" s="32"/>
      <c r="CN130" s="32"/>
      <c r="CO130" s="32"/>
      <c r="CP130" s="32"/>
    </row>
    <row r="131" spans="1:94">
      <c r="A131" s="32"/>
      <c r="B131" s="32"/>
      <c r="C131" s="32"/>
      <c r="D131" s="32"/>
      <c r="E131" s="32"/>
      <c r="F131" s="32"/>
      <c r="G131" s="32"/>
      <c r="H131" s="32"/>
      <c r="I131" s="32"/>
      <c r="J131" s="32"/>
      <c r="K131" s="32"/>
      <c r="L131" s="32"/>
      <c r="M131" s="32"/>
      <c r="N131" s="32"/>
      <c r="O131" s="32"/>
      <c r="P131" s="32"/>
      <c r="Q131" s="32"/>
      <c r="R131" s="32"/>
      <c r="S131" s="32"/>
      <c r="T131" s="32"/>
      <c r="U131" s="32"/>
      <c r="V131" s="32"/>
      <c r="W131" s="32"/>
      <c r="X131" s="32"/>
      <c r="Y131" s="32"/>
      <c r="Z131" s="32"/>
      <c r="AA131" s="32"/>
      <c r="AB131" s="32"/>
      <c r="AC131" s="32"/>
      <c r="AD131" s="32"/>
      <c r="AE131" s="32"/>
      <c r="AF131" s="32"/>
      <c r="AG131" s="32"/>
      <c r="AH131" s="32"/>
      <c r="AI131" s="32"/>
      <c r="AJ131" s="32"/>
      <c r="AK131" s="32"/>
      <c r="AL131" s="32"/>
      <c r="AM131" s="32"/>
      <c r="AN131" s="32"/>
      <c r="AO131" s="32"/>
      <c r="AP131" s="32"/>
      <c r="AQ131" s="32"/>
      <c r="AR131" s="32"/>
      <c r="AS131" s="32"/>
      <c r="AT131" s="32"/>
      <c r="AU131" s="32"/>
      <c r="AV131" s="32"/>
      <c r="AW131" s="32"/>
      <c r="AX131" s="32"/>
      <c r="AY131" s="32"/>
      <c r="AZ131" s="32"/>
      <c r="BA131" s="32"/>
      <c r="BB131" s="32"/>
      <c r="BC131" s="32"/>
      <c r="BD131" s="32"/>
      <c r="BE131" s="32"/>
      <c r="BF131" s="32"/>
      <c r="BG131" s="32"/>
      <c r="BH131" s="32"/>
      <c r="BI131" s="32"/>
      <c r="BJ131" s="32"/>
      <c r="BK131" s="32"/>
      <c r="BL131" s="32"/>
      <c r="BM131" s="32"/>
      <c r="BN131" s="32"/>
      <c r="BO131" s="32"/>
      <c r="BP131" s="32"/>
      <c r="BQ131" s="32"/>
      <c r="BR131" s="32"/>
      <c r="BS131" s="32"/>
      <c r="BT131" s="32"/>
      <c r="BU131" s="32"/>
      <c r="BV131" s="32"/>
      <c r="BW131" s="32"/>
      <c r="BX131" s="32"/>
      <c r="BY131" s="32"/>
      <c r="BZ131" s="32"/>
      <c r="CA131" s="32"/>
      <c r="CB131" s="32"/>
      <c r="CC131" s="32"/>
      <c r="CD131" s="32"/>
      <c r="CE131" s="32"/>
      <c r="CF131" s="32"/>
      <c r="CG131" s="32"/>
      <c r="CH131" s="32"/>
      <c r="CI131" s="32"/>
      <c r="CJ131" s="32"/>
      <c r="CK131" s="32"/>
      <c r="CL131" s="32"/>
      <c r="CM131" s="32"/>
      <c r="CN131" s="32"/>
      <c r="CO131" s="32"/>
      <c r="CP131" s="32"/>
    </row>
    <row r="132" spans="1:94">
      <c r="A132" s="32"/>
      <c r="B132" s="32"/>
      <c r="C132" s="32"/>
      <c r="D132" s="32"/>
      <c r="E132" s="32"/>
      <c r="F132" s="32"/>
      <c r="G132" s="32"/>
      <c r="H132" s="32"/>
      <c r="I132" s="32"/>
      <c r="J132" s="32"/>
      <c r="K132" s="32"/>
      <c r="L132" s="32"/>
      <c r="M132" s="32"/>
      <c r="N132" s="32"/>
      <c r="O132" s="32"/>
      <c r="P132" s="32"/>
      <c r="Q132" s="32"/>
      <c r="R132" s="32"/>
      <c r="S132" s="32"/>
      <c r="T132" s="32"/>
      <c r="U132" s="32"/>
      <c r="V132" s="32"/>
      <c r="W132" s="32"/>
      <c r="X132" s="32"/>
      <c r="Y132" s="32"/>
      <c r="Z132" s="32"/>
      <c r="AA132" s="32"/>
      <c r="AB132" s="32"/>
      <c r="AC132" s="32"/>
      <c r="AD132" s="32"/>
      <c r="AE132" s="32"/>
      <c r="AF132" s="32"/>
      <c r="AG132" s="32"/>
      <c r="AH132" s="32"/>
      <c r="AI132" s="32"/>
      <c r="AJ132" s="32"/>
      <c r="AK132" s="32"/>
      <c r="AL132" s="32"/>
      <c r="AM132" s="32"/>
      <c r="AN132" s="32"/>
      <c r="AO132" s="32"/>
      <c r="AP132" s="32"/>
      <c r="AQ132" s="32"/>
      <c r="AR132" s="32"/>
      <c r="AS132" s="32"/>
      <c r="AT132" s="32"/>
      <c r="AU132" s="32"/>
      <c r="AV132" s="32"/>
      <c r="AW132" s="32"/>
      <c r="AX132" s="32"/>
      <c r="AY132" s="32"/>
      <c r="AZ132" s="32"/>
      <c r="BA132" s="32"/>
      <c r="BB132" s="32"/>
      <c r="BC132" s="32"/>
      <c r="BD132" s="32"/>
      <c r="BE132" s="32"/>
      <c r="BF132" s="32"/>
      <c r="BG132" s="32"/>
      <c r="BH132" s="32"/>
      <c r="BI132" s="32"/>
      <c r="BJ132" s="32"/>
      <c r="BK132" s="32"/>
      <c r="BL132" s="32"/>
      <c r="BM132" s="32"/>
      <c r="BN132" s="32"/>
      <c r="BO132" s="32"/>
      <c r="BP132" s="32"/>
      <c r="BQ132" s="32"/>
      <c r="BR132" s="32"/>
      <c r="BS132" s="32"/>
      <c r="BT132" s="32"/>
      <c r="BU132" s="32"/>
      <c r="BV132" s="32"/>
      <c r="BW132" s="32"/>
      <c r="BX132" s="32"/>
      <c r="BY132" s="32"/>
      <c r="BZ132" s="32"/>
      <c r="CA132" s="32"/>
      <c r="CB132" s="32"/>
      <c r="CC132" s="32"/>
      <c r="CD132" s="32"/>
      <c r="CE132" s="32"/>
      <c r="CF132" s="32"/>
      <c r="CG132" s="32"/>
      <c r="CH132" s="32"/>
      <c r="CI132" s="32"/>
      <c r="CJ132" s="32"/>
      <c r="CK132" s="32"/>
      <c r="CL132" s="32"/>
      <c r="CM132" s="32"/>
      <c r="CN132" s="32"/>
      <c r="CO132" s="32"/>
      <c r="CP132" s="32"/>
    </row>
    <row r="133" spans="1:94">
      <c r="A133" s="32"/>
      <c r="B133" s="32"/>
      <c r="C133" s="32"/>
      <c r="D133" s="32"/>
      <c r="E133" s="32"/>
      <c r="F133" s="32"/>
      <c r="G133" s="32"/>
      <c r="H133" s="32"/>
      <c r="I133" s="32"/>
      <c r="J133" s="32"/>
      <c r="K133" s="32"/>
      <c r="L133" s="32"/>
      <c r="M133" s="32"/>
      <c r="N133" s="32"/>
      <c r="O133" s="32"/>
      <c r="P133" s="32"/>
      <c r="Q133" s="32"/>
      <c r="R133" s="32"/>
      <c r="S133" s="32"/>
      <c r="T133" s="32"/>
      <c r="U133" s="32"/>
      <c r="V133" s="32"/>
      <c r="W133" s="32"/>
      <c r="X133" s="32"/>
      <c r="Y133" s="32"/>
      <c r="Z133" s="32"/>
      <c r="AA133" s="32"/>
      <c r="AB133" s="32"/>
      <c r="AC133" s="32"/>
      <c r="AD133" s="32"/>
      <c r="AE133" s="32"/>
      <c r="AF133" s="32"/>
      <c r="AG133" s="32"/>
      <c r="AH133" s="32"/>
      <c r="AI133" s="32"/>
      <c r="AJ133" s="32"/>
      <c r="AK133" s="32"/>
      <c r="AL133" s="32"/>
      <c r="AM133" s="32"/>
      <c r="AN133" s="32"/>
      <c r="AO133" s="32"/>
      <c r="AP133" s="32"/>
      <c r="AQ133" s="32"/>
      <c r="AR133" s="32"/>
      <c r="AS133" s="32"/>
      <c r="AT133" s="32"/>
      <c r="AU133" s="32"/>
      <c r="AV133" s="32"/>
      <c r="AW133" s="32"/>
      <c r="AX133" s="32"/>
      <c r="AY133" s="32"/>
      <c r="AZ133" s="32"/>
      <c r="BA133" s="32"/>
      <c r="BB133" s="32"/>
      <c r="BC133" s="32"/>
      <c r="BD133" s="32"/>
      <c r="BE133" s="32"/>
      <c r="BF133" s="32"/>
      <c r="BG133" s="32"/>
      <c r="BH133" s="32"/>
      <c r="BI133" s="32"/>
      <c r="BJ133" s="32"/>
      <c r="BK133" s="32"/>
      <c r="BL133" s="32"/>
      <c r="BM133" s="32"/>
      <c r="BN133" s="32"/>
      <c r="BO133" s="32"/>
      <c r="BP133" s="32"/>
      <c r="BQ133" s="32"/>
      <c r="BR133" s="32"/>
      <c r="BS133" s="32"/>
      <c r="BT133" s="32"/>
      <c r="BU133" s="32"/>
      <c r="BV133" s="32"/>
      <c r="BW133" s="32"/>
      <c r="BX133" s="32"/>
      <c r="BY133" s="32"/>
      <c r="BZ133" s="32"/>
      <c r="CA133" s="32"/>
      <c r="CB133" s="32"/>
      <c r="CC133" s="32"/>
      <c r="CD133" s="32"/>
      <c r="CE133" s="32"/>
      <c r="CF133" s="32"/>
      <c r="CG133" s="32"/>
      <c r="CH133" s="32"/>
      <c r="CI133" s="32"/>
      <c r="CJ133" s="32"/>
      <c r="CK133" s="32"/>
      <c r="CL133" s="32"/>
      <c r="CM133" s="32"/>
      <c r="CN133" s="32"/>
      <c r="CO133" s="32"/>
      <c r="CP133" s="32"/>
    </row>
  </sheetData>
  <hyperlinks>
    <hyperlink ref="L3" location="Contents!A1" display="back to contents" xr:uid="{59AE8096-AD2F-4238-97FB-001608FFD8B7}"/>
    <hyperlink ref="L44" location="Contents!A1" display="back to contents" xr:uid="{6DA78261-BDA6-4B82-B2F8-2F1F7392423F}"/>
    <hyperlink ref="L85" location="Contents!A1" display="back to contents" xr:uid="{82F0BF25-484D-4811-95C6-C861C5051CAF}"/>
    <hyperlink ref="CP3" location="Contents!A1" display="back to contents" xr:uid="{242BF237-99E5-4973-8647-DBD1F9F67D04}"/>
    <hyperlink ref="CP44" location="Contents!A1" display="back to contents" xr:uid="{05DC5BAA-1A98-4923-8F10-4F30DECC20ED}"/>
    <hyperlink ref="CP85" location="Contents!A1" display="back to contents" xr:uid="{75CB7823-8025-4103-B900-86AFB11A7AFC}"/>
    <hyperlink ref="CP121" location="Contents!A1" display="back to contents" xr:uid="{91967EDC-AE3E-4480-B5BE-E891665FDD19}"/>
    <hyperlink ref="L122" location="Contents!A1" display="back to contents" xr:uid="{6D8BB8FC-2CF2-4518-B7F9-2628D97B112D}"/>
    <hyperlink ref="A39" r:id="rId1" xr:uid="{B24FDD02-DE7A-4A6A-804C-F97169CFB30E}"/>
    <hyperlink ref="A80" r:id="rId2" xr:uid="{B330AD98-D0E9-4618-8CE6-AC5D47004B1E}"/>
    <hyperlink ref="A121" r:id="rId3" xr:uid="{49A4BBA0-E4EF-40B7-8167-837044CFAB2A}"/>
  </hyperlinks>
  <pageMargins left="0.70866141732283472" right="0.70866141732283472" top="0.74803149606299213" bottom="0.74803149606299213" header="0.31496062992125984" footer="0.31496062992125984"/>
  <pageSetup paperSize="9" scale="60" fitToWidth="5" fitToHeight="6" orientation="landscape" r:id="rId4"/>
  <headerFooter>
    <oddHeader>&amp;C&amp;"Arial,Regular"&amp;12&amp;B&amp;K000000OFFICIAL</oddHeader>
    <oddFooter>&amp;C&amp;"Arial,Regular"&amp;12&amp;B&amp;K000000OFFICIAL</oddFooter>
    <evenHeader>&amp;C&amp;"Arial,Regular"&amp;12&amp;B&amp;K000000OFFICIAL</evenHeader>
    <evenFooter>&amp;C&amp;"Arial,Regular"&amp;12&amp;B&amp;K000000OFFICIAL</evenFooter>
    <firstHeader>&amp;C&amp;"Arial,Regular"&amp;12&amp;B&amp;K000000OFFICIAL</firstHeader>
    <firstFooter>&amp;C&amp;"Arial,Regular"&amp;12&amp;B&amp;K000000OFFICIAL</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2AD82-9309-4945-8B1F-CC3854AA4591}">
  <sheetPr>
    <pageSetUpPr autoPageBreaks="0"/>
  </sheetPr>
  <dimension ref="A1:CO324"/>
  <sheetViews>
    <sheetView showGridLines="0" topLeftCell="A209" zoomScaleNormal="100" workbookViewId="0">
      <selection activeCell="A211" sqref="A211"/>
    </sheetView>
  </sheetViews>
  <sheetFormatPr defaultRowHeight="14.5"/>
  <cols>
    <col min="1" max="1" width="37.36328125" customWidth="1"/>
    <col min="2" max="2" width="12.6328125" customWidth="1"/>
    <col min="3" max="93" width="8.6328125" customWidth="1"/>
  </cols>
  <sheetData>
    <row r="1" spans="1:93" ht="20" customHeight="1">
      <c r="A1" s="204" t="s">
        <v>283</v>
      </c>
      <c r="B1" s="204"/>
      <c r="C1" s="204"/>
      <c r="D1" s="204"/>
      <c r="E1" s="204"/>
      <c r="F1" s="204"/>
      <c r="G1" s="204"/>
      <c r="H1" s="204"/>
      <c r="I1" s="204"/>
      <c r="J1" s="204"/>
      <c r="K1" s="204"/>
      <c r="L1" s="204"/>
      <c r="M1" s="204"/>
      <c r="N1" s="204"/>
    </row>
    <row r="3" spans="1:93" ht="20" customHeight="1">
      <c r="A3" s="179" t="s">
        <v>344</v>
      </c>
      <c r="L3" s="900"/>
      <c r="M3" s="473"/>
      <c r="N3" s="472" t="s">
        <v>161</v>
      </c>
      <c r="O3" s="473"/>
      <c r="P3" s="473"/>
      <c r="Q3" s="473"/>
      <c r="R3" s="473"/>
      <c r="S3" s="473"/>
      <c r="T3" s="473"/>
      <c r="U3" s="473"/>
      <c r="V3" s="473"/>
      <c r="W3" s="473"/>
      <c r="X3" s="473"/>
      <c r="Y3" s="473"/>
      <c r="Z3" s="473"/>
      <c r="AA3" s="473"/>
      <c r="AB3" s="473"/>
      <c r="AC3" s="473"/>
      <c r="AD3" s="473"/>
      <c r="AE3" s="473"/>
      <c r="AF3" s="473"/>
      <c r="AG3" s="473"/>
      <c r="AH3" s="473"/>
      <c r="AI3" s="473"/>
      <c r="AJ3" s="473"/>
      <c r="AK3" s="473"/>
      <c r="AL3" s="473"/>
      <c r="AM3" s="473"/>
      <c r="AN3" s="473"/>
      <c r="AO3" s="473"/>
      <c r="AP3" s="473"/>
      <c r="AQ3" s="473"/>
      <c r="AR3" s="473"/>
      <c r="AS3" s="473"/>
      <c r="AT3" s="473"/>
      <c r="AU3" s="473"/>
      <c r="AV3" s="473"/>
      <c r="AW3" s="473"/>
      <c r="AX3" s="473"/>
      <c r="AY3" s="473"/>
      <c r="AZ3" s="473"/>
      <c r="BA3" s="473"/>
      <c r="BB3" s="473"/>
      <c r="BC3" s="473"/>
      <c r="BD3" s="473"/>
      <c r="BE3" s="473"/>
      <c r="BF3" s="473"/>
      <c r="BG3" s="473"/>
      <c r="BH3" s="473"/>
      <c r="BI3" s="473"/>
      <c r="BJ3" s="473"/>
      <c r="BK3" s="473"/>
      <c r="BL3" s="473"/>
      <c r="BM3" s="473"/>
      <c r="BN3" s="473"/>
      <c r="BO3" s="473"/>
      <c r="BP3" s="473"/>
      <c r="BQ3" s="473"/>
      <c r="BR3" s="473"/>
      <c r="BS3" s="473"/>
      <c r="BT3" s="473"/>
      <c r="BU3" s="473"/>
      <c r="BV3" s="473"/>
      <c r="BW3" s="473"/>
      <c r="BX3" s="473"/>
      <c r="BY3" s="473"/>
      <c r="BZ3" s="473"/>
      <c r="CA3" s="473"/>
      <c r="CB3" s="473"/>
      <c r="CC3" s="473"/>
      <c r="CD3" s="473"/>
      <c r="CE3" s="473"/>
      <c r="CF3" s="473"/>
      <c r="CG3" s="473"/>
      <c r="CH3" s="473"/>
      <c r="CI3" s="473"/>
      <c r="CJ3" s="473"/>
      <c r="CK3" s="473"/>
      <c r="CL3" s="473"/>
      <c r="CM3" s="473"/>
      <c r="CN3" s="472" t="s">
        <v>161</v>
      </c>
      <c r="CO3" s="473"/>
    </row>
    <row r="4" spans="1:93" ht="15.5">
      <c r="L4" s="473"/>
      <c r="M4" s="473"/>
      <c r="N4" s="473"/>
      <c r="O4" s="473"/>
      <c r="P4" s="473"/>
      <c r="Q4" s="473"/>
      <c r="R4" s="473"/>
      <c r="S4" s="473"/>
      <c r="T4" s="473"/>
      <c r="U4" s="473"/>
      <c r="V4" s="473"/>
      <c r="W4" s="473"/>
      <c r="X4" s="473"/>
      <c r="Y4" s="473"/>
      <c r="Z4" s="473"/>
      <c r="AA4" s="473"/>
      <c r="AB4" s="473"/>
      <c r="AC4" s="473"/>
      <c r="AD4" s="473"/>
      <c r="AE4" s="473"/>
      <c r="AF4" s="473"/>
      <c r="AG4" s="473"/>
      <c r="AH4" s="473"/>
      <c r="AI4" s="473"/>
      <c r="AJ4" s="473"/>
      <c r="AK4" s="473"/>
      <c r="AL4" s="473"/>
      <c r="AM4" s="473"/>
      <c r="AN4" s="473"/>
      <c r="AO4" s="473"/>
      <c r="AP4" s="473"/>
      <c r="AQ4" s="473"/>
      <c r="AR4" s="473"/>
      <c r="AS4" s="473"/>
      <c r="AT4" s="473"/>
      <c r="AU4" s="473"/>
      <c r="AV4" s="473"/>
      <c r="AW4" s="473"/>
      <c r="AX4" s="473"/>
      <c r="AY4" s="473"/>
      <c r="AZ4" s="473"/>
      <c r="BA4" s="473"/>
      <c r="BB4" s="473"/>
      <c r="BC4" s="473"/>
      <c r="BD4" s="473"/>
      <c r="BE4" s="473"/>
      <c r="BF4" s="473"/>
      <c r="BG4" s="473"/>
      <c r="BH4" s="473"/>
      <c r="BI4" s="473"/>
      <c r="BJ4" s="473"/>
      <c r="BK4" s="473"/>
      <c r="BL4" s="473"/>
      <c r="BM4" s="473"/>
      <c r="BN4" s="473"/>
      <c r="BO4" s="473"/>
      <c r="BP4" s="473"/>
      <c r="BQ4" s="473"/>
      <c r="BR4" s="473"/>
      <c r="BS4" s="473"/>
      <c r="BT4" s="473"/>
      <c r="BU4" s="473"/>
      <c r="BV4" s="473"/>
      <c r="BW4" s="473"/>
      <c r="BX4" s="473"/>
      <c r="BY4" s="473"/>
      <c r="BZ4" s="473"/>
      <c r="CA4" s="473"/>
      <c r="CB4" s="473"/>
      <c r="CC4" s="473"/>
      <c r="CD4" s="473"/>
      <c r="CE4" s="473"/>
      <c r="CF4" s="473"/>
      <c r="CG4" s="473"/>
      <c r="CH4" s="473"/>
      <c r="CI4" s="473"/>
      <c r="CJ4" s="473"/>
      <c r="CK4" s="473"/>
      <c r="CL4" s="473"/>
      <c r="CM4" s="473"/>
      <c r="CN4" s="473"/>
      <c r="CO4" s="473"/>
    </row>
    <row r="5" spans="1:93" ht="20" customHeight="1">
      <c r="A5" s="177"/>
      <c r="B5" s="267" t="s">
        <v>222</v>
      </c>
      <c r="C5" s="268"/>
      <c r="D5" s="268"/>
      <c r="E5" s="268"/>
      <c r="F5" s="268"/>
      <c r="G5" s="268"/>
      <c r="H5" s="268"/>
      <c r="I5" s="268"/>
      <c r="J5" s="268"/>
      <c r="K5" s="269"/>
      <c r="L5" s="267" t="s">
        <v>222</v>
      </c>
      <c r="M5" s="268"/>
      <c r="N5" s="268"/>
      <c r="O5" s="268"/>
      <c r="P5" s="268"/>
      <c r="Q5" s="268"/>
      <c r="R5" s="268"/>
      <c r="S5" s="268"/>
      <c r="T5" s="268"/>
      <c r="U5" s="269"/>
      <c r="V5" s="267" t="s">
        <v>222</v>
      </c>
      <c r="W5" s="268"/>
      <c r="X5" s="268"/>
      <c r="Y5" s="268"/>
      <c r="Z5" s="268"/>
      <c r="AA5" s="268"/>
      <c r="AB5" s="268"/>
      <c r="AC5" s="268"/>
      <c r="AD5" s="268"/>
      <c r="AE5" s="269"/>
      <c r="AF5" s="267" t="s">
        <v>222</v>
      </c>
      <c r="AG5" s="268"/>
      <c r="AH5" s="268"/>
      <c r="AI5" s="268"/>
      <c r="AJ5" s="268"/>
      <c r="AK5" s="268"/>
      <c r="AL5" s="268"/>
      <c r="AM5" s="268"/>
      <c r="AN5" s="268"/>
      <c r="AO5" s="269"/>
      <c r="AP5" s="267" t="s">
        <v>222</v>
      </c>
      <c r="AQ5" s="268"/>
      <c r="AR5" s="268"/>
      <c r="AS5" s="268"/>
      <c r="AT5" s="268"/>
      <c r="AU5" s="268"/>
      <c r="AV5" s="268"/>
      <c r="AW5" s="268"/>
      <c r="AX5" s="268"/>
      <c r="AY5" s="269"/>
      <c r="AZ5" s="267" t="s">
        <v>222</v>
      </c>
      <c r="BA5" s="268"/>
      <c r="BB5" s="268"/>
      <c r="BC5" s="268"/>
      <c r="BD5" s="268"/>
      <c r="BE5" s="268"/>
      <c r="BF5" s="268"/>
      <c r="BG5" s="268"/>
      <c r="BH5" s="268"/>
      <c r="BI5" s="269"/>
      <c r="BJ5" s="267" t="s">
        <v>222</v>
      </c>
      <c r="BK5" s="268"/>
      <c r="BL5" s="268"/>
      <c r="BM5" s="268"/>
      <c r="BN5" s="268"/>
      <c r="BO5" s="268"/>
      <c r="BP5" s="268"/>
      <c r="BQ5" s="268"/>
      <c r="BR5" s="268"/>
      <c r="BS5" s="269"/>
      <c r="BT5" s="267" t="s">
        <v>222</v>
      </c>
      <c r="BU5" s="268"/>
      <c r="BV5" s="268"/>
      <c r="BW5" s="268"/>
      <c r="BX5" s="268"/>
      <c r="BY5" s="268"/>
      <c r="BZ5" s="268"/>
      <c r="CA5" s="268"/>
      <c r="CB5" s="268"/>
      <c r="CC5" s="269"/>
      <c r="CD5" s="267" t="s">
        <v>222</v>
      </c>
      <c r="CE5" s="268"/>
      <c r="CF5" s="268"/>
      <c r="CG5" s="268"/>
      <c r="CH5" s="268"/>
      <c r="CI5" s="268"/>
      <c r="CJ5" s="268"/>
      <c r="CK5" s="268"/>
      <c r="CL5" s="268"/>
      <c r="CM5" s="268"/>
      <c r="CN5" s="268"/>
      <c r="CO5" s="269"/>
    </row>
    <row r="6" spans="1:93" ht="20" customHeight="1">
      <c r="A6" s="193" t="s">
        <v>279</v>
      </c>
      <c r="B6" s="190" t="s">
        <v>195</v>
      </c>
      <c r="C6" s="190">
        <v>0</v>
      </c>
      <c r="D6" s="190">
        <v>1</v>
      </c>
      <c r="E6" s="190">
        <v>2</v>
      </c>
      <c r="F6" s="190">
        <v>3</v>
      </c>
      <c r="G6" s="190">
        <v>4</v>
      </c>
      <c r="H6" s="190">
        <v>5</v>
      </c>
      <c r="I6" s="190">
        <v>6</v>
      </c>
      <c r="J6" s="190">
        <v>7</v>
      </c>
      <c r="K6" s="190">
        <v>8</v>
      </c>
      <c r="L6" s="190">
        <v>9</v>
      </c>
      <c r="M6" s="190">
        <v>10</v>
      </c>
      <c r="N6" s="190">
        <v>11</v>
      </c>
      <c r="O6" s="190">
        <v>12</v>
      </c>
      <c r="P6" s="190">
        <v>13</v>
      </c>
      <c r="Q6" s="190">
        <v>14</v>
      </c>
      <c r="R6" s="190">
        <v>15</v>
      </c>
      <c r="S6" s="190">
        <v>16</v>
      </c>
      <c r="T6" s="190">
        <v>17</v>
      </c>
      <c r="U6" s="190">
        <v>18</v>
      </c>
      <c r="V6" s="190">
        <v>19</v>
      </c>
      <c r="W6" s="190">
        <v>20</v>
      </c>
      <c r="X6" s="190">
        <v>21</v>
      </c>
      <c r="Y6" s="190">
        <v>22</v>
      </c>
      <c r="Z6" s="190">
        <v>23</v>
      </c>
      <c r="AA6" s="190">
        <v>24</v>
      </c>
      <c r="AB6" s="190">
        <v>25</v>
      </c>
      <c r="AC6" s="190">
        <v>26</v>
      </c>
      <c r="AD6" s="190">
        <v>27</v>
      </c>
      <c r="AE6" s="190">
        <v>28</v>
      </c>
      <c r="AF6" s="190">
        <v>29</v>
      </c>
      <c r="AG6" s="190">
        <v>30</v>
      </c>
      <c r="AH6" s="190">
        <v>31</v>
      </c>
      <c r="AI6" s="190">
        <v>32</v>
      </c>
      <c r="AJ6" s="190">
        <v>33</v>
      </c>
      <c r="AK6" s="190">
        <v>34</v>
      </c>
      <c r="AL6" s="190">
        <v>35</v>
      </c>
      <c r="AM6" s="190">
        <v>36</v>
      </c>
      <c r="AN6" s="190">
        <v>37</v>
      </c>
      <c r="AO6" s="190">
        <v>38</v>
      </c>
      <c r="AP6" s="190">
        <v>39</v>
      </c>
      <c r="AQ6" s="190">
        <v>40</v>
      </c>
      <c r="AR6" s="190">
        <v>41</v>
      </c>
      <c r="AS6" s="190">
        <v>42</v>
      </c>
      <c r="AT6" s="190">
        <v>43</v>
      </c>
      <c r="AU6" s="190">
        <v>44</v>
      </c>
      <c r="AV6" s="190">
        <v>45</v>
      </c>
      <c r="AW6" s="190">
        <v>46</v>
      </c>
      <c r="AX6" s="190">
        <v>47</v>
      </c>
      <c r="AY6" s="190">
        <v>48</v>
      </c>
      <c r="AZ6" s="190">
        <v>49</v>
      </c>
      <c r="BA6" s="190">
        <v>50</v>
      </c>
      <c r="BB6" s="190">
        <v>51</v>
      </c>
      <c r="BC6" s="190">
        <v>52</v>
      </c>
      <c r="BD6" s="190">
        <v>53</v>
      </c>
      <c r="BE6" s="190">
        <v>54</v>
      </c>
      <c r="BF6" s="190">
        <v>55</v>
      </c>
      <c r="BG6" s="190">
        <v>56</v>
      </c>
      <c r="BH6" s="190">
        <v>57</v>
      </c>
      <c r="BI6" s="190">
        <v>58</v>
      </c>
      <c r="BJ6" s="190">
        <v>59</v>
      </c>
      <c r="BK6" s="190">
        <v>60</v>
      </c>
      <c r="BL6" s="190">
        <v>61</v>
      </c>
      <c r="BM6" s="190">
        <v>62</v>
      </c>
      <c r="BN6" s="190">
        <v>63</v>
      </c>
      <c r="BO6" s="190">
        <v>64</v>
      </c>
      <c r="BP6" s="190">
        <v>65</v>
      </c>
      <c r="BQ6" s="190">
        <v>66</v>
      </c>
      <c r="BR6" s="190">
        <v>67</v>
      </c>
      <c r="BS6" s="190">
        <v>68</v>
      </c>
      <c r="BT6" s="190">
        <v>69</v>
      </c>
      <c r="BU6" s="190">
        <v>70</v>
      </c>
      <c r="BV6" s="190">
        <v>71</v>
      </c>
      <c r="BW6" s="190">
        <v>72</v>
      </c>
      <c r="BX6" s="190">
        <v>73</v>
      </c>
      <c r="BY6" s="190">
        <v>74</v>
      </c>
      <c r="BZ6" s="190">
        <v>75</v>
      </c>
      <c r="CA6" s="190">
        <v>76</v>
      </c>
      <c r="CB6" s="190">
        <v>77</v>
      </c>
      <c r="CC6" s="190">
        <v>78</v>
      </c>
      <c r="CD6" s="190">
        <v>79</v>
      </c>
      <c r="CE6" s="190">
        <v>80</v>
      </c>
      <c r="CF6" s="190">
        <v>81</v>
      </c>
      <c r="CG6" s="190">
        <v>82</v>
      </c>
      <c r="CH6" s="190">
        <v>83</v>
      </c>
      <c r="CI6" s="190">
        <v>84</v>
      </c>
      <c r="CJ6" s="190">
        <v>85</v>
      </c>
      <c r="CK6" s="190">
        <v>86</v>
      </c>
      <c r="CL6" s="190">
        <v>87</v>
      </c>
      <c r="CM6" s="190">
        <v>88</v>
      </c>
      <c r="CN6" s="190">
        <v>89</v>
      </c>
      <c r="CO6" s="190" t="s">
        <v>191</v>
      </c>
    </row>
    <row r="7" spans="1:93" ht="20" customHeight="1">
      <c r="A7" s="178" t="s">
        <v>224</v>
      </c>
      <c r="B7" s="178">
        <v>14022</v>
      </c>
      <c r="C7" s="178">
        <v>130</v>
      </c>
      <c r="D7" s="178">
        <v>137</v>
      </c>
      <c r="E7" s="178">
        <v>149</v>
      </c>
      <c r="F7" s="178">
        <v>138</v>
      </c>
      <c r="G7" s="178">
        <v>125</v>
      </c>
      <c r="H7" s="178">
        <v>145</v>
      </c>
      <c r="I7" s="178">
        <v>131</v>
      </c>
      <c r="J7" s="178">
        <v>149</v>
      </c>
      <c r="K7" s="178">
        <v>151</v>
      </c>
      <c r="L7" s="178">
        <v>143</v>
      </c>
      <c r="M7" s="178">
        <v>173</v>
      </c>
      <c r="N7" s="178">
        <v>160</v>
      </c>
      <c r="O7" s="178">
        <v>173</v>
      </c>
      <c r="P7" s="178">
        <v>154</v>
      </c>
      <c r="Q7" s="178">
        <v>184</v>
      </c>
      <c r="R7" s="178">
        <v>150</v>
      </c>
      <c r="S7" s="178">
        <v>174</v>
      </c>
      <c r="T7" s="178">
        <v>146</v>
      </c>
      <c r="U7" s="178">
        <v>111</v>
      </c>
      <c r="V7" s="178">
        <v>95</v>
      </c>
      <c r="W7" s="178">
        <v>98</v>
      </c>
      <c r="X7" s="178">
        <v>134</v>
      </c>
      <c r="Y7" s="178">
        <v>135</v>
      </c>
      <c r="Z7" s="178">
        <v>184</v>
      </c>
      <c r="AA7" s="178">
        <v>225</v>
      </c>
      <c r="AB7" s="178">
        <v>205</v>
      </c>
      <c r="AC7" s="178">
        <v>249</v>
      </c>
      <c r="AD7" s="178">
        <v>234</v>
      </c>
      <c r="AE7" s="178">
        <v>227</v>
      </c>
      <c r="AF7" s="178">
        <v>193</v>
      </c>
      <c r="AG7" s="178">
        <v>213</v>
      </c>
      <c r="AH7" s="178">
        <v>203</v>
      </c>
      <c r="AI7" s="178">
        <v>183</v>
      </c>
      <c r="AJ7" s="178">
        <v>185</v>
      </c>
      <c r="AK7" s="178">
        <v>205</v>
      </c>
      <c r="AL7" s="178">
        <v>201</v>
      </c>
      <c r="AM7" s="178">
        <v>239</v>
      </c>
      <c r="AN7" s="178">
        <v>190</v>
      </c>
      <c r="AO7" s="178">
        <v>182</v>
      </c>
      <c r="AP7" s="178">
        <v>223</v>
      </c>
      <c r="AQ7" s="178">
        <v>172</v>
      </c>
      <c r="AR7" s="178">
        <v>187</v>
      </c>
      <c r="AS7" s="178">
        <v>193</v>
      </c>
      <c r="AT7" s="178">
        <v>193</v>
      </c>
      <c r="AU7" s="178">
        <v>193</v>
      </c>
      <c r="AV7" s="178">
        <v>234</v>
      </c>
      <c r="AW7" s="178">
        <v>170</v>
      </c>
      <c r="AX7" s="178">
        <v>180</v>
      </c>
      <c r="AY7" s="178">
        <v>203</v>
      </c>
      <c r="AZ7" s="178">
        <v>174</v>
      </c>
      <c r="BA7" s="178">
        <v>175</v>
      </c>
      <c r="BB7" s="178">
        <v>199</v>
      </c>
      <c r="BC7" s="178">
        <v>179</v>
      </c>
      <c r="BD7" s="178">
        <v>199</v>
      </c>
      <c r="BE7" s="178">
        <v>183</v>
      </c>
      <c r="BF7" s="178">
        <v>203</v>
      </c>
      <c r="BG7" s="178">
        <v>181</v>
      </c>
      <c r="BH7" s="178">
        <v>205</v>
      </c>
      <c r="BI7" s="178">
        <v>164</v>
      </c>
      <c r="BJ7" s="178">
        <v>187</v>
      </c>
      <c r="BK7" s="178">
        <v>194</v>
      </c>
      <c r="BL7" s="178">
        <v>200</v>
      </c>
      <c r="BM7" s="178">
        <v>186</v>
      </c>
      <c r="BN7" s="178">
        <v>175</v>
      </c>
      <c r="BO7" s="178">
        <v>192</v>
      </c>
      <c r="BP7" s="178">
        <v>189</v>
      </c>
      <c r="BQ7" s="178">
        <v>162</v>
      </c>
      <c r="BR7" s="178">
        <v>152</v>
      </c>
      <c r="BS7" s="178">
        <v>156</v>
      </c>
      <c r="BT7" s="178">
        <v>159</v>
      </c>
      <c r="BU7" s="178">
        <v>154</v>
      </c>
      <c r="BV7" s="178">
        <v>127</v>
      </c>
      <c r="BW7" s="178">
        <v>100</v>
      </c>
      <c r="BX7" s="178">
        <v>110</v>
      </c>
      <c r="BY7" s="178">
        <v>103</v>
      </c>
      <c r="BZ7" s="178">
        <v>108</v>
      </c>
      <c r="CA7" s="178">
        <v>94</v>
      </c>
      <c r="CB7" s="178">
        <v>120</v>
      </c>
      <c r="CC7" s="178">
        <v>83</v>
      </c>
      <c r="CD7" s="178">
        <v>80</v>
      </c>
      <c r="CE7" s="178">
        <v>82</v>
      </c>
      <c r="CF7" s="178">
        <v>61</v>
      </c>
      <c r="CG7" s="178">
        <v>55</v>
      </c>
      <c r="CH7" s="178">
        <v>55</v>
      </c>
      <c r="CI7" s="178">
        <v>48</v>
      </c>
      <c r="CJ7" s="178">
        <v>43</v>
      </c>
      <c r="CK7" s="178">
        <v>38</v>
      </c>
      <c r="CL7" s="178">
        <v>36</v>
      </c>
      <c r="CM7" s="178">
        <v>29</v>
      </c>
      <c r="CN7" s="178">
        <v>30</v>
      </c>
      <c r="CO7" s="178">
        <v>101</v>
      </c>
    </row>
    <row r="8" spans="1:93" ht="20" customHeight="1">
      <c r="A8" s="178" t="s">
        <v>225</v>
      </c>
      <c r="B8" s="178">
        <v>9640</v>
      </c>
      <c r="C8" s="178">
        <v>118</v>
      </c>
      <c r="D8" s="178">
        <v>135</v>
      </c>
      <c r="E8" s="178">
        <v>116</v>
      </c>
      <c r="F8" s="178">
        <v>120</v>
      </c>
      <c r="G8" s="178">
        <v>113</v>
      </c>
      <c r="H8" s="178">
        <v>121</v>
      </c>
      <c r="I8" s="178">
        <v>148</v>
      </c>
      <c r="J8" s="178">
        <v>116</v>
      </c>
      <c r="K8" s="178">
        <v>101</v>
      </c>
      <c r="L8" s="178">
        <v>124</v>
      </c>
      <c r="M8" s="178">
        <v>123</v>
      </c>
      <c r="N8" s="178">
        <v>107</v>
      </c>
      <c r="O8" s="178">
        <v>123</v>
      </c>
      <c r="P8" s="178">
        <v>128</v>
      </c>
      <c r="Q8" s="178">
        <v>106</v>
      </c>
      <c r="R8" s="178">
        <v>115</v>
      </c>
      <c r="S8" s="178">
        <v>123</v>
      </c>
      <c r="T8" s="178">
        <v>110</v>
      </c>
      <c r="U8" s="178">
        <v>89</v>
      </c>
      <c r="V8" s="178">
        <v>81</v>
      </c>
      <c r="W8" s="178">
        <v>100</v>
      </c>
      <c r="X8" s="178">
        <v>115</v>
      </c>
      <c r="Y8" s="178">
        <v>93</v>
      </c>
      <c r="Z8" s="178">
        <v>123</v>
      </c>
      <c r="AA8" s="178">
        <v>200</v>
      </c>
      <c r="AB8" s="178">
        <v>156</v>
      </c>
      <c r="AC8" s="178">
        <v>177</v>
      </c>
      <c r="AD8" s="178">
        <v>185</v>
      </c>
      <c r="AE8" s="178">
        <v>159</v>
      </c>
      <c r="AF8" s="178">
        <v>160</v>
      </c>
      <c r="AG8" s="178">
        <v>129</v>
      </c>
      <c r="AH8" s="178">
        <v>150</v>
      </c>
      <c r="AI8" s="178">
        <v>135</v>
      </c>
      <c r="AJ8" s="178">
        <v>167</v>
      </c>
      <c r="AK8" s="178">
        <v>158</v>
      </c>
      <c r="AL8" s="178">
        <v>146</v>
      </c>
      <c r="AM8" s="178">
        <v>165</v>
      </c>
      <c r="AN8" s="178">
        <v>136</v>
      </c>
      <c r="AO8" s="178">
        <v>126</v>
      </c>
      <c r="AP8" s="178">
        <v>132</v>
      </c>
      <c r="AQ8" s="178">
        <v>143</v>
      </c>
      <c r="AR8" s="178">
        <v>138</v>
      </c>
      <c r="AS8" s="178">
        <v>129</v>
      </c>
      <c r="AT8" s="178">
        <v>127</v>
      </c>
      <c r="AU8" s="178">
        <v>97</v>
      </c>
      <c r="AV8" s="178">
        <v>121</v>
      </c>
      <c r="AW8" s="178">
        <v>88</v>
      </c>
      <c r="AX8" s="178">
        <v>109</v>
      </c>
      <c r="AY8" s="178">
        <v>110</v>
      </c>
      <c r="AZ8" s="178">
        <v>91</v>
      </c>
      <c r="BA8" s="178">
        <v>125</v>
      </c>
      <c r="BB8" s="178">
        <v>107</v>
      </c>
      <c r="BC8" s="178">
        <v>110</v>
      </c>
      <c r="BD8" s="178">
        <v>134</v>
      </c>
      <c r="BE8" s="178">
        <v>131</v>
      </c>
      <c r="BF8" s="178">
        <v>124</v>
      </c>
      <c r="BG8" s="178">
        <v>139</v>
      </c>
      <c r="BH8" s="178">
        <v>131</v>
      </c>
      <c r="BI8" s="178">
        <v>143</v>
      </c>
      <c r="BJ8" s="178">
        <v>174</v>
      </c>
      <c r="BK8" s="178">
        <v>145</v>
      </c>
      <c r="BL8" s="178">
        <v>133</v>
      </c>
      <c r="BM8" s="178">
        <v>119</v>
      </c>
      <c r="BN8" s="178">
        <v>108</v>
      </c>
      <c r="BO8" s="178">
        <v>122</v>
      </c>
      <c r="BP8" s="178">
        <v>101</v>
      </c>
      <c r="BQ8" s="178">
        <v>101</v>
      </c>
      <c r="BR8" s="178">
        <v>102</v>
      </c>
      <c r="BS8" s="178">
        <v>94</v>
      </c>
      <c r="BT8" s="178">
        <v>95</v>
      </c>
      <c r="BU8" s="178">
        <v>79</v>
      </c>
      <c r="BV8" s="178">
        <v>78</v>
      </c>
      <c r="BW8" s="178">
        <v>79</v>
      </c>
      <c r="BX8" s="178">
        <v>67</v>
      </c>
      <c r="BY8" s="178">
        <v>54</v>
      </c>
      <c r="BZ8" s="178">
        <v>54</v>
      </c>
      <c r="CA8" s="178">
        <v>38</v>
      </c>
      <c r="CB8" s="178">
        <v>46</v>
      </c>
      <c r="CC8" s="178">
        <v>45</v>
      </c>
      <c r="CD8" s="178">
        <v>29</v>
      </c>
      <c r="CE8" s="178">
        <v>25</v>
      </c>
      <c r="CF8" s="178">
        <v>27</v>
      </c>
      <c r="CG8" s="178">
        <v>30</v>
      </c>
      <c r="CH8" s="178">
        <v>21</v>
      </c>
      <c r="CI8" s="178">
        <v>14</v>
      </c>
      <c r="CJ8" s="178">
        <v>22</v>
      </c>
      <c r="CK8" s="178">
        <v>22</v>
      </c>
      <c r="CL8" s="178">
        <v>11</v>
      </c>
      <c r="CM8" s="178">
        <v>14</v>
      </c>
      <c r="CN8" s="178">
        <v>13</v>
      </c>
      <c r="CO8" s="178">
        <v>52</v>
      </c>
    </row>
    <row r="9" spans="1:93" ht="20" customHeight="1">
      <c r="A9" s="178" t="s">
        <v>226</v>
      </c>
      <c r="B9" s="178">
        <v>17459</v>
      </c>
      <c r="C9" s="178">
        <v>205</v>
      </c>
      <c r="D9" s="178">
        <v>177</v>
      </c>
      <c r="E9" s="178">
        <v>195</v>
      </c>
      <c r="F9" s="178">
        <v>178</v>
      </c>
      <c r="G9" s="178">
        <v>193</v>
      </c>
      <c r="H9" s="178">
        <v>192</v>
      </c>
      <c r="I9" s="178">
        <v>174</v>
      </c>
      <c r="J9" s="178">
        <v>209</v>
      </c>
      <c r="K9" s="178">
        <v>198</v>
      </c>
      <c r="L9" s="178">
        <v>216</v>
      </c>
      <c r="M9" s="178">
        <v>199</v>
      </c>
      <c r="N9" s="178">
        <v>172</v>
      </c>
      <c r="O9" s="178">
        <v>184</v>
      </c>
      <c r="P9" s="178">
        <v>181</v>
      </c>
      <c r="Q9" s="178">
        <v>188</v>
      </c>
      <c r="R9" s="178">
        <v>177</v>
      </c>
      <c r="S9" s="178">
        <v>164</v>
      </c>
      <c r="T9" s="178">
        <v>152</v>
      </c>
      <c r="U9" s="178">
        <v>154</v>
      </c>
      <c r="V9" s="178">
        <v>95</v>
      </c>
      <c r="W9" s="178">
        <v>106</v>
      </c>
      <c r="X9" s="178">
        <v>160</v>
      </c>
      <c r="Y9" s="178">
        <v>166</v>
      </c>
      <c r="Z9" s="178">
        <v>202</v>
      </c>
      <c r="AA9" s="178">
        <v>250</v>
      </c>
      <c r="AB9" s="178">
        <v>244</v>
      </c>
      <c r="AC9" s="178">
        <v>235</v>
      </c>
      <c r="AD9" s="178">
        <v>220</v>
      </c>
      <c r="AE9" s="178">
        <v>226</v>
      </c>
      <c r="AF9" s="178">
        <v>203</v>
      </c>
      <c r="AG9" s="178">
        <v>241</v>
      </c>
      <c r="AH9" s="178">
        <v>247</v>
      </c>
      <c r="AI9" s="178">
        <v>261</v>
      </c>
      <c r="AJ9" s="178">
        <v>277</v>
      </c>
      <c r="AK9" s="178">
        <v>271</v>
      </c>
      <c r="AL9" s="178">
        <v>277</v>
      </c>
      <c r="AM9" s="178">
        <v>255</v>
      </c>
      <c r="AN9" s="178">
        <v>271</v>
      </c>
      <c r="AO9" s="178">
        <v>227</v>
      </c>
      <c r="AP9" s="178">
        <v>232</v>
      </c>
      <c r="AQ9" s="178">
        <v>224</v>
      </c>
      <c r="AR9" s="178">
        <v>255</v>
      </c>
      <c r="AS9" s="178">
        <v>208</v>
      </c>
      <c r="AT9" s="178">
        <v>228</v>
      </c>
      <c r="AU9" s="178">
        <v>219</v>
      </c>
      <c r="AV9" s="178">
        <v>205</v>
      </c>
      <c r="AW9" s="178">
        <v>163</v>
      </c>
      <c r="AX9" s="178">
        <v>181</v>
      </c>
      <c r="AY9" s="178">
        <v>176</v>
      </c>
      <c r="AZ9" s="178">
        <v>190</v>
      </c>
      <c r="BA9" s="178">
        <v>213</v>
      </c>
      <c r="BB9" s="178">
        <v>212</v>
      </c>
      <c r="BC9" s="178">
        <v>237</v>
      </c>
      <c r="BD9" s="178">
        <v>223</v>
      </c>
      <c r="BE9" s="178">
        <v>226</v>
      </c>
      <c r="BF9" s="178">
        <v>283</v>
      </c>
      <c r="BG9" s="178">
        <v>286</v>
      </c>
      <c r="BH9" s="178">
        <v>300</v>
      </c>
      <c r="BI9" s="178">
        <v>259</v>
      </c>
      <c r="BJ9" s="178">
        <v>276</v>
      </c>
      <c r="BK9" s="178">
        <v>282</v>
      </c>
      <c r="BL9" s="178">
        <v>283</v>
      </c>
      <c r="BM9" s="178">
        <v>283</v>
      </c>
      <c r="BN9" s="178">
        <v>271</v>
      </c>
      <c r="BO9" s="178">
        <v>279</v>
      </c>
      <c r="BP9" s="178">
        <v>232</v>
      </c>
      <c r="BQ9" s="178">
        <v>228</v>
      </c>
      <c r="BR9" s="178">
        <v>191</v>
      </c>
      <c r="BS9" s="178">
        <v>224</v>
      </c>
      <c r="BT9" s="178">
        <v>193</v>
      </c>
      <c r="BU9" s="178">
        <v>182</v>
      </c>
      <c r="BV9" s="178">
        <v>153</v>
      </c>
      <c r="BW9" s="178">
        <v>164</v>
      </c>
      <c r="BX9" s="178">
        <v>175</v>
      </c>
      <c r="BY9" s="178">
        <v>170</v>
      </c>
      <c r="BZ9" s="178">
        <v>161</v>
      </c>
      <c r="CA9" s="178">
        <v>147</v>
      </c>
      <c r="CB9" s="178">
        <v>141</v>
      </c>
      <c r="CC9" s="178">
        <v>129</v>
      </c>
      <c r="CD9" s="178">
        <v>98</v>
      </c>
      <c r="CE9" s="178">
        <v>98</v>
      </c>
      <c r="CF9" s="178">
        <v>106</v>
      </c>
      <c r="CG9" s="178">
        <v>74</v>
      </c>
      <c r="CH9" s="178">
        <v>70</v>
      </c>
      <c r="CI9" s="178">
        <v>51</v>
      </c>
      <c r="CJ9" s="178">
        <v>48</v>
      </c>
      <c r="CK9" s="178">
        <v>55</v>
      </c>
      <c r="CL9" s="178">
        <v>40</v>
      </c>
      <c r="CM9" s="178">
        <v>41</v>
      </c>
      <c r="CN9" s="178">
        <v>36</v>
      </c>
      <c r="CO9" s="178">
        <v>116</v>
      </c>
    </row>
    <row r="10" spans="1:93" ht="20" customHeight="1">
      <c r="A10" s="178" t="s">
        <v>227</v>
      </c>
      <c r="B10" s="178">
        <v>7583</v>
      </c>
      <c r="C10" s="178">
        <v>69</v>
      </c>
      <c r="D10" s="178">
        <v>78</v>
      </c>
      <c r="E10" s="178">
        <v>63</v>
      </c>
      <c r="F10" s="178">
        <v>75</v>
      </c>
      <c r="G10" s="178">
        <v>79</v>
      </c>
      <c r="H10" s="178">
        <v>75</v>
      </c>
      <c r="I10" s="178">
        <v>69</v>
      </c>
      <c r="J10" s="178">
        <v>95</v>
      </c>
      <c r="K10" s="178">
        <v>97</v>
      </c>
      <c r="L10" s="178">
        <v>91</v>
      </c>
      <c r="M10" s="178">
        <v>103</v>
      </c>
      <c r="N10" s="178">
        <v>104</v>
      </c>
      <c r="O10" s="178">
        <v>103</v>
      </c>
      <c r="P10" s="178">
        <v>89</v>
      </c>
      <c r="Q10" s="178">
        <v>107</v>
      </c>
      <c r="R10" s="178">
        <v>115</v>
      </c>
      <c r="S10" s="178">
        <v>88</v>
      </c>
      <c r="T10" s="178">
        <v>84</v>
      </c>
      <c r="U10" s="178">
        <v>57</v>
      </c>
      <c r="V10" s="178">
        <v>60</v>
      </c>
      <c r="W10" s="178">
        <v>69</v>
      </c>
      <c r="X10" s="178">
        <v>88</v>
      </c>
      <c r="Y10" s="178">
        <v>78</v>
      </c>
      <c r="Z10" s="178">
        <v>110</v>
      </c>
      <c r="AA10" s="178">
        <v>111</v>
      </c>
      <c r="AB10" s="178">
        <v>109</v>
      </c>
      <c r="AC10" s="178">
        <v>114</v>
      </c>
      <c r="AD10" s="178">
        <v>113</v>
      </c>
      <c r="AE10" s="178">
        <v>114</v>
      </c>
      <c r="AF10" s="178">
        <v>132</v>
      </c>
      <c r="AG10" s="178">
        <v>100</v>
      </c>
      <c r="AH10" s="178">
        <v>87</v>
      </c>
      <c r="AI10" s="178">
        <v>133</v>
      </c>
      <c r="AJ10" s="178">
        <v>128</v>
      </c>
      <c r="AK10" s="178">
        <v>117</v>
      </c>
      <c r="AL10" s="178">
        <v>130</v>
      </c>
      <c r="AM10" s="178">
        <v>97</v>
      </c>
      <c r="AN10" s="178">
        <v>111</v>
      </c>
      <c r="AO10" s="178">
        <v>108</v>
      </c>
      <c r="AP10" s="178">
        <v>89</v>
      </c>
      <c r="AQ10" s="178">
        <v>98</v>
      </c>
      <c r="AR10" s="178">
        <v>106</v>
      </c>
      <c r="AS10" s="178">
        <v>134</v>
      </c>
      <c r="AT10" s="178">
        <v>92</v>
      </c>
      <c r="AU10" s="178">
        <v>101</v>
      </c>
      <c r="AV10" s="178">
        <v>92</v>
      </c>
      <c r="AW10" s="178">
        <v>79</v>
      </c>
      <c r="AX10" s="178">
        <v>68</v>
      </c>
      <c r="AY10" s="178">
        <v>88</v>
      </c>
      <c r="AZ10" s="178">
        <v>80</v>
      </c>
      <c r="BA10" s="178">
        <v>77</v>
      </c>
      <c r="BB10" s="178">
        <v>86</v>
      </c>
      <c r="BC10" s="178">
        <v>71</v>
      </c>
      <c r="BD10" s="178">
        <v>72</v>
      </c>
      <c r="BE10" s="178">
        <v>113</v>
      </c>
      <c r="BF10" s="178">
        <v>128</v>
      </c>
      <c r="BG10" s="178">
        <v>134</v>
      </c>
      <c r="BH10" s="178">
        <v>118</v>
      </c>
      <c r="BI10" s="178">
        <v>113</v>
      </c>
      <c r="BJ10" s="178">
        <v>109</v>
      </c>
      <c r="BK10" s="178">
        <v>113</v>
      </c>
      <c r="BL10" s="178">
        <v>116</v>
      </c>
      <c r="BM10" s="178">
        <v>118</v>
      </c>
      <c r="BN10" s="178">
        <v>101</v>
      </c>
      <c r="BO10" s="178">
        <v>103</v>
      </c>
      <c r="BP10" s="178">
        <v>90</v>
      </c>
      <c r="BQ10" s="178">
        <v>84</v>
      </c>
      <c r="BR10" s="178">
        <v>80</v>
      </c>
      <c r="BS10" s="178">
        <v>71</v>
      </c>
      <c r="BT10" s="178">
        <v>91</v>
      </c>
      <c r="BU10" s="178">
        <v>63</v>
      </c>
      <c r="BV10" s="178">
        <v>42</v>
      </c>
      <c r="BW10" s="178">
        <v>52</v>
      </c>
      <c r="BX10" s="178">
        <v>53</v>
      </c>
      <c r="BY10" s="178">
        <v>54</v>
      </c>
      <c r="BZ10" s="178">
        <v>62</v>
      </c>
      <c r="CA10" s="178">
        <v>45</v>
      </c>
      <c r="CB10" s="178">
        <v>56</v>
      </c>
      <c r="CC10" s="178">
        <v>34</v>
      </c>
      <c r="CD10" s="178">
        <v>29</v>
      </c>
      <c r="CE10" s="178">
        <v>25</v>
      </c>
      <c r="CF10" s="178">
        <v>38</v>
      </c>
      <c r="CG10" s="178">
        <v>42</v>
      </c>
      <c r="CH10" s="178">
        <v>32</v>
      </c>
      <c r="CI10" s="178">
        <v>27</v>
      </c>
      <c r="CJ10" s="178">
        <v>28</v>
      </c>
      <c r="CK10" s="178">
        <v>17</v>
      </c>
      <c r="CL10" s="178">
        <v>19</v>
      </c>
      <c r="CM10" s="178">
        <v>27</v>
      </c>
      <c r="CN10" s="178">
        <v>11</v>
      </c>
      <c r="CO10" s="178">
        <v>62</v>
      </c>
    </row>
    <row r="11" spans="1:93" ht="20" customHeight="1">
      <c r="A11" s="178" t="s">
        <v>228</v>
      </c>
      <c r="B11" s="178">
        <v>6845</v>
      </c>
      <c r="C11" s="178">
        <v>70</v>
      </c>
      <c r="D11" s="178">
        <v>67</v>
      </c>
      <c r="E11" s="178">
        <v>66</v>
      </c>
      <c r="F11" s="178">
        <v>54</v>
      </c>
      <c r="G11" s="178">
        <v>58</v>
      </c>
      <c r="H11" s="178">
        <v>60</v>
      </c>
      <c r="I11" s="178">
        <v>73</v>
      </c>
      <c r="J11" s="178">
        <v>54</v>
      </c>
      <c r="K11" s="178">
        <v>59</v>
      </c>
      <c r="L11" s="178">
        <v>81</v>
      </c>
      <c r="M11" s="178">
        <v>75</v>
      </c>
      <c r="N11" s="178">
        <v>74</v>
      </c>
      <c r="O11" s="178">
        <v>63</v>
      </c>
      <c r="P11" s="178">
        <v>65</v>
      </c>
      <c r="Q11" s="178">
        <v>73</v>
      </c>
      <c r="R11" s="178">
        <v>61</v>
      </c>
      <c r="S11" s="178">
        <v>69</v>
      </c>
      <c r="T11" s="178">
        <v>58</v>
      </c>
      <c r="U11" s="178">
        <v>55</v>
      </c>
      <c r="V11" s="178">
        <v>36</v>
      </c>
      <c r="W11" s="178">
        <v>40</v>
      </c>
      <c r="X11" s="178">
        <v>83</v>
      </c>
      <c r="Y11" s="178">
        <v>68</v>
      </c>
      <c r="Z11" s="178">
        <v>83</v>
      </c>
      <c r="AA11" s="178">
        <v>103</v>
      </c>
      <c r="AB11" s="178">
        <v>122</v>
      </c>
      <c r="AC11" s="178">
        <v>117</v>
      </c>
      <c r="AD11" s="178">
        <v>97</v>
      </c>
      <c r="AE11" s="178">
        <v>83</v>
      </c>
      <c r="AF11" s="178">
        <v>113</v>
      </c>
      <c r="AG11" s="178">
        <v>104</v>
      </c>
      <c r="AH11" s="178">
        <v>101</v>
      </c>
      <c r="AI11" s="178">
        <v>118</v>
      </c>
      <c r="AJ11" s="178">
        <v>113</v>
      </c>
      <c r="AK11" s="178">
        <v>126</v>
      </c>
      <c r="AL11" s="178">
        <v>84</v>
      </c>
      <c r="AM11" s="178">
        <v>118</v>
      </c>
      <c r="AN11" s="178">
        <v>93</v>
      </c>
      <c r="AO11" s="178">
        <v>115</v>
      </c>
      <c r="AP11" s="178">
        <v>93</v>
      </c>
      <c r="AQ11" s="178">
        <v>76</v>
      </c>
      <c r="AR11" s="178">
        <v>79</v>
      </c>
      <c r="AS11" s="178">
        <v>87</v>
      </c>
      <c r="AT11" s="178">
        <v>86</v>
      </c>
      <c r="AU11" s="178">
        <v>86</v>
      </c>
      <c r="AV11" s="178">
        <v>80</v>
      </c>
      <c r="AW11" s="178">
        <v>78</v>
      </c>
      <c r="AX11" s="178">
        <v>59</v>
      </c>
      <c r="AY11" s="178">
        <v>75</v>
      </c>
      <c r="AZ11" s="178">
        <v>84</v>
      </c>
      <c r="BA11" s="178">
        <v>89</v>
      </c>
      <c r="BB11" s="178">
        <v>74</v>
      </c>
      <c r="BC11" s="178">
        <v>82</v>
      </c>
      <c r="BD11" s="178">
        <v>69</v>
      </c>
      <c r="BE11" s="178">
        <v>116</v>
      </c>
      <c r="BF11" s="178">
        <v>84</v>
      </c>
      <c r="BG11" s="178">
        <v>105</v>
      </c>
      <c r="BH11" s="178">
        <v>130</v>
      </c>
      <c r="BI11" s="178">
        <v>102</v>
      </c>
      <c r="BJ11" s="178">
        <v>120</v>
      </c>
      <c r="BK11" s="178">
        <v>107</v>
      </c>
      <c r="BL11" s="178">
        <v>104</v>
      </c>
      <c r="BM11" s="178">
        <v>120</v>
      </c>
      <c r="BN11" s="178">
        <v>120</v>
      </c>
      <c r="BO11" s="178">
        <v>104</v>
      </c>
      <c r="BP11" s="178">
        <v>105</v>
      </c>
      <c r="BQ11" s="178">
        <v>107</v>
      </c>
      <c r="BR11" s="178">
        <v>82</v>
      </c>
      <c r="BS11" s="178">
        <v>86</v>
      </c>
      <c r="BT11" s="178">
        <v>74</v>
      </c>
      <c r="BU11" s="178">
        <v>78</v>
      </c>
      <c r="BV11" s="178">
        <v>61</v>
      </c>
      <c r="BW11" s="178">
        <v>63</v>
      </c>
      <c r="BX11" s="178">
        <v>51</v>
      </c>
      <c r="BY11" s="178">
        <v>66</v>
      </c>
      <c r="BZ11" s="178">
        <v>53</v>
      </c>
      <c r="CA11" s="178">
        <v>47</v>
      </c>
      <c r="CB11" s="178">
        <v>66</v>
      </c>
      <c r="CC11" s="178">
        <v>47</v>
      </c>
      <c r="CD11" s="178">
        <v>50</v>
      </c>
      <c r="CE11" s="178">
        <v>29</v>
      </c>
      <c r="CF11" s="178">
        <v>24</v>
      </c>
      <c r="CG11" s="178">
        <v>25</v>
      </c>
      <c r="CH11" s="178">
        <v>20</v>
      </c>
      <c r="CI11" s="178">
        <v>15</v>
      </c>
      <c r="CJ11" s="178">
        <v>29</v>
      </c>
      <c r="CK11" s="178">
        <v>17</v>
      </c>
      <c r="CL11" s="178">
        <v>15</v>
      </c>
      <c r="CM11" s="178">
        <v>17</v>
      </c>
      <c r="CN11" s="178">
        <v>15</v>
      </c>
      <c r="CO11" s="178">
        <v>42</v>
      </c>
    </row>
    <row r="12" spans="1:93" ht="20" customHeight="1">
      <c r="A12" s="178" t="s">
        <v>229</v>
      </c>
      <c r="B12" s="178">
        <v>3383</v>
      </c>
      <c r="C12" s="178">
        <v>33</v>
      </c>
      <c r="D12" s="178">
        <v>28</v>
      </c>
      <c r="E12" s="178">
        <v>26</v>
      </c>
      <c r="F12" s="178">
        <v>36</v>
      </c>
      <c r="G12" s="178">
        <v>43</v>
      </c>
      <c r="H12" s="178">
        <v>37</v>
      </c>
      <c r="I12" s="178">
        <v>34</v>
      </c>
      <c r="J12" s="178">
        <v>29</v>
      </c>
      <c r="K12" s="178">
        <v>41</v>
      </c>
      <c r="L12" s="178">
        <v>46</v>
      </c>
      <c r="M12" s="178">
        <v>41</v>
      </c>
      <c r="N12" s="178">
        <v>47</v>
      </c>
      <c r="O12" s="178">
        <v>46</v>
      </c>
      <c r="P12" s="178">
        <v>56</v>
      </c>
      <c r="Q12" s="178">
        <v>63</v>
      </c>
      <c r="R12" s="178">
        <v>44</v>
      </c>
      <c r="S12" s="178">
        <v>44</v>
      </c>
      <c r="T12" s="178">
        <v>38</v>
      </c>
      <c r="U12" s="178">
        <v>39</v>
      </c>
      <c r="V12" s="178">
        <v>22</v>
      </c>
      <c r="W12" s="178">
        <v>30</v>
      </c>
      <c r="X12" s="178">
        <v>54</v>
      </c>
      <c r="Y12" s="178">
        <v>29</v>
      </c>
      <c r="Z12" s="178">
        <v>47</v>
      </c>
      <c r="AA12" s="178">
        <v>52</v>
      </c>
      <c r="AB12" s="178">
        <v>23</v>
      </c>
      <c r="AC12" s="178">
        <v>33</v>
      </c>
      <c r="AD12" s="178">
        <v>39</v>
      </c>
      <c r="AE12" s="178">
        <v>45</v>
      </c>
      <c r="AF12" s="178">
        <v>23</v>
      </c>
      <c r="AG12" s="178">
        <v>37</v>
      </c>
      <c r="AH12" s="178">
        <v>52</v>
      </c>
      <c r="AI12" s="178">
        <v>46</v>
      </c>
      <c r="AJ12" s="178">
        <v>44</v>
      </c>
      <c r="AK12" s="178">
        <v>73</v>
      </c>
      <c r="AL12" s="178">
        <v>45</v>
      </c>
      <c r="AM12" s="178">
        <v>41</v>
      </c>
      <c r="AN12" s="178">
        <v>60</v>
      </c>
      <c r="AO12" s="178">
        <v>42</v>
      </c>
      <c r="AP12" s="178">
        <v>55</v>
      </c>
      <c r="AQ12" s="178">
        <v>46</v>
      </c>
      <c r="AR12" s="178">
        <v>41</v>
      </c>
      <c r="AS12" s="178">
        <v>55</v>
      </c>
      <c r="AT12" s="178">
        <v>43</v>
      </c>
      <c r="AU12" s="178">
        <v>54</v>
      </c>
      <c r="AV12" s="178">
        <v>41</v>
      </c>
      <c r="AW12" s="178">
        <v>36</v>
      </c>
      <c r="AX12" s="178">
        <v>35</v>
      </c>
      <c r="AY12" s="178">
        <v>37</v>
      </c>
      <c r="AZ12" s="178">
        <v>38</v>
      </c>
      <c r="BA12" s="178">
        <v>27</v>
      </c>
      <c r="BB12" s="178">
        <v>36</v>
      </c>
      <c r="BC12" s="178">
        <v>46</v>
      </c>
      <c r="BD12" s="178">
        <v>40</v>
      </c>
      <c r="BE12" s="178">
        <v>48</v>
      </c>
      <c r="BF12" s="178">
        <v>42</v>
      </c>
      <c r="BG12" s="178">
        <v>60</v>
      </c>
      <c r="BH12" s="178">
        <v>44</v>
      </c>
      <c r="BI12" s="178">
        <v>55</v>
      </c>
      <c r="BJ12" s="178">
        <v>51</v>
      </c>
      <c r="BK12" s="178">
        <v>52</v>
      </c>
      <c r="BL12" s="178">
        <v>58</v>
      </c>
      <c r="BM12" s="178">
        <v>61</v>
      </c>
      <c r="BN12" s="178">
        <v>48</v>
      </c>
      <c r="BO12" s="178">
        <v>55</v>
      </c>
      <c r="BP12" s="178">
        <v>39</v>
      </c>
      <c r="BQ12" s="178">
        <v>49</v>
      </c>
      <c r="BR12" s="178">
        <v>47</v>
      </c>
      <c r="BS12" s="178">
        <v>31</v>
      </c>
      <c r="BT12" s="178">
        <v>34</v>
      </c>
      <c r="BU12" s="178">
        <v>31</v>
      </c>
      <c r="BV12" s="178">
        <v>32</v>
      </c>
      <c r="BW12" s="178">
        <v>35</v>
      </c>
      <c r="BX12" s="178">
        <v>25</v>
      </c>
      <c r="BY12" s="178">
        <v>20</v>
      </c>
      <c r="BZ12" s="178">
        <v>22</v>
      </c>
      <c r="CA12" s="178">
        <v>31</v>
      </c>
      <c r="CB12" s="178">
        <v>30</v>
      </c>
      <c r="CC12" s="178">
        <v>12</v>
      </c>
      <c r="CD12" s="178">
        <v>8</v>
      </c>
      <c r="CE12" s="178">
        <v>21</v>
      </c>
      <c r="CF12" s="178">
        <v>17</v>
      </c>
      <c r="CG12" s="178">
        <v>16</v>
      </c>
      <c r="CH12" s="178">
        <v>9</v>
      </c>
      <c r="CI12" s="178">
        <v>9</v>
      </c>
      <c r="CJ12" s="178">
        <v>11</v>
      </c>
      <c r="CK12" s="178">
        <v>8</v>
      </c>
      <c r="CL12" s="178">
        <v>3</v>
      </c>
      <c r="CM12" s="178">
        <v>5</v>
      </c>
      <c r="CN12" s="178">
        <v>6</v>
      </c>
      <c r="CO12" s="178">
        <v>20</v>
      </c>
    </row>
    <row r="13" spans="1:93" ht="20" customHeight="1">
      <c r="A13" s="178" t="s">
        <v>230</v>
      </c>
      <c r="B13" s="178">
        <v>5303</v>
      </c>
      <c r="C13" s="178">
        <v>64</v>
      </c>
      <c r="D13" s="178">
        <v>50</v>
      </c>
      <c r="E13" s="178">
        <v>47</v>
      </c>
      <c r="F13" s="178">
        <v>59</v>
      </c>
      <c r="G13" s="178">
        <v>55</v>
      </c>
      <c r="H13" s="178">
        <v>54</v>
      </c>
      <c r="I13" s="178">
        <v>60</v>
      </c>
      <c r="J13" s="178">
        <v>54</v>
      </c>
      <c r="K13" s="178">
        <v>60</v>
      </c>
      <c r="L13" s="178">
        <v>37</v>
      </c>
      <c r="M13" s="178">
        <v>61</v>
      </c>
      <c r="N13" s="178">
        <v>64</v>
      </c>
      <c r="O13" s="178">
        <v>50</v>
      </c>
      <c r="P13" s="178">
        <v>51</v>
      </c>
      <c r="Q13" s="178">
        <v>46</v>
      </c>
      <c r="R13" s="178">
        <v>62</v>
      </c>
      <c r="S13" s="178">
        <v>67</v>
      </c>
      <c r="T13" s="178">
        <v>61</v>
      </c>
      <c r="U13" s="178">
        <v>42</v>
      </c>
      <c r="V13" s="178">
        <v>40</v>
      </c>
      <c r="W13" s="178">
        <v>44</v>
      </c>
      <c r="X13" s="178">
        <v>65</v>
      </c>
      <c r="Y13" s="178">
        <v>50</v>
      </c>
      <c r="Z13" s="178">
        <v>52</v>
      </c>
      <c r="AA13" s="178">
        <v>92</v>
      </c>
      <c r="AB13" s="178">
        <v>85</v>
      </c>
      <c r="AC13" s="178">
        <v>80</v>
      </c>
      <c r="AD13" s="178">
        <v>94</v>
      </c>
      <c r="AE13" s="178">
        <v>82</v>
      </c>
      <c r="AF13" s="178">
        <v>65</v>
      </c>
      <c r="AG13" s="178">
        <v>62</v>
      </c>
      <c r="AH13" s="178">
        <v>72</v>
      </c>
      <c r="AI13" s="178">
        <v>72</v>
      </c>
      <c r="AJ13" s="178">
        <v>83</v>
      </c>
      <c r="AK13" s="178">
        <v>76</v>
      </c>
      <c r="AL13" s="178">
        <v>93</v>
      </c>
      <c r="AM13" s="178">
        <v>79</v>
      </c>
      <c r="AN13" s="178">
        <v>71</v>
      </c>
      <c r="AO13" s="178">
        <v>66</v>
      </c>
      <c r="AP13" s="178">
        <v>83</v>
      </c>
      <c r="AQ13" s="178">
        <v>74</v>
      </c>
      <c r="AR13" s="178">
        <v>96</v>
      </c>
      <c r="AS13" s="178">
        <v>67</v>
      </c>
      <c r="AT13" s="178">
        <v>62</v>
      </c>
      <c r="AU13" s="178">
        <v>62</v>
      </c>
      <c r="AV13" s="178">
        <v>75</v>
      </c>
      <c r="AW13" s="178">
        <v>75</v>
      </c>
      <c r="AX13" s="178">
        <v>66</v>
      </c>
      <c r="AY13" s="178">
        <v>59</v>
      </c>
      <c r="AZ13" s="178">
        <v>77</v>
      </c>
      <c r="BA13" s="178">
        <v>45</v>
      </c>
      <c r="BB13" s="178">
        <v>61</v>
      </c>
      <c r="BC13" s="178">
        <v>61</v>
      </c>
      <c r="BD13" s="178">
        <v>73</v>
      </c>
      <c r="BE13" s="178">
        <v>65</v>
      </c>
      <c r="BF13" s="178">
        <v>69</v>
      </c>
      <c r="BG13" s="178">
        <v>107</v>
      </c>
      <c r="BH13" s="178">
        <v>75</v>
      </c>
      <c r="BI13" s="178">
        <v>89</v>
      </c>
      <c r="BJ13" s="178">
        <v>83</v>
      </c>
      <c r="BK13" s="178">
        <v>92</v>
      </c>
      <c r="BL13" s="178">
        <v>80</v>
      </c>
      <c r="BM13" s="178">
        <v>84</v>
      </c>
      <c r="BN13" s="178">
        <v>78</v>
      </c>
      <c r="BO13" s="178">
        <v>62</v>
      </c>
      <c r="BP13" s="178">
        <v>75</v>
      </c>
      <c r="BQ13" s="178">
        <v>65</v>
      </c>
      <c r="BR13" s="178">
        <v>55</v>
      </c>
      <c r="BS13" s="178">
        <v>67</v>
      </c>
      <c r="BT13" s="178">
        <v>65</v>
      </c>
      <c r="BU13" s="178">
        <v>60</v>
      </c>
      <c r="BV13" s="178">
        <v>46</v>
      </c>
      <c r="BW13" s="178">
        <v>51</v>
      </c>
      <c r="BX13" s="178">
        <v>49</v>
      </c>
      <c r="BY13" s="178">
        <v>39</v>
      </c>
      <c r="BZ13" s="178">
        <v>51</v>
      </c>
      <c r="CA13" s="178">
        <v>31</v>
      </c>
      <c r="CB13" s="178">
        <v>43</v>
      </c>
      <c r="CC13" s="178">
        <v>24</v>
      </c>
      <c r="CD13" s="178">
        <v>33</v>
      </c>
      <c r="CE13" s="178">
        <v>24</v>
      </c>
      <c r="CF13" s="178">
        <v>19</v>
      </c>
      <c r="CG13" s="178">
        <v>14</v>
      </c>
      <c r="CH13" s="178">
        <v>11</v>
      </c>
      <c r="CI13" s="178">
        <v>11</v>
      </c>
      <c r="CJ13" s="178">
        <v>15</v>
      </c>
      <c r="CK13" s="178">
        <v>13</v>
      </c>
      <c r="CL13" s="178">
        <v>11</v>
      </c>
      <c r="CM13" s="178">
        <v>9</v>
      </c>
      <c r="CN13" s="178">
        <v>10</v>
      </c>
      <c r="CO13" s="178">
        <v>25</v>
      </c>
    </row>
    <row r="14" spans="1:93" ht="20" customHeight="1">
      <c r="A14" s="178" t="s">
        <v>231</v>
      </c>
      <c r="B14" s="178">
        <v>13568</v>
      </c>
      <c r="C14" s="178">
        <v>83</v>
      </c>
      <c r="D14" s="178">
        <v>84</v>
      </c>
      <c r="E14" s="178">
        <v>74</v>
      </c>
      <c r="F14" s="178">
        <v>79</v>
      </c>
      <c r="G14" s="178">
        <v>87</v>
      </c>
      <c r="H14" s="178">
        <v>95</v>
      </c>
      <c r="I14" s="178">
        <v>93</v>
      </c>
      <c r="J14" s="178">
        <v>75</v>
      </c>
      <c r="K14" s="178">
        <v>88</v>
      </c>
      <c r="L14" s="178">
        <v>99</v>
      </c>
      <c r="M14" s="178">
        <v>113</v>
      </c>
      <c r="N14" s="178">
        <v>100</v>
      </c>
      <c r="O14" s="178">
        <v>97</v>
      </c>
      <c r="P14" s="178">
        <v>99</v>
      </c>
      <c r="Q14" s="178">
        <v>80</v>
      </c>
      <c r="R14" s="178">
        <v>86</v>
      </c>
      <c r="S14" s="178">
        <v>94</v>
      </c>
      <c r="T14" s="178">
        <v>70</v>
      </c>
      <c r="U14" s="178">
        <v>75</v>
      </c>
      <c r="V14" s="178">
        <v>68</v>
      </c>
      <c r="W14" s="178">
        <v>108</v>
      </c>
      <c r="X14" s="178">
        <v>168</v>
      </c>
      <c r="Y14" s="178">
        <v>184</v>
      </c>
      <c r="Z14" s="178">
        <v>348</v>
      </c>
      <c r="AA14" s="178">
        <v>415</v>
      </c>
      <c r="AB14" s="178">
        <v>427</v>
      </c>
      <c r="AC14" s="178">
        <v>514</v>
      </c>
      <c r="AD14" s="178">
        <v>461</v>
      </c>
      <c r="AE14" s="178">
        <v>491</v>
      </c>
      <c r="AF14" s="178">
        <v>381</v>
      </c>
      <c r="AG14" s="178">
        <v>356</v>
      </c>
      <c r="AH14" s="178">
        <v>324</v>
      </c>
      <c r="AI14" s="178">
        <v>295</v>
      </c>
      <c r="AJ14" s="178">
        <v>288</v>
      </c>
      <c r="AK14" s="178">
        <v>246</v>
      </c>
      <c r="AL14" s="178">
        <v>267</v>
      </c>
      <c r="AM14" s="178">
        <v>239</v>
      </c>
      <c r="AN14" s="178">
        <v>214</v>
      </c>
      <c r="AO14" s="178">
        <v>210</v>
      </c>
      <c r="AP14" s="178">
        <v>208</v>
      </c>
      <c r="AQ14" s="178">
        <v>241</v>
      </c>
      <c r="AR14" s="178">
        <v>166</v>
      </c>
      <c r="AS14" s="178">
        <v>145</v>
      </c>
      <c r="AT14" s="178">
        <v>184</v>
      </c>
      <c r="AU14" s="178">
        <v>148</v>
      </c>
      <c r="AV14" s="178">
        <v>169</v>
      </c>
      <c r="AW14" s="178">
        <v>127</v>
      </c>
      <c r="AX14" s="178">
        <v>145</v>
      </c>
      <c r="AY14" s="178">
        <v>148</v>
      </c>
      <c r="AZ14" s="178">
        <v>131</v>
      </c>
      <c r="BA14" s="178">
        <v>137</v>
      </c>
      <c r="BB14" s="178">
        <v>122</v>
      </c>
      <c r="BC14" s="178">
        <v>138</v>
      </c>
      <c r="BD14" s="178">
        <v>143</v>
      </c>
      <c r="BE14" s="178">
        <v>147</v>
      </c>
      <c r="BF14" s="178">
        <v>159</v>
      </c>
      <c r="BG14" s="178">
        <v>170</v>
      </c>
      <c r="BH14" s="178">
        <v>150</v>
      </c>
      <c r="BI14" s="178">
        <v>151</v>
      </c>
      <c r="BJ14" s="178">
        <v>141</v>
      </c>
      <c r="BK14" s="178">
        <v>165</v>
      </c>
      <c r="BL14" s="178">
        <v>124</v>
      </c>
      <c r="BM14" s="178">
        <v>162</v>
      </c>
      <c r="BN14" s="178">
        <v>141</v>
      </c>
      <c r="BO14" s="178">
        <v>142</v>
      </c>
      <c r="BP14" s="178">
        <v>145</v>
      </c>
      <c r="BQ14" s="178">
        <v>132</v>
      </c>
      <c r="BR14" s="178">
        <v>131</v>
      </c>
      <c r="BS14" s="178">
        <v>111</v>
      </c>
      <c r="BT14" s="178">
        <v>110</v>
      </c>
      <c r="BU14" s="178">
        <v>119</v>
      </c>
      <c r="BV14" s="178">
        <v>92</v>
      </c>
      <c r="BW14" s="178">
        <v>101</v>
      </c>
      <c r="BX14" s="178">
        <v>91</v>
      </c>
      <c r="BY14" s="178">
        <v>92</v>
      </c>
      <c r="BZ14" s="178">
        <v>95</v>
      </c>
      <c r="CA14" s="178">
        <v>89</v>
      </c>
      <c r="CB14" s="178">
        <v>81</v>
      </c>
      <c r="CC14" s="178">
        <v>55</v>
      </c>
      <c r="CD14" s="178">
        <v>44</v>
      </c>
      <c r="CE14" s="178">
        <v>63</v>
      </c>
      <c r="CF14" s="178">
        <v>55</v>
      </c>
      <c r="CG14" s="178">
        <v>31</v>
      </c>
      <c r="CH14" s="178">
        <v>42</v>
      </c>
      <c r="CI14" s="178">
        <v>28</v>
      </c>
      <c r="CJ14" s="178">
        <v>31</v>
      </c>
      <c r="CK14" s="178">
        <v>31</v>
      </c>
      <c r="CL14" s="178">
        <v>27</v>
      </c>
      <c r="CM14" s="178">
        <v>23</v>
      </c>
      <c r="CN14" s="178">
        <v>20</v>
      </c>
      <c r="CO14" s="178">
        <v>50</v>
      </c>
    </row>
    <row r="15" spans="1:93" ht="20" customHeight="1">
      <c r="A15" s="178" t="s">
        <v>232</v>
      </c>
      <c r="B15" s="178">
        <v>21187</v>
      </c>
      <c r="C15" s="178">
        <v>193</v>
      </c>
      <c r="D15" s="178">
        <v>166</v>
      </c>
      <c r="E15" s="178">
        <v>173</v>
      </c>
      <c r="F15" s="178">
        <v>178</v>
      </c>
      <c r="G15" s="178">
        <v>159</v>
      </c>
      <c r="H15" s="178">
        <v>185</v>
      </c>
      <c r="I15" s="178">
        <v>169</v>
      </c>
      <c r="J15" s="178">
        <v>176</v>
      </c>
      <c r="K15" s="178">
        <v>177</v>
      </c>
      <c r="L15" s="178">
        <v>186</v>
      </c>
      <c r="M15" s="178">
        <v>159</v>
      </c>
      <c r="N15" s="178">
        <v>180</v>
      </c>
      <c r="O15" s="178">
        <v>169</v>
      </c>
      <c r="P15" s="178">
        <v>161</v>
      </c>
      <c r="Q15" s="178">
        <v>164</v>
      </c>
      <c r="R15" s="178">
        <v>145</v>
      </c>
      <c r="S15" s="178">
        <v>132</v>
      </c>
      <c r="T15" s="178">
        <v>155</v>
      </c>
      <c r="U15" s="178">
        <v>307</v>
      </c>
      <c r="V15" s="178">
        <v>408</v>
      </c>
      <c r="W15" s="178">
        <v>588</v>
      </c>
      <c r="X15" s="178">
        <v>641</v>
      </c>
      <c r="Y15" s="178">
        <v>757</v>
      </c>
      <c r="Z15" s="178">
        <v>877</v>
      </c>
      <c r="AA15" s="178">
        <v>829</v>
      </c>
      <c r="AB15" s="178">
        <v>691</v>
      </c>
      <c r="AC15" s="178">
        <v>743</v>
      </c>
      <c r="AD15" s="178">
        <v>649</v>
      </c>
      <c r="AE15" s="178">
        <v>589</v>
      </c>
      <c r="AF15" s="178">
        <v>527</v>
      </c>
      <c r="AG15" s="178">
        <v>532</v>
      </c>
      <c r="AH15" s="178">
        <v>483</v>
      </c>
      <c r="AI15" s="178">
        <v>479</v>
      </c>
      <c r="AJ15" s="178">
        <v>459</v>
      </c>
      <c r="AK15" s="178">
        <v>372</v>
      </c>
      <c r="AL15" s="178">
        <v>401</v>
      </c>
      <c r="AM15" s="178">
        <v>320</v>
      </c>
      <c r="AN15" s="178">
        <v>307</v>
      </c>
      <c r="AO15" s="178">
        <v>291</v>
      </c>
      <c r="AP15" s="178">
        <v>285</v>
      </c>
      <c r="AQ15" s="178">
        <v>289</v>
      </c>
      <c r="AR15" s="178">
        <v>297</v>
      </c>
      <c r="AS15" s="178">
        <v>238</v>
      </c>
      <c r="AT15" s="178">
        <v>199</v>
      </c>
      <c r="AU15" s="178">
        <v>239</v>
      </c>
      <c r="AV15" s="178">
        <v>199</v>
      </c>
      <c r="AW15" s="178">
        <v>183</v>
      </c>
      <c r="AX15" s="178">
        <v>122</v>
      </c>
      <c r="AY15" s="178">
        <v>173</v>
      </c>
      <c r="AZ15" s="178">
        <v>169</v>
      </c>
      <c r="BA15" s="178">
        <v>154</v>
      </c>
      <c r="BB15" s="178">
        <v>193</v>
      </c>
      <c r="BC15" s="178">
        <v>150</v>
      </c>
      <c r="BD15" s="178">
        <v>159</v>
      </c>
      <c r="BE15" s="178">
        <v>186</v>
      </c>
      <c r="BF15" s="178">
        <v>207</v>
      </c>
      <c r="BG15" s="178">
        <v>172</v>
      </c>
      <c r="BH15" s="178">
        <v>151</v>
      </c>
      <c r="BI15" s="178">
        <v>154</v>
      </c>
      <c r="BJ15" s="178">
        <v>180</v>
      </c>
      <c r="BK15" s="178">
        <v>187</v>
      </c>
      <c r="BL15" s="178">
        <v>166</v>
      </c>
      <c r="BM15" s="178">
        <v>176</v>
      </c>
      <c r="BN15" s="178">
        <v>185</v>
      </c>
      <c r="BO15" s="178">
        <v>159</v>
      </c>
      <c r="BP15" s="178">
        <v>173</v>
      </c>
      <c r="BQ15" s="178">
        <v>141</v>
      </c>
      <c r="BR15" s="178">
        <v>123</v>
      </c>
      <c r="BS15" s="178">
        <v>128</v>
      </c>
      <c r="BT15" s="178">
        <v>137</v>
      </c>
      <c r="BU15" s="178">
        <v>98</v>
      </c>
      <c r="BV15" s="178">
        <v>103</v>
      </c>
      <c r="BW15" s="178">
        <v>86</v>
      </c>
      <c r="BX15" s="178">
        <v>117</v>
      </c>
      <c r="BY15" s="178">
        <v>56</v>
      </c>
      <c r="BZ15" s="178">
        <v>90</v>
      </c>
      <c r="CA15" s="178">
        <v>67</v>
      </c>
      <c r="CB15" s="178">
        <v>79</v>
      </c>
      <c r="CC15" s="178">
        <v>70</v>
      </c>
      <c r="CD15" s="178">
        <v>48</v>
      </c>
      <c r="CE15" s="178">
        <v>54</v>
      </c>
      <c r="CF15" s="178">
        <v>48</v>
      </c>
      <c r="CG15" s="178">
        <v>37</v>
      </c>
      <c r="CH15" s="178">
        <v>36</v>
      </c>
      <c r="CI15" s="178">
        <v>44</v>
      </c>
      <c r="CJ15" s="178">
        <v>36</v>
      </c>
      <c r="CK15" s="178">
        <v>31</v>
      </c>
      <c r="CL15" s="178">
        <v>33</v>
      </c>
      <c r="CM15" s="178">
        <v>16</v>
      </c>
      <c r="CN15" s="178">
        <v>18</v>
      </c>
      <c r="CO15" s="178">
        <v>69</v>
      </c>
    </row>
    <row r="16" spans="1:93" ht="20" customHeight="1">
      <c r="A16" s="178" t="s">
        <v>233</v>
      </c>
      <c r="B16" s="178">
        <v>750</v>
      </c>
      <c r="C16" s="178">
        <v>4</v>
      </c>
      <c r="D16" s="178">
        <v>2</v>
      </c>
      <c r="E16" s="178">
        <v>4</v>
      </c>
      <c r="F16" s="178">
        <v>9</v>
      </c>
      <c r="G16" s="178">
        <v>6</v>
      </c>
      <c r="H16" s="178">
        <v>6</v>
      </c>
      <c r="I16" s="178">
        <v>11</v>
      </c>
      <c r="J16" s="178">
        <v>9</v>
      </c>
      <c r="K16" s="178">
        <v>5</v>
      </c>
      <c r="L16" s="178">
        <v>9</v>
      </c>
      <c r="M16" s="178">
        <v>12</v>
      </c>
      <c r="N16" s="178">
        <v>11</v>
      </c>
      <c r="O16" s="178">
        <v>13</v>
      </c>
      <c r="P16" s="178">
        <v>9</v>
      </c>
      <c r="Q16" s="178">
        <v>10</v>
      </c>
      <c r="R16" s="178">
        <v>7</v>
      </c>
      <c r="S16" s="178">
        <v>2</v>
      </c>
      <c r="T16" s="178">
        <v>5</v>
      </c>
      <c r="U16" s="178">
        <v>8</v>
      </c>
      <c r="V16" s="178">
        <v>5</v>
      </c>
      <c r="W16" s="178">
        <v>7</v>
      </c>
      <c r="X16" s="178">
        <v>3</v>
      </c>
      <c r="Y16" s="178">
        <v>8</v>
      </c>
      <c r="Z16" s="178">
        <v>9</v>
      </c>
      <c r="AA16" s="178">
        <v>14</v>
      </c>
      <c r="AB16" s="178">
        <v>8</v>
      </c>
      <c r="AC16" s="178">
        <v>1</v>
      </c>
      <c r="AD16" s="178">
        <v>7</v>
      </c>
      <c r="AE16" s="178">
        <v>7</v>
      </c>
      <c r="AF16" s="178">
        <v>8</v>
      </c>
      <c r="AG16" s="178">
        <v>4</v>
      </c>
      <c r="AH16" s="178">
        <v>7</v>
      </c>
      <c r="AI16" s="178">
        <v>4</v>
      </c>
      <c r="AJ16" s="178">
        <v>4</v>
      </c>
      <c r="AK16" s="178">
        <v>7</v>
      </c>
      <c r="AL16" s="178">
        <v>6</v>
      </c>
      <c r="AM16" s="178">
        <v>12</v>
      </c>
      <c r="AN16" s="178">
        <v>3</v>
      </c>
      <c r="AO16" s="178">
        <v>2</v>
      </c>
      <c r="AP16" s="178">
        <v>8</v>
      </c>
      <c r="AQ16" s="178">
        <v>8</v>
      </c>
      <c r="AR16" s="178">
        <v>8</v>
      </c>
      <c r="AS16" s="178">
        <v>8</v>
      </c>
      <c r="AT16" s="178">
        <v>10</v>
      </c>
      <c r="AU16" s="178">
        <v>5</v>
      </c>
      <c r="AV16" s="178">
        <v>7</v>
      </c>
      <c r="AW16" s="178">
        <v>9</v>
      </c>
      <c r="AX16" s="178">
        <v>5</v>
      </c>
      <c r="AY16" s="178">
        <v>7</v>
      </c>
      <c r="AZ16" s="178">
        <v>7</v>
      </c>
      <c r="BA16" s="178">
        <v>9</v>
      </c>
      <c r="BB16" s="178">
        <v>7</v>
      </c>
      <c r="BC16" s="178">
        <v>19</v>
      </c>
      <c r="BD16" s="178">
        <v>12</v>
      </c>
      <c r="BE16" s="178">
        <v>20</v>
      </c>
      <c r="BF16" s="178">
        <v>12</v>
      </c>
      <c r="BG16" s="178">
        <v>13</v>
      </c>
      <c r="BH16" s="178">
        <v>13</v>
      </c>
      <c r="BI16" s="178">
        <v>13</v>
      </c>
      <c r="BJ16" s="178">
        <v>14</v>
      </c>
      <c r="BK16" s="178">
        <v>11</v>
      </c>
      <c r="BL16" s="178">
        <v>14</v>
      </c>
      <c r="BM16" s="178">
        <v>8</v>
      </c>
      <c r="BN16" s="178">
        <v>15</v>
      </c>
      <c r="BO16" s="178">
        <v>9</v>
      </c>
      <c r="BP16" s="178">
        <v>17</v>
      </c>
      <c r="BQ16" s="178">
        <v>19</v>
      </c>
      <c r="BR16" s="178">
        <v>11</v>
      </c>
      <c r="BS16" s="178">
        <v>11</v>
      </c>
      <c r="BT16" s="178">
        <v>11</v>
      </c>
      <c r="BU16" s="178">
        <v>11</v>
      </c>
      <c r="BV16" s="178">
        <v>8</v>
      </c>
      <c r="BW16" s="178">
        <v>14</v>
      </c>
      <c r="BX16" s="178">
        <v>8</v>
      </c>
      <c r="BY16" s="178">
        <v>8</v>
      </c>
      <c r="BZ16" s="178">
        <v>10</v>
      </c>
      <c r="CA16" s="178">
        <v>6</v>
      </c>
      <c r="CB16" s="178">
        <v>10</v>
      </c>
      <c r="CC16" s="178">
        <v>6</v>
      </c>
      <c r="CD16" s="178">
        <v>7</v>
      </c>
      <c r="CE16" s="178">
        <v>11</v>
      </c>
      <c r="CF16" s="178">
        <v>6</v>
      </c>
      <c r="CG16" s="178">
        <v>3</v>
      </c>
      <c r="CH16" s="178">
        <v>10</v>
      </c>
      <c r="CI16" s="178">
        <v>5</v>
      </c>
      <c r="CJ16" s="178">
        <v>5</v>
      </c>
      <c r="CK16" s="178">
        <v>3</v>
      </c>
      <c r="CL16" s="178">
        <v>8</v>
      </c>
      <c r="CM16" s="178">
        <v>1</v>
      </c>
      <c r="CN16" s="178">
        <v>0</v>
      </c>
      <c r="CO16" s="178">
        <v>2</v>
      </c>
    </row>
    <row r="17" spans="1:93" ht="20" customHeight="1">
      <c r="A17" s="178" t="s">
        <v>234</v>
      </c>
      <c r="B17" s="178">
        <v>17136</v>
      </c>
      <c r="C17" s="178">
        <v>205</v>
      </c>
      <c r="D17" s="178">
        <v>181</v>
      </c>
      <c r="E17" s="178">
        <v>193</v>
      </c>
      <c r="F17" s="178">
        <v>230</v>
      </c>
      <c r="G17" s="178">
        <v>195</v>
      </c>
      <c r="H17" s="178">
        <v>196</v>
      </c>
      <c r="I17" s="178">
        <v>203</v>
      </c>
      <c r="J17" s="178">
        <v>182</v>
      </c>
      <c r="K17" s="178">
        <v>224</v>
      </c>
      <c r="L17" s="178">
        <v>215</v>
      </c>
      <c r="M17" s="178">
        <v>208</v>
      </c>
      <c r="N17" s="178">
        <v>209</v>
      </c>
      <c r="O17" s="178">
        <v>217</v>
      </c>
      <c r="P17" s="178">
        <v>220</v>
      </c>
      <c r="Q17" s="178">
        <v>213</v>
      </c>
      <c r="R17" s="178">
        <v>192</v>
      </c>
      <c r="S17" s="178">
        <v>219</v>
      </c>
      <c r="T17" s="178">
        <v>229</v>
      </c>
      <c r="U17" s="178">
        <v>143</v>
      </c>
      <c r="V17" s="178">
        <v>128</v>
      </c>
      <c r="W17" s="178">
        <v>183</v>
      </c>
      <c r="X17" s="178">
        <v>193</v>
      </c>
      <c r="Y17" s="178">
        <v>199</v>
      </c>
      <c r="Z17" s="178">
        <v>235</v>
      </c>
      <c r="AA17" s="178">
        <v>281</v>
      </c>
      <c r="AB17" s="178">
        <v>290</v>
      </c>
      <c r="AC17" s="178">
        <v>252</v>
      </c>
      <c r="AD17" s="178">
        <v>231</v>
      </c>
      <c r="AE17" s="178">
        <v>242</v>
      </c>
      <c r="AF17" s="178">
        <v>196</v>
      </c>
      <c r="AG17" s="178">
        <v>220</v>
      </c>
      <c r="AH17" s="178">
        <v>232</v>
      </c>
      <c r="AI17" s="178">
        <v>235</v>
      </c>
      <c r="AJ17" s="178">
        <v>291</v>
      </c>
      <c r="AK17" s="178">
        <v>207</v>
      </c>
      <c r="AL17" s="178">
        <v>312</v>
      </c>
      <c r="AM17" s="178">
        <v>242</v>
      </c>
      <c r="AN17" s="178">
        <v>280</v>
      </c>
      <c r="AO17" s="178">
        <v>265</v>
      </c>
      <c r="AP17" s="178">
        <v>243</v>
      </c>
      <c r="AQ17" s="178">
        <v>257</v>
      </c>
      <c r="AR17" s="178">
        <v>235</v>
      </c>
      <c r="AS17" s="178">
        <v>219</v>
      </c>
      <c r="AT17" s="178">
        <v>236</v>
      </c>
      <c r="AU17" s="178">
        <v>240</v>
      </c>
      <c r="AV17" s="178">
        <v>233</v>
      </c>
      <c r="AW17" s="178">
        <v>207</v>
      </c>
      <c r="AX17" s="178">
        <v>190</v>
      </c>
      <c r="AY17" s="178">
        <v>206</v>
      </c>
      <c r="AZ17" s="178">
        <v>201</v>
      </c>
      <c r="BA17" s="178">
        <v>212</v>
      </c>
      <c r="BB17" s="178">
        <v>186</v>
      </c>
      <c r="BC17" s="178">
        <v>228</v>
      </c>
      <c r="BD17" s="178">
        <v>249</v>
      </c>
      <c r="BE17" s="178">
        <v>265</v>
      </c>
      <c r="BF17" s="178">
        <v>266</v>
      </c>
      <c r="BG17" s="178">
        <v>235</v>
      </c>
      <c r="BH17" s="178">
        <v>209</v>
      </c>
      <c r="BI17" s="178">
        <v>232</v>
      </c>
      <c r="BJ17" s="178">
        <v>238</v>
      </c>
      <c r="BK17" s="178">
        <v>267</v>
      </c>
      <c r="BL17" s="178">
        <v>258</v>
      </c>
      <c r="BM17" s="178">
        <v>224</v>
      </c>
      <c r="BN17" s="178">
        <v>198</v>
      </c>
      <c r="BO17" s="178">
        <v>213</v>
      </c>
      <c r="BP17" s="178">
        <v>197</v>
      </c>
      <c r="BQ17" s="178">
        <v>211</v>
      </c>
      <c r="BR17" s="178">
        <v>176</v>
      </c>
      <c r="BS17" s="178">
        <v>180</v>
      </c>
      <c r="BT17" s="178">
        <v>166</v>
      </c>
      <c r="BU17" s="178">
        <v>167</v>
      </c>
      <c r="BV17" s="178">
        <v>159</v>
      </c>
      <c r="BW17" s="178">
        <v>140</v>
      </c>
      <c r="BX17" s="178">
        <v>113</v>
      </c>
      <c r="BY17" s="178">
        <v>125</v>
      </c>
      <c r="BZ17" s="178">
        <v>118</v>
      </c>
      <c r="CA17" s="178">
        <v>82</v>
      </c>
      <c r="CB17" s="178">
        <v>113</v>
      </c>
      <c r="CC17" s="178">
        <v>94</v>
      </c>
      <c r="CD17" s="178">
        <v>81</v>
      </c>
      <c r="CE17" s="178">
        <v>66</v>
      </c>
      <c r="CF17" s="178">
        <v>48</v>
      </c>
      <c r="CG17" s="178">
        <v>47</v>
      </c>
      <c r="CH17" s="178">
        <v>58</v>
      </c>
      <c r="CI17" s="178">
        <v>53</v>
      </c>
      <c r="CJ17" s="178">
        <v>39</v>
      </c>
      <c r="CK17" s="178">
        <v>38</v>
      </c>
      <c r="CL17" s="178">
        <v>27</v>
      </c>
      <c r="CM17" s="178">
        <v>22</v>
      </c>
      <c r="CN17" s="178">
        <v>17</v>
      </c>
      <c r="CO17" s="178">
        <v>64</v>
      </c>
    </row>
    <row r="18" spans="1:93" ht="20" customHeight="1">
      <c r="A18" s="178" t="s">
        <v>235</v>
      </c>
      <c r="B18" s="178">
        <v>6518</v>
      </c>
      <c r="C18" s="178">
        <v>71</v>
      </c>
      <c r="D18" s="178">
        <v>40</v>
      </c>
      <c r="E18" s="178">
        <v>77</v>
      </c>
      <c r="F18" s="178">
        <v>60</v>
      </c>
      <c r="G18" s="178">
        <v>48</v>
      </c>
      <c r="H18" s="178">
        <v>59</v>
      </c>
      <c r="I18" s="178">
        <v>65</v>
      </c>
      <c r="J18" s="178">
        <v>52</v>
      </c>
      <c r="K18" s="178">
        <v>65</v>
      </c>
      <c r="L18" s="178">
        <v>51</v>
      </c>
      <c r="M18" s="178">
        <v>40</v>
      </c>
      <c r="N18" s="178">
        <v>58</v>
      </c>
      <c r="O18" s="178">
        <v>47</v>
      </c>
      <c r="P18" s="178">
        <v>56</v>
      </c>
      <c r="Q18" s="178">
        <v>52</v>
      </c>
      <c r="R18" s="178">
        <v>46</v>
      </c>
      <c r="S18" s="178">
        <v>47</v>
      </c>
      <c r="T18" s="178">
        <v>40</v>
      </c>
      <c r="U18" s="178">
        <v>44</v>
      </c>
      <c r="V18" s="178">
        <v>31</v>
      </c>
      <c r="W18" s="178">
        <v>51</v>
      </c>
      <c r="X18" s="178">
        <v>45</v>
      </c>
      <c r="Y18" s="178">
        <v>49</v>
      </c>
      <c r="Z18" s="178">
        <v>68</v>
      </c>
      <c r="AA18" s="178">
        <v>91</v>
      </c>
      <c r="AB18" s="178">
        <v>89</v>
      </c>
      <c r="AC18" s="178">
        <v>119</v>
      </c>
      <c r="AD18" s="178">
        <v>134</v>
      </c>
      <c r="AE18" s="178">
        <v>107</v>
      </c>
      <c r="AF18" s="178">
        <v>106</v>
      </c>
      <c r="AG18" s="178">
        <v>117</v>
      </c>
      <c r="AH18" s="178">
        <v>100</v>
      </c>
      <c r="AI18" s="178">
        <v>107</v>
      </c>
      <c r="AJ18" s="178">
        <v>79</v>
      </c>
      <c r="AK18" s="178">
        <v>82</v>
      </c>
      <c r="AL18" s="178">
        <v>88</v>
      </c>
      <c r="AM18" s="178">
        <v>96</v>
      </c>
      <c r="AN18" s="178">
        <v>109</v>
      </c>
      <c r="AO18" s="178">
        <v>91</v>
      </c>
      <c r="AP18" s="178">
        <v>86</v>
      </c>
      <c r="AQ18" s="178">
        <v>107</v>
      </c>
      <c r="AR18" s="178">
        <v>112</v>
      </c>
      <c r="AS18" s="178">
        <v>82</v>
      </c>
      <c r="AT18" s="178">
        <v>65</v>
      </c>
      <c r="AU18" s="178">
        <v>98</v>
      </c>
      <c r="AV18" s="178">
        <v>70</v>
      </c>
      <c r="AW18" s="178">
        <v>67</v>
      </c>
      <c r="AX18" s="178">
        <v>70</v>
      </c>
      <c r="AY18" s="178">
        <v>55</v>
      </c>
      <c r="AZ18" s="178">
        <v>90</v>
      </c>
      <c r="BA18" s="178">
        <v>68</v>
      </c>
      <c r="BB18" s="178">
        <v>75</v>
      </c>
      <c r="BC18" s="178">
        <v>82</v>
      </c>
      <c r="BD18" s="178">
        <v>82</v>
      </c>
      <c r="BE18" s="178">
        <v>76</v>
      </c>
      <c r="BF18" s="178">
        <v>118</v>
      </c>
      <c r="BG18" s="178">
        <v>98</v>
      </c>
      <c r="BH18" s="178">
        <v>84</v>
      </c>
      <c r="BI18" s="178">
        <v>61</v>
      </c>
      <c r="BJ18" s="178">
        <v>78</v>
      </c>
      <c r="BK18" s="178">
        <v>100</v>
      </c>
      <c r="BL18" s="178">
        <v>94</v>
      </c>
      <c r="BM18" s="178">
        <v>102</v>
      </c>
      <c r="BN18" s="178">
        <v>116</v>
      </c>
      <c r="BO18" s="178">
        <v>73</v>
      </c>
      <c r="BP18" s="178">
        <v>103</v>
      </c>
      <c r="BQ18" s="178">
        <v>81</v>
      </c>
      <c r="BR18" s="178">
        <v>100</v>
      </c>
      <c r="BS18" s="178">
        <v>99</v>
      </c>
      <c r="BT18" s="178">
        <v>94</v>
      </c>
      <c r="BU18" s="178">
        <v>89</v>
      </c>
      <c r="BV18" s="178">
        <v>86</v>
      </c>
      <c r="BW18" s="178">
        <v>83</v>
      </c>
      <c r="BX18" s="178">
        <v>80</v>
      </c>
      <c r="BY18" s="178">
        <v>64</v>
      </c>
      <c r="BZ18" s="178">
        <v>72</v>
      </c>
      <c r="CA18" s="178">
        <v>77</v>
      </c>
      <c r="CB18" s="178">
        <v>80</v>
      </c>
      <c r="CC18" s="178">
        <v>62</v>
      </c>
      <c r="CD18" s="178">
        <v>39</v>
      </c>
      <c r="CE18" s="178">
        <v>49</v>
      </c>
      <c r="CF18" s="178">
        <v>34</v>
      </c>
      <c r="CG18" s="178">
        <v>37</v>
      </c>
      <c r="CH18" s="178">
        <v>24</v>
      </c>
      <c r="CI18" s="178">
        <v>23</v>
      </c>
      <c r="CJ18" s="178">
        <v>30</v>
      </c>
      <c r="CK18" s="178">
        <v>19</v>
      </c>
      <c r="CL18" s="178">
        <v>21</v>
      </c>
      <c r="CM18" s="178">
        <v>27</v>
      </c>
      <c r="CN18" s="178">
        <v>15</v>
      </c>
      <c r="CO18" s="178">
        <v>44</v>
      </c>
    </row>
    <row r="19" spans="1:93" ht="20" customHeight="1">
      <c r="A19" s="178" t="s">
        <v>236</v>
      </c>
      <c r="B19" s="178">
        <v>26453</v>
      </c>
      <c r="C19" s="178">
        <v>117</v>
      </c>
      <c r="D19" s="178">
        <v>100</v>
      </c>
      <c r="E19" s="178">
        <v>92</v>
      </c>
      <c r="F19" s="178">
        <v>98</v>
      </c>
      <c r="G19" s="178">
        <v>91</v>
      </c>
      <c r="H19" s="178">
        <v>89</v>
      </c>
      <c r="I19" s="178">
        <v>96</v>
      </c>
      <c r="J19" s="178">
        <v>108</v>
      </c>
      <c r="K19" s="178">
        <v>89</v>
      </c>
      <c r="L19" s="178">
        <v>88</v>
      </c>
      <c r="M19" s="178">
        <v>88</v>
      </c>
      <c r="N19" s="178">
        <v>80</v>
      </c>
      <c r="O19" s="178">
        <v>60</v>
      </c>
      <c r="P19" s="178">
        <v>64</v>
      </c>
      <c r="Q19" s="178">
        <v>65</v>
      </c>
      <c r="R19" s="178">
        <v>61</v>
      </c>
      <c r="S19" s="178">
        <v>71</v>
      </c>
      <c r="T19" s="178">
        <v>164</v>
      </c>
      <c r="U19" s="178">
        <v>1074</v>
      </c>
      <c r="V19" s="178">
        <v>1778</v>
      </c>
      <c r="W19" s="178">
        <v>1829</v>
      </c>
      <c r="X19" s="178">
        <v>1800</v>
      </c>
      <c r="Y19" s="178">
        <v>1639</v>
      </c>
      <c r="Z19" s="178">
        <v>1565</v>
      </c>
      <c r="AA19" s="178">
        <v>1560</v>
      </c>
      <c r="AB19" s="178">
        <v>1224</v>
      </c>
      <c r="AC19" s="178">
        <v>1077</v>
      </c>
      <c r="AD19" s="178">
        <v>891</v>
      </c>
      <c r="AE19" s="178">
        <v>808</v>
      </c>
      <c r="AF19" s="178">
        <v>688</v>
      </c>
      <c r="AG19" s="178">
        <v>638</v>
      </c>
      <c r="AH19" s="178">
        <v>593</v>
      </c>
      <c r="AI19" s="178">
        <v>482</v>
      </c>
      <c r="AJ19" s="178">
        <v>424</v>
      </c>
      <c r="AK19" s="178">
        <v>346</v>
      </c>
      <c r="AL19" s="178">
        <v>323</v>
      </c>
      <c r="AM19" s="178">
        <v>355</v>
      </c>
      <c r="AN19" s="178">
        <v>303</v>
      </c>
      <c r="AO19" s="178">
        <v>243</v>
      </c>
      <c r="AP19" s="178">
        <v>271</v>
      </c>
      <c r="AQ19" s="178">
        <v>248</v>
      </c>
      <c r="AR19" s="178">
        <v>190</v>
      </c>
      <c r="AS19" s="178">
        <v>162</v>
      </c>
      <c r="AT19" s="178">
        <v>191</v>
      </c>
      <c r="AU19" s="178">
        <v>153</v>
      </c>
      <c r="AV19" s="178">
        <v>183</v>
      </c>
      <c r="AW19" s="178">
        <v>150</v>
      </c>
      <c r="AX19" s="178">
        <v>132</v>
      </c>
      <c r="AY19" s="178">
        <v>161</v>
      </c>
      <c r="AZ19" s="178">
        <v>163</v>
      </c>
      <c r="BA19" s="178">
        <v>124</v>
      </c>
      <c r="BB19" s="178">
        <v>145</v>
      </c>
      <c r="BC19" s="178">
        <v>108</v>
      </c>
      <c r="BD19" s="178">
        <v>124</v>
      </c>
      <c r="BE19" s="178">
        <v>130</v>
      </c>
      <c r="BF19" s="178">
        <v>127</v>
      </c>
      <c r="BG19" s="178">
        <v>123</v>
      </c>
      <c r="BH19" s="178">
        <v>108</v>
      </c>
      <c r="BI19" s="178">
        <v>117</v>
      </c>
      <c r="BJ19" s="178">
        <v>126</v>
      </c>
      <c r="BK19" s="178">
        <v>138</v>
      </c>
      <c r="BL19" s="178">
        <v>126</v>
      </c>
      <c r="BM19" s="178">
        <v>119</v>
      </c>
      <c r="BN19" s="178">
        <v>109</v>
      </c>
      <c r="BO19" s="178">
        <v>100</v>
      </c>
      <c r="BP19" s="178">
        <v>110</v>
      </c>
      <c r="BQ19" s="178">
        <v>95</v>
      </c>
      <c r="BR19" s="178">
        <v>82</v>
      </c>
      <c r="BS19" s="178">
        <v>96</v>
      </c>
      <c r="BT19" s="178">
        <v>77</v>
      </c>
      <c r="BU19" s="178">
        <v>80</v>
      </c>
      <c r="BV19" s="178">
        <v>68</v>
      </c>
      <c r="BW19" s="178">
        <v>59</v>
      </c>
      <c r="BX19" s="178">
        <v>60</v>
      </c>
      <c r="BY19" s="178">
        <v>56</v>
      </c>
      <c r="BZ19" s="178">
        <v>50</v>
      </c>
      <c r="CA19" s="178">
        <v>57</v>
      </c>
      <c r="CB19" s="178">
        <v>48</v>
      </c>
      <c r="CC19" s="178">
        <v>47</v>
      </c>
      <c r="CD19" s="178">
        <v>48</v>
      </c>
      <c r="CE19" s="178">
        <v>30</v>
      </c>
      <c r="CF19" s="178">
        <v>41</v>
      </c>
      <c r="CG19" s="178">
        <v>27</v>
      </c>
      <c r="CH19" s="178">
        <v>18</v>
      </c>
      <c r="CI19" s="178">
        <v>41</v>
      </c>
      <c r="CJ19" s="178">
        <v>34</v>
      </c>
      <c r="CK19" s="178">
        <v>13</v>
      </c>
      <c r="CL19" s="178">
        <v>25</v>
      </c>
      <c r="CM19" s="178">
        <v>27</v>
      </c>
      <c r="CN19" s="178">
        <v>22</v>
      </c>
      <c r="CO19" s="178">
        <v>53</v>
      </c>
    </row>
    <row r="20" spans="1:93" ht="20" customHeight="1">
      <c r="A20" s="178" t="s">
        <v>237</v>
      </c>
      <c r="B20" s="178">
        <v>4714</v>
      </c>
      <c r="C20" s="178">
        <v>34</v>
      </c>
      <c r="D20" s="178">
        <v>52</v>
      </c>
      <c r="E20" s="178">
        <v>48</v>
      </c>
      <c r="F20" s="178">
        <v>40</v>
      </c>
      <c r="G20" s="178">
        <v>50</v>
      </c>
      <c r="H20" s="178">
        <v>64</v>
      </c>
      <c r="I20" s="178">
        <v>44</v>
      </c>
      <c r="J20" s="178">
        <v>56</v>
      </c>
      <c r="K20" s="178">
        <v>59</v>
      </c>
      <c r="L20" s="178">
        <v>62</v>
      </c>
      <c r="M20" s="178">
        <v>45</v>
      </c>
      <c r="N20" s="178">
        <v>72</v>
      </c>
      <c r="O20" s="178">
        <v>62</v>
      </c>
      <c r="P20" s="178">
        <v>80</v>
      </c>
      <c r="Q20" s="178">
        <v>68</v>
      </c>
      <c r="R20" s="178">
        <v>81</v>
      </c>
      <c r="S20" s="178">
        <v>70</v>
      </c>
      <c r="T20" s="178">
        <v>71</v>
      </c>
      <c r="U20" s="178">
        <v>44</v>
      </c>
      <c r="V20" s="178">
        <v>42</v>
      </c>
      <c r="W20" s="178">
        <v>54</v>
      </c>
      <c r="X20" s="178">
        <v>57</v>
      </c>
      <c r="Y20" s="178">
        <v>53</v>
      </c>
      <c r="Z20" s="178">
        <v>75</v>
      </c>
      <c r="AA20" s="178">
        <v>89</v>
      </c>
      <c r="AB20" s="178">
        <v>65</v>
      </c>
      <c r="AC20" s="178">
        <v>64</v>
      </c>
      <c r="AD20" s="178">
        <v>61</v>
      </c>
      <c r="AE20" s="178">
        <v>45</v>
      </c>
      <c r="AF20" s="178">
        <v>44</v>
      </c>
      <c r="AG20" s="178">
        <v>68</v>
      </c>
      <c r="AH20" s="178">
        <v>54</v>
      </c>
      <c r="AI20" s="178">
        <v>51</v>
      </c>
      <c r="AJ20" s="178">
        <v>81</v>
      </c>
      <c r="AK20" s="178">
        <v>55</v>
      </c>
      <c r="AL20" s="178">
        <v>52</v>
      </c>
      <c r="AM20" s="178">
        <v>75</v>
      </c>
      <c r="AN20" s="178">
        <v>63</v>
      </c>
      <c r="AO20" s="178">
        <v>72</v>
      </c>
      <c r="AP20" s="178">
        <v>65</v>
      </c>
      <c r="AQ20" s="178">
        <v>49</v>
      </c>
      <c r="AR20" s="178">
        <v>64</v>
      </c>
      <c r="AS20" s="178">
        <v>63</v>
      </c>
      <c r="AT20" s="178">
        <v>60</v>
      </c>
      <c r="AU20" s="178">
        <v>44</v>
      </c>
      <c r="AV20" s="178">
        <v>65</v>
      </c>
      <c r="AW20" s="178">
        <v>68</v>
      </c>
      <c r="AX20" s="178">
        <v>50</v>
      </c>
      <c r="AY20" s="178">
        <v>53</v>
      </c>
      <c r="AZ20" s="178">
        <v>70</v>
      </c>
      <c r="BA20" s="178">
        <v>64</v>
      </c>
      <c r="BB20" s="178">
        <v>77</v>
      </c>
      <c r="BC20" s="178">
        <v>53</v>
      </c>
      <c r="BD20" s="178">
        <v>68</v>
      </c>
      <c r="BE20" s="178">
        <v>61</v>
      </c>
      <c r="BF20" s="178">
        <v>64</v>
      </c>
      <c r="BG20" s="178">
        <v>76</v>
      </c>
      <c r="BH20" s="178">
        <v>74</v>
      </c>
      <c r="BI20" s="178">
        <v>78</v>
      </c>
      <c r="BJ20" s="178">
        <v>65</v>
      </c>
      <c r="BK20" s="178">
        <v>68</v>
      </c>
      <c r="BL20" s="178">
        <v>62</v>
      </c>
      <c r="BM20" s="178">
        <v>57</v>
      </c>
      <c r="BN20" s="178">
        <v>72</v>
      </c>
      <c r="BO20" s="178">
        <v>51</v>
      </c>
      <c r="BP20" s="178">
        <v>56</v>
      </c>
      <c r="BQ20" s="178">
        <v>54</v>
      </c>
      <c r="BR20" s="178">
        <v>59</v>
      </c>
      <c r="BS20" s="178">
        <v>42</v>
      </c>
      <c r="BT20" s="178">
        <v>47</v>
      </c>
      <c r="BU20" s="178">
        <v>40</v>
      </c>
      <c r="BV20" s="178">
        <v>24</v>
      </c>
      <c r="BW20" s="178">
        <v>32</v>
      </c>
      <c r="BX20" s="178">
        <v>43</v>
      </c>
      <c r="BY20" s="178">
        <v>29</v>
      </c>
      <c r="BZ20" s="178">
        <v>29</v>
      </c>
      <c r="CA20" s="178">
        <v>35</v>
      </c>
      <c r="CB20" s="178">
        <v>32</v>
      </c>
      <c r="CC20" s="178">
        <v>19</v>
      </c>
      <c r="CD20" s="178">
        <v>22</v>
      </c>
      <c r="CE20" s="178">
        <v>12</v>
      </c>
      <c r="CF20" s="178">
        <v>18</v>
      </c>
      <c r="CG20" s="178">
        <v>14</v>
      </c>
      <c r="CH20" s="178">
        <v>13</v>
      </c>
      <c r="CI20" s="178">
        <v>16</v>
      </c>
      <c r="CJ20" s="178">
        <v>22</v>
      </c>
      <c r="CK20" s="178">
        <v>8</v>
      </c>
      <c r="CL20" s="178">
        <v>10</v>
      </c>
      <c r="CM20" s="178">
        <v>9</v>
      </c>
      <c r="CN20" s="178">
        <v>5</v>
      </c>
      <c r="CO20" s="178">
        <v>61</v>
      </c>
    </row>
    <row r="21" spans="1:93" ht="20" customHeight="1">
      <c r="A21" s="178" t="s">
        <v>238</v>
      </c>
      <c r="B21" s="178">
        <v>5196</v>
      </c>
      <c r="C21" s="178">
        <v>63</v>
      </c>
      <c r="D21" s="178">
        <v>51</v>
      </c>
      <c r="E21" s="178">
        <v>62</v>
      </c>
      <c r="F21" s="178">
        <v>49</v>
      </c>
      <c r="G21" s="178">
        <v>56</v>
      </c>
      <c r="H21" s="178">
        <v>54</v>
      </c>
      <c r="I21" s="178">
        <v>61</v>
      </c>
      <c r="J21" s="178">
        <v>66</v>
      </c>
      <c r="K21" s="178">
        <v>52</v>
      </c>
      <c r="L21" s="178">
        <v>65</v>
      </c>
      <c r="M21" s="178">
        <v>45</v>
      </c>
      <c r="N21" s="178">
        <v>47</v>
      </c>
      <c r="O21" s="178">
        <v>63</v>
      </c>
      <c r="P21" s="178">
        <v>37</v>
      </c>
      <c r="Q21" s="178">
        <v>66</v>
      </c>
      <c r="R21" s="178">
        <v>62</v>
      </c>
      <c r="S21" s="178">
        <v>44</v>
      </c>
      <c r="T21" s="178">
        <v>49</v>
      </c>
      <c r="U21" s="178">
        <v>39</v>
      </c>
      <c r="V21" s="178">
        <v>25</v>
      </c>
      <c r="W21" s="178">
        <v>46</v>
      </c>
      <c r="X21" s="178">
        <v>70</v>
      </c>
      <c r="Y21" s="178">
        <v>65</v>
      </c>
      <c r="Z21" s="178">
        <v>35</v>
      </c>
      <c r="AA21" s="178">
        <v>108</v>
      </c>
      <c r="AB21" s="178">
        <v>92</v>
      </c>
      <c r="AC21" s="178">
        <v>94</v>
      </c>
      <c r="AD21" s="178">
        <v>82</v>
      </c>
      <c r="AE21" s="178">
        <v>77</v>
      </c>
      <c r="AF21" s="178">
        <v>92</v>
      </c>
      <c r="AG21" s="178">
        <v>100</v>
      </c>
      <c r="AH21" s="178">
        <v>90</v>
      </c>
      <c r="AI21" s="178">
        <v>92</v>
      </c>
      <c r="AJ21" s="178">
        <v>80</v>
      </c>
      <c r="AK21" s="178">
        <v>79</v>
      </c>
      <c r="AL21" s="178">
        <v>96</v>
      </c>
      <c r="AM21" s="178">
        <v>87</v>
      </c>
      <c r="AN21" s="178">
        <v>85</v>
      </c>
      <c r="AO21" s="178">
        <v>84</v>
      </c>
      <c r="AP21" s="178">
        <v>70</v>
      </c>
      <c r="AQ21" s="178">
        <v>79</v>
      </c>
      <c r="AR21" s="178">
        <v>86</v>
      </c>
      <c r="AS21" s="178">
        <v>64</v>
      </c>
      <c r="AT21" s="178">
        <v>91</v>
      </c>
      <c r="AU21" s="178">
        <v>88</v>
      </c>
      <c r="AV21" s="178">
        <v>73</v>
      </c>
      <c r="AW21" s="178">
        <v>42</v>
      </c>
      <c r="AX21" s="178">
        <v>69</v>
      </c>
      <c r="AY21" s="178">
        <v>64</v>
      </c>
      <c r="AZ21" s="178">
        <v>78</v>
      </c>
      <c r="BA21" s="178">
        <v>63</v>
      </c>
      <c r="BB21" s="178">
        <v>62</v>
      </c>
      <c r="BC21" s="178">
        <v>37</v>
      </c>
      <c r="BD21" s="178">
        <v>71</v>
      </c>
      <c r="BE21" s="178">
        <v>59</v>
      </c>
      <c r="BF21" s="178">
        <v>55</v>
      </c>
      <c r="BG21" s="178">
        <v>60</v>
      </c>
      <c r="BH21" s="178">
        <v>62</v>
      </c>
      <c r="BI21" s="178">
        <v>70</v>
      </c>
      <c r="BJ21" s="178">
        <v>63</v>
      </c>
      <c r="BK21" s="178">
        <v>70</v>
      </c>
      <c r="BL21" s="178">
        <v>65</v>
      </c>
      <c r="BM21" s="178">
        <v>57</v>
      </c>
      <c r="BN21" s="178">
        <v>70</v>
      </c>
      <c r="BO21" s="178">
        <v>58</v>
      </c>
      <c r="BP21" s="178">
        <v>65</v>
      </c>
      <c r="BQ21" s="178">
        <v>66</v>
      </c>
      <c r="BR21" s="178">
        <v>67</v>
      </c>
      <c r="BS21" s="178">
        <v>67</v>
      </c>
      <c r="BT21" s="178">
        <v>50</v>
      </c>
      <c r="BU21" s="178">
        <v>54</v>
      </c>
      <c r="BV21" s="178">
        <v>43</v>
      </c>
      <c r="BW21" s="178">
        <v>28</v>
      </c>
      <c r="BX21" s="178">
        <v>41</v>
      </c>
      <c r="BY21" s="178">
        <v>39</v>
      </c>
      <c r="BZ21" s="178">
        <v>26</v>
      </c>
      <c r="CA21" s="178">
        <v>39</v>
      </c>
      <c r="CB21" s="178">
        <v>43</v>
      </c>
      <c r="CC21" s="178">
        <v>29</v>
      </c>
      <c r="CD21" s="178">
        <v>24</v>
      </c>
      <c r="CE21" s="178">
        <v>22</v>
      </c>
      <c r="CF21" s="178">
        <v>18</v>
      </c>
      <c r="CG21" s="178">
        <v>15</v>
      </c>
      <c r="CH21" s="178">
        <v>16</v>
      </c>
      <c r="CI21" s="178">
        <v>14</v>
      </c>
      <c r="CJ21" s="178">
        <v>18</v>
      </c>
      <c r="CK21" s="178">
        <v>12</v>
      </c>
      <c r="CL21" s="178">
        <v>7</v>
      </c>
      <c r="CM21" s="178">
        <v>16</v>
      </c>
      <c r="CN21" s="178">
        <v>7</v>
      </c>
      <c r="CO21" s="178">
        <v>34</v>
      </c>
    </row>
    <row r="22" spans="1:93" ht="20" customHeight="1">
      <c r="A22" s="178" t="s">
        <v>239</v>
      </c>
      <c r="B22" s="178">
        <v>7176</v>
      </c>
      <c r="C22" s="178">
        <v>48</v>
      </c>
      <c r="D22" s="178">
        <v>60</v>
      </c>
      <c r="E22" s="178">
        <v>59</v>
      </c>
      <c r="F22" s="178">
        <v>64</v>
      </c>
      <c r="G22" s="178">
        <v>52</v>
      </c>
      <c r="H22" s="178">
        <v>67</v>
      </c>
      <c r="I22" s="178">
        <v>62</v>
      </c>
      <c r="J22" s="178">
        <v>75</v>
      </c>
      <c r="K22" s="178">
        <v>69</v>
      </c>
      <c r="L22" s="178">
        <v>60</v>
      </c>
      <c r="M22" s="178">
        <v>52</v>
      </c>
      <c r="N22" s="178">
        <v>68</v>
      </c>
      <c r="O22" s="178">
        <v>68</v>
      </c>
      <c r="P22" s="178">
        <v>63</v>
      </c>
      <c r="Q22" s="178">
        <v>58</v>
      </c>
      <c r="R22" s="178">
        <v>78</v>
      </c>
      <c r="S22" s="178">
        <v>60</v>
      </c>
      <c r="T22" s="178">
        <v>51</v>
      </c>
      <c r="U22" s="178">
        <v>50</v>
      </c>
      <c r="V22" s="178">
        <v>50</v>
      </c>
      <c r="W22" s="178">
        <v>58</v>
      </c>
      <c r="X22" s="178">
        <v>73</v>
      </c>
      <c r="Y22" s="178">
        <v>78</v>
      </c>
      <c r="Z22" s="178">
        <v>80</v>
      </c>
      <c r="AA22" s="178">
        <v>117</v>
      </c>
      <c r="AB22" s="178">
        <v>104</v>
      </c>
      <c r="AC22" s="178">
        <v>121</v>
      </c>
      <c r="AD22" s="178">
        <v>120</v>
      </c>
      <c r="AE22" s="178">
        <v>104</v>
      </c>
      <c r="AF22" s="178">
        <v>87</v>
      </c>
      <c r="AG22" s="178">
        <v>104</v>
      </c>
      <c r="AH22" s="178">
        <v>102</v>
      </c>
      <c r="AI22" s="178">
        <v>108</v>
      </c>
      <c r="AJ22" s="178">
        <v>112</v>
      </c>
      <c r="AK22" s="178">
        <v>96</v>
      </c>
      <c r="AL22" s="178">
        <v>93</v>
      </c>
      <c r="AM22" s="178">
        <v>96</v>
      </c>
      <c r="AN22" s="178">
        <v>76</v>
      </c>
      <c r="AO22" s="178">
        <v>106</v>
      </c>
      <c r="AP22" s="178">
        <v>78</v>
      </c>
      <c r="AQ22" s="178">
        <v>98</v>
      </c>
      <c r="AR22" s="178">
        <v>82</v>
      </c>
      <c r="AS22" s="178">
        <v>84</v>
      </c>
      <c r="AT22" s="178">
        <v>65</v>
      </c>
      <c r="AU22" s="178">
        <v>90</v>
      </c>
      <c r="AV22" s="178">
        <v>97</v>
      </c>
      <c r="AW22" s="178">
        <v>76</v>
      </c>
      <c r="AX22" s="178">
        <v>62</v>
      </c>
      <c r="AY22" s="178">
        <v>93</v>
      </c>
      <c r="AZ22" s="178">
        <v>62</v>
      </c>
      <c r="BA22" s="178">
        <v>70</v>
      </c>
      <c r="BB22" s="178">
        <v>75</v>
      </c>
      <c r="BC22" s="178">
        <v>66</v>
      </c>
      <c r="BD22" s="178">
        <v>87</v>
      </c>
      <c r="BE22" s="178">
        <v>78</v>
      </c>
      <c r="BF22" s="178">
        <v>102</v>
      </c>
      <c r="BG22" s="178">
        <v>95</v>
      </c>
      <c r="BH22" s="178">
        <v>115</v>
      </c>
      <c r="BI22" s="178">
        <v>121</v>
      </c>
      <c r="BJ22" s="178">
        <v>107</v>
      </c>
      <c r="BK22" s="178">
        <v>134</v>
      </c>
      <c r="BL22" s="178">
        <v>127</v>
      </c>
      <c r="BM22" s="178">
        <v>100</v>
      </c>
      <c r="BN22" s="178">
        <v>131</v>
      </c>
      <c r="BO22" s="178">
        <v>117</v>
      </c>
      <c r="BP22" s="178">
        <v>105</v>
      </c>
      <c r="BQ22" s="178">
        <v>107</v>
      </c>
      <c r="BR22" s="178">
        <v>113</v>
      </c>
      <c r="BS22" s="178">
        <v>98</v>
      </c>
      <c r="BT22" s="178">
        <v>87</v>
      </c>
      <c r="BU22" s="178">
        <v>85</v>
      </c>
      <c r="BV22" s="178">
        <v>78</v>
      </c>
      <c r="BW22" s="178">
        <v>87</v>
      </c>
      <c r="BX22" s="178">
        <v>63</v>
      </c>
      <c r="BY22" s="178">
        <v>80</v>
      </c>
      <c r="BZ22" s="178">
        <v>74</v>
      </c>
      <c r="CA22" s="178">
        <v>86</v>
      </c>
      <c r="CB22" s="178">
        <v>71</v>
      </c>
      <c r="CC22" s="178">
        <v>52</v>
      </c>
      <c r="CD22" s="178">
        <v>59</v>
      </c>
      <c r="CE22" s="178">
        <v>50</v>
      </c>
      <c r="CF22" s="178">
        <v>53</v>
      </c>
      <c r="CG22" s="178">
        <v>45</v>
      </c>
      <c r="CH22" s="178">
        <v>49</v>
      </c>
      <c r="CI22" s="178">
        <v>43</v>
      </c>
      <c r="CJ22" s="178">
        <v>34</v>
      </c>
      <c r="CK22" s="178">
        <v>36</v>
      </c>
      <c r="CL22" s="178">
        <v>21</v>
      </c>
      <c r="CM22" s="178">
        <v>17</v>
      </c>
      <c r="CN22" s="178">
        <v>24</v>
      </c>
      <c r="CO22" s="178">
        <v>98</v>
      </c>
    </row>
    <row r="23" spans="1:93" ht="20" customHeight="1">
      <c r="A23" s="178" t="s">
        <v>198</v>
      </c>
      <c r="B23" s="178">
        <v>10344</v>
      </c>
      <c r="C23" s="178">
        <v>88</v>
      </c>
      <c r="D23" s="178">
        <v>58</v>
      </c>
      <c r="E23" s="178">
        <v>69</v>
      </c>
      <c r="F23" s="178">
        <v>60</v>
      </c>
      <c r="G23" s="178">
        <v>60</v>
      </c>
      <c r="H23" s="178">
        <v>56</v>
      </c>
      <c r="I23" s="178">
        <v>44</v>
      </c>
      <c r="J23" s="178">
        <v>63</v>
      </c>
      <c r="K23" s="178">
        <v>55</v>
      </c>
      <c r="L23" s="178">
        <v>51</v>
      </c>
      <c r="M23" s="178">
        <v>52</v>
      </c>
      <c r="N23" s="178">
        <v>56</v>
      </c>
      <c r="O23" s="178">
        <v>67</v>
      </c>
      <c r="P23" s="178">
        <v>42</v>
      </c>
      <c r="Q23" s="178">
        <v>44</v>
      </c>
      <c r="R23" s="178">
        <v>61</v>
      </c>
      <c r="S23" s="178">
        <v>39</v>
      </c>
      <c r="T23" s="178">
        <v>52</v>
      </c>
      <c r="U23" s="178">
        <v>44</v>
      </c>
      <c r="V23" s="178">
        <v>107</v>
      </c>
      <c r="W23" s="178">
        <v>142</v>
      </c>
      <c r="X23" s="178">
        <v>268</v>
      </c>
      <c r="Y23" s="178">
        <v>264</v>
      </c>
      <c r="Z23" s="178">
        <v>312</v>
      </c>
      <c r="AA23" s="178">
        <v>403</v>
      </c>
      <c r="AB23" s="178">
        <v>482</v>
      </c>
      <c r="AC23" s="178">
        <v>476</v>
      </c>
      <c r="AD23" s="178">
        <v>432</v>
      </c>
      <c r="AE23" s="178">
        <v>394</v>
      </c>
      <c r="AF23" s="178">
        <v>366</v>
      </c>
      <c r="AG23" s="178">
        <v>343</v>
      </c>
      <c r="AH23" s="178">
        <v>326</v>
      </c>
      <c r="AI23" s="178">
        <v>304</v>
      </c>
      <c r="AJ23" s="178">
        <v>210</v>
      </c>
      <c r="AK23" s="178">
        <v>264</v>
      </c>
      <c r="AL23" s="178">
        <v>200</v>
      </c>
      <c r="AM23" s="178">
        <v>217</v>
      </c>
      <c r="AN23" s="178">
        <v>175</v>
      </c>
      <c r="AO23" s="178">
        <v>169</v>
      </c>
      <c r="AP23" s="178">
        <v>160</v>
      </c>
      <c r="AQ23" s="178">
        <v>174</v>
      </c>
      <c r="AR23" s="178">
        <v>118</v>
      </c>
      <c r="AS23" s="178">
        <v>117</v>
      </c>
      <c r="AT23" s="178">
        <v>94</v>
      </c>
      <c r="AU23" s="178">
        <v>96</v>
      </c>
      <c r="AV23" s="178">
        <v>112</v>
      </c>
      <c r="AW23" s="178">
        <v>78</v>
      </c>
      <c r="AX23" s="178">
        <v>73</v>
      </c>
      <c r="AY23" s="178">
        <v>91</v>
      </c>
      <c r="AZ23" s="178">
        <v>81</v>
      </c>
      <c r="BA23" s="178">
        <v>66</v>
      </c>
      <c r="BB23" s="178">
        <v>79</v>
      </c>
      <c r="BC23" s="178">
        <v>100</v>
      </c>
      <c r="BD23" s="178">
        <v>70</v>
      </c>
      <c r="BE23" s="178">
        <v>73</v>
      </c>
      <c r="BF23" s="178">
        <v>95</v>
      </c>
      <c r="BG23" s="178">
        <v>94</v>
      </c>
      <c r="BH23" s="178">
        <v>78</v>
      </c>
      <c r="BI23" s="178">
        <v>94</v>
      </c>
      <c r="BJ23" s="178">
        <v>83</v>
      </c>
      <c r="BK23" s="178">
        <v>82</v>
      </c>
      <c r="BL23" s="178">
        <v>80</v>
      </c>
      <c r="BM23" s="178">
        <v>88</v>
      </c>
      <c r="BN23" s="178">
        <v>88</v>
      </c>
      <c r="BO23" s="178">
        <v>91</v>
      </c>
      <c r="BP23" s="178">
        <v>74</v>
      </c>
      <c r="BQ23" s="178">
        <v>60</v>
      </c>
      <c r="BR23" s="178">
        <v>50</v>
      </c>
      <c r="BS23" s="178">
        <v>71</v>
      </c>
      <c r="BT23" s="178">
        <v>54</v>
      </c>
      <c r="BU23" s="178">
        <v>45</v>
      </c>
      <c r="BV23" s="178">
        <v>49</v>
      </c>
      <c r="BW23" s="178">
        <v>44</v>
      </c>
      <c r="BX23" s="178">
        <v>30</v>
      </c>
      <c r="BY23" s="178">
        <v>46</v>
      </c>
      <c r="BZ23" s="178">
        <v>47</v>
      </c>
      <c r="CA23" s="178">
        <v>34</v>
      </c>
      <c r="CB23" s="178">
        <v>33</v>
      </c>
      <c r="CC23" s="178">
        <v>27</v>
      </c>
      <c r="CD23" s="178">
        <v>28</v>
      </c>
      <c r="CE23" s="178">
        <v>21</v>
      </c>
      <c r="CF23" s="178">
        <v>39</v>
      </c>
      <c r="CG23" s="178">
        <v>37</v>
      </c>
      <c r="CH23" s="178">
        <v>25</v>
      </c>
      <c r="CI23" s="178">
        <v>27</v>
      </c>
      <c r="CJ23" s="178">
        <v>21</v>
      </c>
      <c r="CK23" s="178">
        <v>17</v>
      </c>
      <c r="CL23" s="178">
        <v>23</v>
      </c>
      <c r="CM23" s="178">
        <v>14</v>
      </c>
      <c r="CN23" s="178">
        <v>10</v>
      </c>
      <c r="CO23" s="178">
        <v>48</v>
      </c>
    </row>
    <row r="24" spans="1:93" ht="20" customHeight="1">
      <c r="A24" s="178" t="s">
        <v>240</v>
      </c>
      <c r="B24" s="178">
        <v>12282</v>
      </c>
      <c r="C24" s="178">
        <v>123</v>
      </c>
      <c r="D24" s="178">
        <v>141</v>
      </c>
      <c r="E24" s="178">
        <v>160</v>
      </c>
      <c r="F24" s="178">
        <v>163</v>
      </c>
      <c r="G24" s="178">
        <v>139</v>
      </c>
      <c r="H24" s="178">
        <v>170</v>
      </c>
      <c r="I24" s="178">
        <v>163</v>
      </c>
      <c r="J24" s="178">
        <v>166</v>
      </c>
      <c r="K24" s="178">
        <v>168</v>
      </c>
      <c r="L24" s="178">
        <v>164</v>
      </c>
      <c r="M24" s="178">
        <v>195</v>
      </c>
      <c r="N24" s="178">
        <v>188</v>
      </c>
      <c r="O24" s="178">
        <v>173</v>
      </c>
      <c r="P24" s="178">
        <v>201</v>
      </c>
      <c r="Q24" s="178">
        <v>191</v>
      </c>
      <c r="R24" s="178">
        <v>183</v>
      </c>
      <c r="S24" s="178">
        <v>208</v>
      </c>
      <c r="T24" s="178">
        <v>187</v>
      </c>
      <c r="U24" s="178">
        <v>141</v>
      </c>
      <c r="V24" s="178">
        <v>116</v>
      </c>
      <c r="W24" s="178">
        <v>124</v>
      </c>
      <c r="X24" s="178">
        <v>171</v>
      </c>
      <c r="Y24" s="178">
        <v>163</v>
      </c>
      <c r="Z24" s="178">
        <v>190</v>
      </c>
      <c r="AA24" s="178">
        <v>223</v>
      </c>
      <c r="AB24" s="178">
        <v>212</v>
      </c>
      <c r="AC24" s="178">
        <v>189</v>
      </c>
      <c r="AD24" s="178">
        <v>156</v>
      </c>
      <c r="AE24" s="178">
        <v>159</v>
      </c>
      <c r="AF24" s="178">
        <v>169</v>
      </c>
      <c r="AG24" s="178">
        <v>185</v>
      </c>
      <c r="AH24" s="178">
        <v>176</v>
      </c>
      <c r="AI24" s="178">
        <v>141</v>
      </c>
      <c r="AJ24" s="178">
        <v>163</v>
      </c>
      <c r="AK24" s="178">
        <v>198</v>
      </c>
      <c r="AL24" s="178">
        <v>188</v>
      </c>
      <c r="AM24" s="178">
        <v>186</v>
      </c>
      <c r="AN24" s="178">
        <v>213</v>
      </c>
      <c r="AO24" s="178">
        <v>203</v>
      </c>
      <c r="AP24" s="178">
        <v>190</v>
      </c>
      <c r="AQ24" s="178">
        <v>175</v>
      </c>
      <c r="AR24" s="178">
        <v>162</v>
      </c>
      <c r="AS24" s="178">
        <v>184</v>
      </c>
      <c r="AT24" s="178">
        <v>168</v>
      </c>
      <c r="AU24" s="178">
        <v>162</v>
      </c>
      <c r="AV24" s="178">
        <v>154</v>
      </c>
      <c r="AW24" s="178">
        <v>126</v>
      </c>
      <c r="AX24" s="178">
        <v>121</v>
      </c>
      <c r="AY24" s="178">
        <v>139</v>
      </c>
      <c r="AZ24" s="178">
        <v>128</v>
      </c>
      <c r="BA24" s="178">
        <v>150</v>
      </c>
      <c r="BB24" s="178">
        <v>153</v>
      </c>
      <c r="BC24" s="178">
        <v>166</v>
      </c>
      <c r="BD24" s="178">
        <v>152</v>
      </c>
      <c r="BE24" s="178">
        <v>147</v>
      </c>
      <c r="BF24" s="178">
        <v>180</v>
      </c>
      <c r="BG24" s="178">
        <v>164</v>
      </c>
      <c r="BH24" s="178">
        <v>153</v>
      </c>
      <c r="BI24" s="178">
        <v>175</v>
      </c>
      <c r="BJ24" s="178">
        <v>150</v>
      </c>
      <c r="BK24" s="178">
        <v>170</v>
      </c>
      <c r="BL24" s="178">
        <v>151</v>
      </c>
      <c r="BM24" s="178">
        <v>134</v>
      </c>
      <c r="BN24" s="178">
        <v>126</v>
      </c>
      <c r="BO24" s="178">
        <v>151</v>
      </c>
      <c r="BP24" s="178">
        <v>134</v>
      </c>
      <c r="BQ24" s="178">
        <v>117</v>
      </c>
      <c r="BR24" s="178">
        <v>83</v>
      </c>
      <c r="BS24" s="178">
        <v>130</v>
      </c>
      <c r="BT24" s="178">
        <v>85</v>
      </c>
      <c r="BU24" s="178">
        <v>86</v>
      </c>
      <c r="BV24" s="178">
        <v>71</v>
      </c>
      <c r="BW24" s="178">
        <v>62</v>
      </c>
      <c r="BX24" s="178">
        <v>62</v>
      </c>
      <c r="BY24" s="178">
        <v>77</v>
      </c>
      <c r="BZ24" s="178">
        <v>55</v>
      </c>
      <c r="CA24" s="178">
        <v>80</v>
      </c>
      <c r="CB24" s="178">
        <v>60</v>
      </c>
      <c r="CC24" s="178">
        <v>34</v>
      </c>
      <c r="CD24" s="178">
        <v>46</v>
      </c>
      <c r="CE24" s="178">
        <v>43</v>
      </c>
      <c r="CF24" s="178">
        <v>36</v>
      </c>
      <c r="CG24" s="178">
        <v>41</v>
      </c>
      <c r="CH24" s="178">
        <v>24</v>
      </c>
      <c r="CI24" s="178">
        <v>28</v>
      </c>
      <c r="CJ24" s="178">
        <v>12</v>
      </c>
      <c r="CK24" s="178">
        <v>19</v>
      </c>
      <c r="CL24" s="178">
        <v>24</v>
      </c>
      <c r="CM24" s="178">
        <v>13</v>
      </c>
      <c r="CN24" s="178">
        <v>10</v>
      </c>
      <c r="CO24" s="178">
        <v>70</v>
      </c>
    </row>
    <row r="25" spans="1:93" ht="20" customHeight="1">
      <c r="A25" s="178" t="s">
        <v>241</v>
      </c>
      <c r="B25" s="178">
        <v>9268</v>
      </c>
      <c r="C25" s="178">
        <v>89</v>
      </c>
      <c r="D25" s="178">
        <v>121</v>
      </c>
      <c r="E25" s="178">
        <v>92</v>
      </c>
      <c r="F25" s="178">
        <v>100</v>
      </c>
      <c r="G25" s="178">
        <v>96</v>
      </c>
      <c r="H25" s="178">
        <v>107</v>
      </c>
      <c r="I25" s="178">
        <v>122</v>
      </c>
      <c r="J25" s="178">
        <v>114</v>
      </c>
      <c r="K25" s="178">
        <v>110</v>
      </c>
      <c r="L25" s="178">
        <v>102</v>
      </c>
      <c r="M25" s="178">
        <v>92</v>
      </c>
      <c r="N25" s="178">
        <v>117</v>
      </c>
      <c r="O25" s="178">
        <v>142</v>
      </c>
      <c r="P25" s="178">
        <v>148</v>
      </c>
      <c r="Q25" s="178">
        <v>132</v>
      </c>
      <c r="R25" s="178">
        <v>121</v>
      </c>
      <c r="S25" s="178">
        <v>118</v>
      </c>
      <c r="T25" s="178">
        <v>99</v>
      </c>
      <c r="U25" s="178">
        <v>108</v>
      </c>
      <c r="V25" s="178">
        <v>60</v>
      </c>
      <c r="W25" s="178">
        <v>65</v>
      </c>
      <c r="X25" s="178">
        <v>97</v>
      </c>
      <c r="Y25" s="178">
        <v>76</v>
      </c>
      <c r="Z25" s="178">
        <v>112</v>
      </c>
      <c r="AA25" s="178">
        <v>152</v>
      </c>
      <c r="AB25" s="178">
        <v>149</v>
      </c>
      <c r="AC25" s="178">
        <v>123</v>
      </c>
      <c r="AD25" s="178">
        <v>125</v>
      </c>
      <c r="AE25" s="178">
        <v>138</v>
      </c>
      <c r="AF25" s="178">
        <v>131</v>
      </c>
      <c r="AG25" s="178">
        <v>127</v>
      </c>
      <c r="AH25" s="178">
        <v>153</v>
      </c>
      <c r="AI25" s="178">
        <v>128</v>
      </c>
      <c r="AJ25" s="178">
        <v>149</v>
      </c>
      <c r="AK25" s="178">
        <v>171</v>
      </c>
      <c r="AL25" s="178">
        <v>162</v>
      </c>
      <c r="AM25" s="178">
        <v>142</v>
      </c>
      <c r="AN25" s="178">
        <v>134</v>
      </c>
      <c r="AO25" s="178">
        <v>131</v>
      </c>
      <c r="AP25" s="178">
        <v>150</v>
      </c>
      <c r="AQ25" s="178">
        <v>170</v>
      </c>
      <c r="AR25" s="178">
        <v>134</v>
      </c>
      <c r="AS25" s="178">
        <v>106</v>
      </c>
      <c r="AT25" s="178">
        <v>165</v>
      </c>
      <c r="AU25" s="178">
        <v>125</v>
      </c>
      <c r="AV25" s="178">
        <v>128</v>
      </c>
      <c r="AW25" s="178">
        <v>104</v>
      </c>
      <c r="AX25" s="178">
        <v>115</v>
      </c>
      <c r="AY25" s="178">
        <v>122</v>
      </c>
      <c r="AZ25" s="178">
        <v>99</v>
      </c>
      <c r="BA25" s="178">
        <v>130</v>
      </c>
      <c r="BB25" s="178">
        <v>121</v>
      </c>
      <c r="BC25" s="178">
        <v>124</v>
      </c>
      <c r="BD25" s="178">
        <v>144</v>
      </c>
      <c r="BE25" s="178">
        <v>132</v>
      </c>
      <c r="BF25" s="178">
        <v>112</v>
      </c>
      <c r="BG25" s="178">
        <v>118</v>
      </c>
      <c r="BH25" s="178">
        <v>120</v>
      </c>
      <c r="BI25" s="178">
        <v>111</v>
      </c>
      <c r="BJ25" s="178">
        <v>135</v>
      </c>
      <c r="BK25" s="178">
        <v>119</v>
      </c>
      <c r="BL25" s="178">
        <v>141</v>
      </c>
      <c r="BM25" s="178">
        <v>117</v>
      </c>
      <c r="BN25" s="178">
        <v>125</v>
      </c>
      <c r="BO25" s="178">
        <v>116</v>
      </c>
      <c r="BP25" s="178">
        <v>130</v>
      </c>
      <c r="BQ25" s="178">
        <v>124</v>
      </c>
      <c r="BR25" s="178">
        <v>123</v>
      </c>
      <c r="BS25" s="178">
        <v>100</v>
      </c>
      <c r="BT25" s="178">
        <v>107</v>
      </c>
      <c r="BU25" s="178">
        <v>83</v>
      </c>
      <c r="BV25" s="178">
        <v>76</v>
      </c>
      <c r="BW25" s="178">
        <v>85</v>
      </c>
      <c r="BX25" s="178">
        <v>59</v>
      </c>
      <c r="BY25" s="178">
        <v>58</v>
      </c>
      <c r="BZ25" s="178">
        <v>38</v>
      </c>
      <c r="CA25" s="178">
        <v>48</v>
      </c>
      <c r="CB25" s="178">
        <v>47</v>
      </c>
      <c r="CC25" s="178">
        <v>27</v>
      </c>
      <c r="CD25" s="178">
        <v>28</v>
      </c>
      <c r="CE25" s="178">
        <v>19</v>
      </c>
      <c r="CF25" s="178">
        <v>28</v>
      </c>
      <c r="CG25" s="178">
        <v>23</v>
      </c>
      <c r="CH25" s="178">
        <v>8</v>
      </c>
      <c r="CI25" s="178">
        <v>16</v>
      </c>
      <c r="CJ25" s="178">
        <v>24</v>
      </c>
      <c r="CK25" s="178">
        <v>15</v>
      </c>
      <c r="CL25" s="178">
        <v>8</v>
      </c>
      <c r="CM25" s="178">
        <v>11</v>
      </c>
      <c r="CN25" s="178">
        <v>10</v>
      </c>
      <c r="CO25" s="178">
        <v>35</v>
      </c>
    </row>
    <row r="26" spans="1:93" ht="20" customHeight="1">
      <c r="A26" s="178" t="s">
        <v>242</v>
      </c>
      <c r="B26" s="178">
        <v>12964</v>
      </c>
      <c r="C26" s="178">
        <v>203</v>
      </c>
      <c r="D26" s="178">
        <v>212</v>
      </c>
      <c r="E26" s="178">
        <v>152</v>
      </c>
      <c r="F26" s="178">
        <v>185</v>
      </c>
      <c r="G26" s="178">
        <v>165</v>
      </c>
      <c r="H26" s="178">
        <v>162</v>
      </c>
      <c r="I26" s="178">
        <v>160</v>
      </c>
      <c r="J26" s="178">
        <v>137</v>
      </c>
      <c r="K26" s="178">
        <v>162</v>
      </c>
      <c r="L26" s="178">
        <v>163</v>
      </c>
      <c r="M26" s="178">
        <v>169</v>
      </c>
      <c r="N26" s="178">
        <v>158</v>
      </c>
      <c r="O26" s="178">
        <v>139</v>
      </c>
      <c r="P26" s="178">
        <v>147</v>
      </c>
      <c r="Q26" s="178">
        <v>122</v>
      </c>
      <c r="R26" s="178">
        <v>132</v>
      </c>
      <c r="S26" s="178">
        <v>162</v>
      </c>
      <c r="T26" s="178">
        <v>138</v>
      </c>
      <c r="U26" s="178">
        <v>124</v>
      </c>
      <c r="V26" s="178">
        <v>87</v>
      </c>
      <c r="W26" s="178">
        <v>115</v>
      </c>
      <c r="X26" s="178">
        <v>139</v>
      </c>
      <c r="Y26" s="178">
        <v>191</v>
      </c>
      <c r="Z26" s="178">
        <v>206</v>
      </c>
      <c r="AA26" s="178">
        <v>284</v>
      </c>
      <c r="AB26" s="178">
        <v>362</v>
      </c>
      <c r="AC26" s="178">
        <v>404</v>
      </c>
      <c r="AD26" s="178">
        <v>362</v>
      </c>
      <c r="AE26" s="178">
        <v>353</v>
      </c>
      <c r="AF26" s="178">
        <v>340</v>
      </c>
      <c r="AG26" s="178">
        <v>308</v>
      </c>
      <c r="AH26" s="178">
        <v>335</v>
      </c>
      <c r="AI26" s="178">
        <v>282</v>
      </c>
      <c r="AJ26" s="178">
        <v>301</v>
      </c>
      <c r="AK26" s="178">
        <v>251</v>
      </c>
      <c r="AL26" s="178">
        <v>273</v>
      </c>
      <c r="AM26" s="178">
        <v>240</v>
      </c>
      <c r="AN26" s="178">
        <v>247</v>
      </c>
      <c r="AO26" s="178">
        <v>236</v>
      </c>
      <c r="AP26" s="178">
        <v>232</v>
      </c>
      <c r="AQ26" s="178">
        <v>191</v>
      </c>
      <c r="AR26" s="178">
        <v>183</v>
      </c>
      <c r="AS26" s="178">
        <v>191</v>
      </c>
      <c r="AT26" s="178">
        <v>172</v>
      </c>
      <c r="AU26" s="178">
        <v>184</v>
      </c>
      <c r="AV26" s="178">
        <v>160</v>
      </c>
      <c r="AW26" s="178">
        <v>142</v>
      </c>
      <c r="AX26" s="178">
        <v>146</v>
      </c>
      <c r="AY26" s="178">
        <v>170</v>
      </c>
      <c r="AZ26" s="178">
        <v>148</v>
      </c>
      <c r="BA26" s="178">
        <v>106</v>
      </c>
      <c r="BB26" s="178">
        <v>148</v>
      </c>
      <c r="BC26" s="178">
        <v>161</v>
      </c>
      <c r="BD26" s="178">
        <v>139</v>
      </c>
      <c r="BE26" s="178">
        <v>113</v>
      </c>
      <c r="BF26" s="178">
        <v>149</v>
      </c>
      <c r="BG26" s="178">
        <v>141</v>
      </c>
      <c r="BH26" s="178">
        <v>108</v>
      </c>
      <c r="BI26" s="178">
        <v>135</v>
      </c>
      <c r="BJ26" s="178">
        <v>97</v>
      </c>
      <c r="BK26" s="178">
        <v>95</v>
      </c>
      <c r="BL26" s="178">
        <v>73</v>
      </c>
      <c r="BM26" s="178">
        <v>88</v>
      </c>
      <c r="BN26" s="178">
        <v>90</v>
      </c>
      <c r="BO26" s="178">
        <v>70</v>
      </c>
      <c r="BP26" s="178">
        <v>99</v>
      </c>
      <c r="BQ26" s="178">
        <v>82</v>
      </c>
      <c r="BR26" s="178">
        <v>78</v>
      </c>
      <c r="BS26" s="178">
        <v>66</v>
      </c>
      <c r="BT26" s="178">
        <v>65</v>
      </c>
      <c r="BU26" s="178">
        <v>61</v>
      </c>
      <c r="BV26" s="178">
        <v>60</v>
      </c>
      <c r="BW26" s="178">
        <v>29</v>
      </c>
      <c r="BX26" s="178">
        <v>60</v>
      </c>
      <c r="BY26" s="178">
        <v>37</v>
      </c>
      <c r="BZ26" s="178">
        <v>48</v>
      </c>
      <c r="CA26" s="178">
        <v>39</v>
      </c>
      <c r="CB26" s="178">
        <v>34</v>
      </c>
      <c r="CC26" s="178">
        <v>28</v>
      </c>
      <c r="CD26" s="178">
        <v>23</v>
      </c>
      <c r="CE26" s="178">
        <v>29</v>
      </c>
      <c r="CF26" s="178">
        <v>24</v>
      </c>
      <c r="CG26" s="178">
        <v>23</v>
      </c>
      <c r="CH26" s="178">
        <v>15</v>
      </c>
      <c r="CI26" s="178">
        <v>22</v>
      </c>
      <c r="CJ26" s="178">
        <v>17</v>
      </c>
      <c r="CK26" s="178">
        <v>21</v>
      </c>
      <c r="CL26" s="178">
        <v>10</v>
      </c>
      <c r="CM26" s="178">
        <v>13</v>
      </c>
      <c r="CN26" s="178">
        <v>6</v>
      </c>
      <c r="CO26" s="178">
        <v>35</v>
      </c>
    </row>
    <row r="27" spans="1:93" ht="20" customHeight="1">
      <c r="A27" s="178" t="s">
        <v>243</v>
      </c>
      <c r="B27" s="178">
        <v>13500</v>
      </c>
      <c r="C27" s="178">
        <v>160</v>
      </c>
      <c r="D27" s="178">
        <v>151</v>
      </c>
      <c r="E27" s="178">
        <v>149</v>
      </c>
      <c r="F27" s="178">
        <v>127</v>
      </c>
      <c r="G27" s="178">
        <v>154</v>
      </c>
      <c r="H27" s="178">
        <v>153</v>
      </c>
      <c r="I27" s="178">
        <v>141</v>
      </c>
      <c r="J27" s="178">
        <v>124</v>
      </c>
      <c r="K27" s="178">
        <v>135</v>
      </c>
      <c r="L27" s="178">
        <v>125</v>
      </c>
      <c r="M27" s="178">
        <v>147</v>
      </c>
      <c r="N27" s="178">
        <v>133</v>
      </c>
      <c r="O27" s="178">
        <v>109</v>
      </c>
      <c r="P27" s="178">
        <v>108</v>
      </c>
      <c r="Q27" s="178">
        <v>114</v>
      </c>
      <c r="R27" s="178">
        <v>93</v>
      </c>
      <c r="S27" s="178">
        <v>94</v>
      </c>
      <c r="T27" s="178">
        <v>97</v>
      </c>
      <c r="U27" s="178">
        <v>112</v>
      </c>
      <c r="V27" s="178">
        <v>123</v>
      </c>
      <c r="W27" s="178">
        <v>160</v>
      </c>
      <c r="X27" s="178">
        <v>203</v>
      </c>
      <c r="Y27" s="178">
        <v>200</v>
      </c>
      <c r="Z27" s="178">
        <v>224</v>
      </c>
      <c r="AA27" s="178">
        <v>349</v>
      </c>
      <c r="AB27" s="178">
        <v>355</v>
      </c>
      <c r="AC27" s="178">
        <v>319</v>
      </c>
      <c r="AD27" s="178">
        <v>370</v>
      </c>
      <c r="AE27" s="178">
        <v>348</v>
      </c>
      <c r="AF27" s="178">
        <v>374</v>
      </c>
      <c r="AG27" s="178">
        <v>332</v>
      </c>
      <c r="AH27" s="178">
        <v>299</v>
      </c>
      <c r="AI27" s="178">
        <v>375</v>
      </c>
      <c r="AJ27" s="178">
        <v>338</v>
      </c>
      <c r="AK27" s="178">
        <v>298</v>
      </c>
      <c r="AL27" s="178">
        <v>309</v>
      </c>
      <c r="AM27" s="178">
        <v>287</v>
      </c>
      <c r="AN27" s="178">
        <v>241</v>
      </c>
      <c r="AO27" s="178">
        <v>230</v>
      </c>
      <c r="AP27" s="178">
        <v>261</v>
      </c>
      <c r="AQ27" s="178">
        <v>214</v>
      </c>
      <c r="AR27" s="178">
        <v>180</v>
      </c>
      <c r="AS27" s="178">
        <v>176</v>
      </c>
      <c r="AT27" s="178">
        <v>196</v>
      </c>
      <c r="AU27" s="178">
        <v>182</v>
      </c>
      <c r="AV27" s="178">
        <v>141</v>
      </c>
      <c r="AW27" s="178">
        <v>132</v>
      </c>
      <c r="AX27" s="178">
        <v>137</v>
      </c>
      <c r="AY27" s="178">
        <v>121</v>
      </c>
      <c r="AZ27" s="178">
        <v>114</v>
      </c>
      <c r="BA27" s="178">
        <v>125</v>
      </c>
      <c r="BB27" s="178">
        <v>131</v>
      </c>
      <c r="BC27" s="178">
        <v>151</v>
      </c>
      <c r="BD27" s="178">
        <v>137</v>
      </c>
      <c r="BE27" s="178">
        <v>151</v>
      </c>
      <c r="BF27" s="178">
        <v>135</v>
      </c>
      <c r="BG27" s="178">
        <v>133</v>
      </c>
      <c r="BH27" s="178">
        <v>140</v>
      </c>
      <c r="BI27" s="178">
        <v>134</v>
      </c>
      <c r="BJ27" s="178">
        <v>159</v>
      </c>
      <c r="BK27" s="178">
        <v>155</v>
      </c>
      <c r="BL27" s="178">
        <v>138</v>
      </c>
      <c r="BM27" s="178">
        <v>118</v>
      </c>
      <c r="BN27" s="178">
        <v>121</v>
      </c>
      <c r="BO27" s="178">
        <v>123</v>
      </c>
      <c r="BP27" s="178">
        <v>112</v>
      </c>
      <c r="BQ27" s="178">
        <v>117</v>
      </c>
      <c r="BR27" s="178">
        <v>104</v>
      </c>
      <c r="BS27" s="178">
        <v>98</v>
      </c>
      <c r="BT27" s="178">
        <v>78</v>
      </c>
      <c r="BU27" s="178">
        <v>83</v>
      </c>
      <c r="BV27" s="178">
        <v>54</v>
      </c>
      <c r="BW27" s="178">
        <v>75</v>
      </c>
      <c r="BX27" s="178">
        <v>64</v>
      </c>
      <c r="BY27" s="178">
        <v>70</v>
      </c>
      <c r="BZ27" s="178">
        <v>53</v>
      </c>
      <c r="CA27" s="178">
        <v>52</v>
      </c>
      <c r="CB27" s="178">
        <v>60</v>
      </c>
      <c r="CC27" s="178">
        <v>44</v>
      </c>
      <c r="CD27" s="178">
        <v>41</v>
      </c>
      <c r="CE27" s="178">
        <v>40</v>
      </c>
      <c r="CF27" s="178">
        <v>42</v>
      </c>
      <c r="CG27" s="178">
        <v>34</v>
      </c>
      <c r="CH27" s="178">
        <v>27</v>
      </c>
      <c r="CI27" s="178">
        <v>37</v>
      </c>
      <c r="CJ27" s="178">
        <v>37</v>
      </c>
      <c r="CK27" s="178">
        <v>22</v>
      </c>
      <c r="CL27" s="178">
        <v>19</v>
      </c>
      <c r="CM27" s="178">
        <v>12</v>
      </c>
      <c r="CN27" s="178">
        <v>14</v>
      </c>
      <c r="CO27" s="178">
        <v>46</v>
      </c>
    </row>
    <row r="28" spans="1:93" ht="20" customHeight="1">
      <c r="A28" s="178" t="s">
        <v>244</v>
      </c>
      <c r="B28" s="178">
        <v>13894</v>
      </c>
      <c r="C28" s="178">
        <v>125</v>
      </c>
      <c r="D28" s="178">
        <v>129</v>
      </c>
      <c r="E28" s="178">
        <v>141</v>
      </c>
      <c r="F28" s="178">
        <v>134</v>
      </c>
      <c r="G28" s="178">
        <v>134</v>
      </c>
      <c r="H28" s="178">
        <v>149</v>
      </c>
      <c r="I28" s="178">
        <v>122</v>
      </c>
      <c r="J28" s="178">
        <v>143</v>
      </c>
      <c r="K28" s="178">
        <v>163</v>
      </c>
      <c r="L28" s="178">
        <v>145</v>
      </c>
      <c r="M28" s="178">
        <v>132</v>
      </c>
      <c r="N28" s="178">
        <v>161</v>
      </c>
      <c r="O28" s="178">
        <v>142</v>
      </c>
      <c r="P28" s="178">
        <v>140</v>
      </c>
      <c r="Q28" s="178">
        <v>161</v>
      </c>
      <c r="R28" s="178">
        <v>151</v>
      </c>
      <c r="S28" s="178">
        <v>154</v>
      </c>
      <c r="T28" s="178">
        <v>140</v>
      </c>
      <c r="U28" s="178">
        <v>133</v>
      </c>
      <c r="V28" s="178">
        <v>102</v>
      </c>
      <c r="W28" s="178">
        <v>139</v>
      </c>
      <c r="X28" s="178">
        <v>182</v>
      </c>
      <c r="Y28" s="178">
        <v>179</v>
      </c>
      <c r="Z28" s="178">
        <v>192</v>
      </c>
      <c r="AA28" s="178">
        <v>264</v>
      </c>
      <c r="AB28" s="178">
        <v>285</v>
      </c>
      <c r="AC28" s="178">
        <v>273</v>
      </c>
      <c r="AD28" s="178">
        <v>271</v>
      </c>
      <c r="AE28" s="178">
        <v>241</v>
      </c>
      <c r="AF28" s="178">
        <v>268</v>
      </c>
      <c r="AG28" s="178">
        <v>225</v>
      </c>
      <c r="AH28" s="178">
        <v>210</v>
      </c>
      <c r="AI28" s="178">
        <v>246</v>
      </c>
      <c r="AJ28" s="178">
        <v>246</v>
      </c>
      <c r="AK28" s="178">
        <v>258</v>
      </c>
      <c r="AL28" s="178">
        <v>236</v>
      </c>
      <c r="AM28" s="178">
        <v>272</v>
      </c>
      <c r="AN28" s="178">
        <v>276</v>
      </c>
      <c r="AO28" s="178">
        <v>196</v>
      </c>
      <c r="AP28" s="178">
        <v>210</v>
      </c>
      <c r="AQ28" s="178">
        <v>231</v>
      </c>
      <c r="AR28" s="178">
        <v>219</v>
      </c>
      <c r="AS28" s="178">
        <v>180</v>
      </c>
      <c r="AT28" s="178">
        <v>200</v>
      </c>
      <c r="AU28" s="178">
        <v>188</v>
      </c>
      <c r="AV28" s="178">
        <v>167</v>
      </c>
      <c r="AW28" s="178">
        <v>146</v>
      </c>
      <c r="AX28" s="178">
        <v>146</v>
      </c>
      <c r="AY28" s="178">
        <v>179</v>
      </c>
      <c r="AZ28" s="178">
        <v>155</v>
      </c>
      <c r="BA28" s="178">
        <v>177</v>
      </c>
      <c r="BB28" s="178">
        <v>159</v>
      </c>
      <c r="BC28" s="178">
        <v>175</v>
      </c>
      <c r="BD28" s="178">
        <v>158</v>
      </c>
      <c r="BE28" s="178">
        <v>200</v>
      </c>
      <c r="BF28" s="178">
        <v>193</v>
      </c>
      <c r="BG28" s="178">
        <v>186</v>
      </c>
      <c r="BH28" s="178">
        <v>179</v>
      </c>
      <c r="BI28" s="178">
        <v>193</v>
      </c>
      <c r="BJ28" s="178">
        <v>194</v>
      </c>
      <c r="BK28" s="178">
        <v>178</v>
      </c>
      <c r="BL28" s="178">
        <v>163</v>
      </c>
      <c r="BM28" s="178">
        <v>179</v>
      </c>
      <c r="BN28" s="178">
        <v>172</v>
      </c>
      <c r="BO28" s="178">
        <v>152</v>
      </c>
      <c r="BP28" s="178">
        <v>144</v>
      </c>
      <c r="BQ28" s="178">
        <v>176</v>
      </c>
      <c r="BR28" s="178">
        <v>154</v>
      </c>
      <c r="BS28" s="178">
        <v>129</v>
      </c>
      <c r="BT28" s="178">
        <v>111</v>
      </c>
      <c r="BU28" s="178">
        <v>125</v>
      </c>
      <c r="BV28" s="178">
        <v>98</v>
      </c>
      <c r="BW28" s="178">
        <v>106</v>
      </c>
      <c r="BX28" s="178">
        <v>95</v>
      </c>
      <c r="BY28" s="178">
        <v>96</v>
      </c>
      <c r="BZ28" s="178">
        <v>91</v>
      </c>
      <c r="CA28" s="178">
        <v>65</v>
      </c>
      <c r="CB28" s="178">
        <v>86</v>
      </c>
      <c r="CC28" s="178">
        <v>59</v>
      </c>
      <c r="CD28" s="178">
        <v>56</v>
      </c>
      <c r="CE28" s="178">
        <v>54</v>
      </c>
      <c r="CF28" s="178">
        <v>45</v>
      </c>
      <c r="CG28" s="178">
        <v>44</v>
      </c>
      <c r="CH28" s="178">
        <v>21</v>
      </c>
      <c r="CI28" s="178">
        <v>39</v>
      </c>
      <c r="CJ28" s="178">
        <v>36</v>
      </c>
      <c r="CK28" s="178">
        <v>19</v>
      </c>
      <c r="CL28" s="178">
        <v>22</v>
      </c>
      <c r="CM28" s="178">
        <v>21</v>
      </c>
      <c r="CN28" s="178">
        <v>15</v>
      </c>
      <c r="CO28" s="178">
        <v>48</v>
      </c>
    </row>
    <row r="29" spans="1:93" ht="20" customHeight="1">
      <c r="A29" s="178" t="s">
        <v>245</v>
      </c>
      <c r="B29" s="178">
        <v>5603</v>
      </c>
      <c r="C29" s="178">
        <v>72</v>
      </c>
      <c r="D29" s="178">
        <v>54</v>
      </c>
      <c r="E29" s="178">
        <v>57</v>
      </c>
      <c r="F29" s="178">
        <v>54</v>
      </c>
      <c r="G29" s="178">
        <v>58</v>
      </c>
      <c r="H29" s="178">
        <v>69</v>
      </c>
      <c r="I29" s="178">
        <v>73</v>
      </c>
      <c r="J29" s="178">
        <v>48</v>
      </c>
      <c r="K29" s="178">
        <v>71</v>
      </c>
      <c r="L29" s="178">
        <v>52</v>
      </c>
      <c r="M29" s="178">
        <v>71</v>
      </c>
      <c r="N29" s="178">
        <v>76</v>
      </c>
      <c r="O29" s="178">
        <v>60</v>
      </c>
      <c r="P29" s="178">
        <v>69</v>
      </c>
      <c r="Q29" s="178">
        <v>77</v>
      </c>
      <c r="R29" s="178">
        <v>53</v>
      </c>
      <c r="S29" s="178">
        <v>65</v>
      </c>
      <c r="T29" s="178">
        <v>62</v>
      </c>
      <c r="U29" s="178">
        <v>42</v>
      </c>
      <c r="V29" s="178">
        <v>42</v>
      </c>
      <c r="W29" s="178">
        <v>50</v>
      </c>
      <c r="X29" s="178">
        <v>67</v>
      </c>
      <c r="Y29" s="178">
        <v>79</v>
      </c>
      <c r="Z29" s="178">
        <v>79</v>
      </c>
      <c r="AA29" s="178">
        <v>107</v>
      </c>
      <c r="AB29" s="178">
        <v>109</v>
      </c>
      <c r="AC29" s="178">
        <v>114</v>
      </c>
      <c r="AD29" s="178">
        <v>101</v>
      </c>
      <c r="AE29" s="178">
        <v>112</v>
      </c>
      <c r="AF29" s="178">
        <v>95</v>
      </c>
      <c r="AG29" s="178">
        <v>105</v>
      </c>
      <c r="AH29" s="178">
        <v>91</v>
      </c>
      <c r="AI29" s="178">
        <v>107</v>
      </c>
      <c r="AJ29" s="178">
        <v>99</v>
      </c>
      <c r="AK29" s="178">
        <v>99</v>
      </c>
      <c r="AL29" s="178">
        <v>97</v>
      </c>
      <c r="AM29" s="178">
        <v>94</v>
      </c>
      <c r="AN29" s="178">
        <v>59</v>
      </c>
      <c r="AO29" s="178">
        <v>81</v>
      </c>
      <c r="AP29" s="178">
        <v>69</v>
      </c>
      <c r="AQ29" s="178">
        <v>88</v>
      </c>
      <c r="AR29" s="178">
        <v>89</v>
      </c>
      <c r="AS29" s="178">
        <v>87</v>
      </c>
      <c r="AT29" s="178">
        <v>69</v>
      </c>
      <c r="AU29" s="178">
        <v>70</v>
      </c>
      <c r="AV29" s="178">
        <v>53</v>
      </c>
      <c r="AW29" s="178">
        <v>71</v>
      </c>
      <c r="AX29" s="178">
        <v>56</v>
      </c>
      <c r="AY29" s="178">
        <v>58</v>
      </c>
      <c r="AZ29" s="178">
        <v>62</v>
      </c>
      <c r="BA29" s="178">
        <v>60</v>
      </c>
      <c r="BB29" s="178">
        <v>63</v>
      </c>
      <c r="BC29" s="178">
        <v>73</v>
      </c>
      <c r="BD29" s="178">
        <v>72</v>
      </c>
      <c r="BE29" s="178">
        <v>56</v>
      </c>
      <c r="BF29" s="178">
        <v>67</v>
      </c>
      <c r="BG29" s="178">
        <v>49</v>
      </c>
      <c r="BH29" s="178">
        <v>67</v>
      </c>
      <c r="BI29" s="178">
        <v>73</v>
      </c>
      <c r="BJ29" s="178">
        <v>73</v>
      </c>
      <c r="BK29" s="178">
        <v>64</v>
      </c>
      <c r="BL29" s="178">
        <v>75</v>
      </c>
      <c r="BM29" s="178">
        <v>61</v>
      </c>
      <c r="BN29" s="178">
        <v>71</v>
      </c>
      <c r="BO29" s="178">
        <v>58</v>
      </c>
      <c r="BP29" s="178">
        <v>66</v>
      </c>
      <c r="BQ29" s="178">
        <v>62</v>
      </c>
      <c r="BR29" s="178">
        <v>51</v>
      </c>
      <c r="BS29" s="178">
        <v>58</v>
      </c>
      <c r="BT29" s="178">
        <v>48</v>
      </c>
      <c r="BU29" s="178">
        <v>38</v>
      </c>
      <c r="BV29" s="178">
        <v>28</v>
      </c>
      <c r="BW29" s="178">
        <v>49</v>
      </c>
      <c r="BX29" s="178">
        <v>35</v>
      </c>
      <c r="BY29" s="178">
        <v>34</v>
      </c>
      <c r="BZ29" s="178">
        <v>31</v>
      </c>
      <c r="CA29" s="178">
        <v>48</v>
      </c>
      <c r="CB29" s="178">
        <v>39</v>
      </c>
      <c r="CC29" s="178">
        <v>21</v>
      </c>
      <c r="CD29" s="178">
        <v>26</v>
      </c>
      <c r="CE29" s="178">
        <v>24</v>
      </c>
      <c r="CF29" s="178">
        <v>32</v>
      </c>
      <c r="CG29" s="178">
        <v>28</v>
      </c>
      <c r="CH29" s="178">
        <v>26</v>
      </c>
      <c r="CI29" s="178">
        <v>17</v>
      </c>
      <c r="CJ29" s="178">
        <v>21</v>
      </c>
      <c r="CK29" s="178">
        <v>19</v>
      </c>
      <c r="CL29" s="178">
        <v>27</v>
      </c>
      <c r="CM29" s="178">
        <v>8</v>
      </c>
      <c r="CN29" s="178">
        <v>8</v>
      </c>
      <c r="CO29" s="178">
        <v>35</v>
      </c>
    </row>
    <row r="30" spans="1:93" ht="20" customHeight="1">
      <c r="A30" s="178" t="s">
        <v>246</v>
      </c>
      <c r="B30" s="178">
        <v>19781</v>
      </c>
      <c r="C30" s="178">
        <v>132</v>
      </c>
      <c r="D30" s="178">
        <v>127</v>
      </c>
      <c r="E30" s="178">
        <v>118</v>
      </c>
      <c r="F30" s="178">
        <v>121</v>
      </c>
      <c r="G30" s="178">
        <v>119</v>
      </c>
      <c r="H30" s="178">
        <v>118</v>
      </c>
      <c r="I30" s="178">
        <v>119</v>
      </c>
      <c r="J30" s="178">
        <v>107</v>
      </c>
      <c r="K30" s="178">
        <v>129</v>
      </c>
      <c r="L30" s="178">
        <v>119</v>
      </c>
      <c r="M30" s="178">
        <v>134</v>
      </c>
      <c r="N30" s="178">
        <v>130</v>
      </c>
      <c r="O30" s="178">
        <v>127</v>
      </c>
      <c r="P30" s="178">
        <v>130</v>
      </c>
      <c r="Q30" s="178">
        <v>113</v>
      </c>
      <c r="R30" s="178">
        <v>113</v>
      </c>
      <c r="S30" s="178">
        <v>105</v>
      </c>
      <c r="T30" s="178">
        <v>120</v>
      </c>
      <c r="U30" s="178">
        <v>143</v>
      </c>
      <c r="V30" s="178">
        <v>440</v>
      </c>
      <c r="W30" s="178">
        <v>1026</v>
      </c>
      <c r="X30" s="178">
        <v>1178</v>
      </c>
      <c r="Y30" s="178">
        <v>1131</v>
      </c>
      <c r="Z30" s="178">
        <v>1022</v>
      </c>
      <c r="AA30" s="178">
        <v>821</v>
      </c>
      <c r="AB30" s="178">
        <v>793</v>
      </c>
      <c r="AC30" s="178">
        <v>637</v>
      </c>
      <c r="AD30" s="178">
        <v>597</v>
      </c>
      <c r="AE30" s="178">
        <v>518</v>
      </c>
      <c r="AF30" s="178">
        <v>482</v>
      </c>
      <c r="AG30" s="178">
        <v>377</v>
      </c>
      <c r="AH30" s="178">
        <v>367</v>
      </c>
      <c r="AI30" s="178">
        <v>384</v>
      </c>
      <c r="AJ30" s="178">
        <v>269</v>
      </c>
      <c r="AK30" s="178">
        <v>273</v>
      </c>
      <c r="AL30" s="178">
        <v>263</v>
      </c>
      <c r="AM30" s="178">
        <v>261</v>
      </c>
      <c r="AN30" s="178">
        <v>252</v>
      </c>
      <c r="AO30" s="178">
        <v>236</v>
      </c>
      <c r="AP30" s="178">
        <v>195</v>
      </c>
      <c r="AQ30" s="178">
        <v>195</v>
      </c>
      <c r="AR30" s="178">
        <v>199</v>
      </c>
      <c r="AS30" s="178">
        <v>187</v>
      </c>
      <c r="AT30" s="178">
        <v>172</v>
      </c>
      <c r="AU30" s="178">
        <v>186</v>
      </c>
      <c r="AV30" s="178">
        <v>199</v>
      </c>
      <c r="AW30" s="178">
        <v>157</v>
      </c>
      <c r="AX30" s="178">
        <v>147</v>
      </c>
      <c r="AY30" s="178">
        <v>160</v>
      </c>
      <c r="AZ30" s="178">
        <v>156</v>
      </c>
      <c r="BA30" s="178">
        <v>165</v>
      </c>
      <c r="BB30" s="178">
        <v>187</v>
      </c>
      <c r="BC30" s="178">
        <v>157</v>
      </c>
      <c r="BD30" s="178">
        <v>143</v>
      </c>
      <c r="BE30" s="178">
        <v>164</v>
      </c>
      <c r="BF30" s="178">
        <v>186</v>
      </c>
      <c r="BG30" s="178">
        <v>201</v>
      </c>
      <c r="BH30" s="178">
        <v>168</v>
      </c>
      <c r="BI30" s="178">
        <v>181</v>
      </c>
      <c r="BJ30" s="178">
        <v>191</v>
      </c>
      <c r="BK30" s="178">
        <v>179</v>
      </c>
      <c r="BL30" s="178">
        <v>157</v>
      </c>
      <c r="BM30" s="178">
        <v>147</v>
      </c>
      <c r="BN30" s="178">
        <v>126</v>
      </c>
      <c r="BO30" s="178">
        <v>128</v>
      </c>
      <c r="BP30" s="178">
        <v>127</v>
      </c>
      <c r="BQ30" s="178">
        <v>113</v>
      </c>
      <c r="BR30" s="178">
        <v>118</v>
      </c>
      <c r="BS30" s="178">
        <v>106</v>
      </c>
      <c r="BT30" s="178">
        <v>111</v>
      </c>
      <c r="BU30" s="178">
        <v>96</v>
      </c>
      <c r="BV30" s="178">
        <v>111</v>
      </c>
      <c r="BW30" s="178">
        <v>89</v>
      </c>
      <c r="BX30" s="178">
        <v>84</v>
      </c>
      <c r="BY30" s="178">
        <v>70</v>
      </c>
      <c r="BZ30" s="178">
        <v>63</v>
      </c>
      <c r="CA30" s="178">
        <v>83</v>
      </c>
      <c r="CB30" s="178">
        <v>66</v>
      </c>
      <c r="CC30" s="178">
        <v>54</v>
      </c>
      <c r="CD30" s="178">
        <v>52</v>
      </c>
      <c r="CE30" s="178">
        <v>39</v>
      </c>
      <c r="CF30" s="178">
        <v>49</v>
      </c>
      <c r="CG30" s="178">
        <v>32</v>
      </c>
      <c r="CH30" s="178">
        <v>22</v>
      </c>
      <c r="CI30" s="178">
        <v>41</v>
      </c>
      <c r="CJ30" s="178">
        <v>12</v>
      </c>
      <c r="CK30" s="178">
        <v>28</v>
      </c>
      <c r="CL30" s="178">
        <v>32</v>
      </c>
      <c r="CM30" s="178">
        <v>18</v>
      </c>
      <c r="CN30" s="178">
        <v>19</v>
      </c>
      <c r="CO30" s="178">
        <v>62</v>
      </c>
    </row>
    <row r="31" spans="1:93" ht="20" customHeight="1">
      <c r="A31" s="178" t="s">
        <v>247</v>
      </c>
      <c r="B31" s="178">
        <v>23202</v>
      </c>
      <c r="C31" s="178">
        <v>130</v>
      </c>
      <c r="D31" s="178">
        <v>128</v>
      </c>
      <c r="E31" s="178">
        <v>126</v>
      </c>
      <c r="F31" s="178">
        <v>110</v>
      </c>
      <c r="G31" s="178">
        <v>113</v>
      </c>
      <c r="H31" s="178">
        <v>120</v>
      </c>
      <c r="I31" s="178">
        <v>89</v>
      </c>
      <c r="J31" s="178">
        <v>126</v>
      </c>
      <c r="K31" s="178">
        <v>153</v>
      </c>
      <c r="L31" s="178">
        <v>109</v>
      </c>
      <c r="M31" s="178">
        <v>126</v>
      </c>
      <c r="N31" s="178">
        <v>154</v>
      </c>
      <c r="O31" s="178">
        <v>137</v>
      </c>
      <c r="P31" s="178">
        <v>128</v>
      </c>
      <c r="Q31" s="178">
        <v>135</v>
      </c>
      <c r="R31" s="178">
        <v>116</v>
      </c>
      <c r="S31" s="178">
        <v>133</v>
      </c>
      <c r="T31" s="178">
        <v>135</v>
      </c>
      <c r="U31" s="178">
        <v>127</v>
      </c>
      <c r="V31" s="178">
        <v>320</v>
      </c>
      <c r="W31" s="178">
        <v>691</v>
      </c>
      <c r="X31" s="178">
        <v>886</v>
      </c>
      <c r="Y31" s="178">
        <v>886</v>
      </c>
      <c r="Z31" s="178">
        <v>946</v>
      </c>
      <c r="AA31" s="178">
        <v>965</v>
      </c>
      <c r="AB31" s="178">
        <v>856</v>
      </c>
      <c r="AC31" s="178">
        <v>768</v>
      </c>
      <c r="AD31" s="178">
        <v>718</v>
      </c>
      <c r="AE31" s="178">
        <v>621</v>
      </c>
      <c r="AF31" s="178">
        <v>619</v>
      </c>
      <c r="AG31" s="178">
        <v>531</v>
      </c>
      <c r="AH31" s="178">
        <v>502</v>
      </c>
      <c r="AI31" s="178">
        <v>438</v>
      </c>
      <c r="AJ31" s="178">
        <v>414</v>
      </c>
      <c r="AK31" s="178">
        <v>425</v>
      </c>
      <c r="AL31" s="178">
        <v>368</v>
      </c>
      <c r="AM31" s="178">
        <v>352</v>
      </c>
      <c r="AN31" s="178">
        <v>301</v>
      </c>
      <c r="AO31" s="178">
        <v>272</v>
      </c>
      <c r="AP31" s="178">
        <v>249</v>
      </c>
      <c r="AQ31" s="178">
        <v>223</v>
      </c>
      <c r="AR31" s="178">
        <v>219</v>
      </c>
      <c r="AS31" s="178">
        <v>251</v>
      </c>
      <c r="AT31" s="178">
        <v>247</v>
      </c>
      <c r="AU31" s="178">
        <v>223</v>
      </c>
      <c r="AV31" s="178">
        <v>189</v>
      </c>
      <c r="AW31" s="178">
        <v>211</v>
      </c>
      <c r="AX31" s="178">
        <v>184</v>
      </c>
      <c r="AY31" s="178">
        <v>226</v>
      </c>
      <c r="AZ31" s="178">
        <v>190</v>
      </c>
      <c r="BA31" s="178">
        <v>191</v>
      </c>
      <c r="BB31" s="178">
        <v>209</v>
      </c>
      <c r="BC31" s="178">
        <v>253</v>
      </c>
      <c r="BD31" s="178">
        <v>244</v>
      </c>
      <c r="BE31" s="178">
        <v>236</v>
      </c>
      <c r="BF31" s="178">
        <v>241</v>
      </c>
      <c r="BG31" s="178">
        <v>232</v>
      </c>
      <c r="BH31" s="178">
        <v>232</v>
      </c>
      <c r="BI31" s="178">
        <v>224</v>
      </c>
      <c r="BJ31" s="178">
        <v>210</v>
      </c>
      <c r="BK31" s="178">
        <v>246</v>
      </c>
      <c r="BL31" s="178">
        <v>240</v>
      </c>
      <c r="BM31" s="178">
        <v>229</v>
      </c>
      <c r="BN31" s="178">
        <v>215</v>
      </c>
      <c r="BO31" s="178">
        <v>210</v>
      </c>
      <c r="BP31" s="178">
        <v>219</v>
      </c>
      <c r="BQ31" s="178">
        <v>201</v>
      </c>
      <c r="BR31" s="178">
        <v>201</v>
      </c>
      <c r="BS31" s="178">
        <v>179</v>
      </c>
      <c r="BT31" s="178">
        <v>192</v>
      </c>
      <c r="BU31" s="178">
        <v>213</v>
      </c>
      <c r="BV31" s="178">
        <v>198</v>
      </c>
      <c r="BW31" s="178">
        <v>155</v>
      </c>
      <c r="BX31" s="178">
        <v>133</v>
      </c>
      <c r="BY31" s="178">
        <v>151</v>
      </c>
      <c r="BZ31" s="178">
        <v>157</v>
      </c>
      <c r="CA31" s="178">
        <v>135</v>
      </c>
      <c r="CB31" s="178">
        <v>126</v>
      </c>
      <c r="CC31" s="178">
        <v>100</v>
      </c>
      <c r="CD31" s="178">
        <v>100</v>
      </c>
      <c r="CE31" s="178">
        <v>82</v>
      </c>
      <c r="CF31" s="178">
        <v>86</v>
      </c>
      <c r="CG31" s="178">
        <v>61</v>
      </c>
      <c r="CH31" s="178">
        <v>45</v>
      </c>
      <c r="CI31" s="178">
        <v>58</v>
      </c>
      <c r="CJ31" s="178">
        <v>48</v>
      </c>
      <c r="CK31" s="178">
        <v>47</v>
      </c>
      <c r="CL31" s="178">
        <v>38</v>
      </c>
      <c r="CM31" s="178">
        <v>32</v>
      </c>
      <c r="CN31" s="178">
        <v>38</v>
      </c>
      <c r="CO31" s="178">
        <v>109</v>
      </c>
    </row>
    <row r="32" spans="1:93" ht="20" customHeight="1">
      <c r="A32" s="178" t="s">
        <v>248</v>
      </c>
      <c r="B32" s="178">
        <v>15951</v>
      </c>
      <c r="C32" s="178">
        <v>151</v>
      </c>
      <c r="D32" s="178">
        <v>168</v>
      </c>
      <c r="E32" s="178">
        <v>175</v>
      </c>
      <c r="F32" s="178">
        <v>160</v>
      </c>
      <c r="G32" s="178">
        <v>112</v>
      </c>
      <c r="H32" s="178">
        <v>155</v>
      </c>
      <c r="I32" s="178">
        <v>140</v>
      </c>
      <c r="J32" s="178">
        <v>125</v>
      </c>
      <c r="K32" s="178">
        <v>130</v>
      </c>
      <c r="L32" s="178">
        <v>127</v>
      </c>
      <c r="M32" s="178">
        <v>122</v>
      </c>
      <c r="N32" s="178">
        <v>130</v>
      </c>
      <c r="O32" s="178">
        <v>113</v>
      </c>
      <c r="P32" s="178">
        <v>110</v>
      </c>
      <c r="Q32" s="178">
        <v>112</v>
      </c>
      <c r="R32" s="178">
        <v>122</v>
      </c>
      <c r="S32" s="178">
        <v>104</v>
      </c>
      <c r="T32" s="178">
        <v>98</v>
      </c>
      <c r="U32" s="178">
        <v>100</v>
      </c>
      <c r="V32" s="178">
        <v>116</v>
      </c>
      <c r="W32" s="178">
        <v>230</v>
      </c>
      <c r="X32" s="178">
        <v>298</v>
      </c>
      <c r="Y32" s="178">
        <v>329</v>
      </c>
      <c r="Z32" s="178">
        <v>446</v>
      </c>
      <c r="AA32" s="178">
        <v>511</v>
      </c>
      <c r="AB32" s="178">
        <v>538</v>
      </c>
      <c r="AC32" s="178">
        <v>588</v>
      </c>
      <c r="AD32" s="178">
        <v>468</v>
      </c>
      <c r="AE32" s="178">
        <v>472</v>
      </c>
      <c r="AF32" s="178">
        <v>444</v>
      </c>
      <c r="AG32" s="178">
        <v>445</v>
      </c>
      <c r="AH32" s="178">
        <v>391</v>
      </c>
      <c r="AI32" s="178">
        <v>413</v>
      </c>
      <c r="AJ32" s="178">
        <v>345</v>
      </c>
      <c r="AK32" s="178">
        <v>359</v>
      </c>
      <c r="AL32" s="178">
        <v>291</v>
      </c>
      <c r="AM32" s="178">
        <v>304</v>
      </c>
      <c r="AN32" s="178">
        <v>312</v>
      </c>
      <c r="AO32" s="178">
        <v>268</v>
      </c>
      <c r="AP32" s="178">
        <v>261</v>
      </c>
      <c r="AQ32" s="178">
        <v>280</v>
      </c>
      <c r="AR32" s="178">
        <v>225</v>
      </c>
      <c r="AS32" s="178">
        <v>215</v>
      </c>
      <c r="AT32" s="178">
        <v>172</v>
      </c>
      <c r="AU32" s="178">
        <v>186</v>
      </c>
      <c r="AV32" s="178">
        <v>173</v>
      </c>
      <c r="AW32" s="178">
        <v>160</v>
      </c>
      <c r="AX32" s="178">
        <v>160</v>
      </c>
      <c r="AY32" s="178">
        <v>158</v>
      </c>
      <c r="AZ32" s="178">
        <v>126</v>
      </c>
      <c r="BA32" s="178">
        <v>148</v>
      </c>
      <c r="BB32" s="178">
        <v>151</v>
      </c>
      <c r="BC32" s="178">
        <v>167</v>
      </c>
      <c r="BD32" s="178">
        <v>157</v>
      </c>
      <c r="BE32" s="178">
        <v>157</v>
      </c>
      <c r="BF32" s="178">
        <v>144</v>
      </c>
      <c r="BG32" s="178">
        <v>158</v>
      </c>
      <c r="BH32" s="178">
        <v>118</v>
      </c>
      <c r="BI32" s="178">
        <v>167</v>
      </c>
      <c r="BJ32" s="178">
        <v>134</v>
      </c>
      <c r="BK32" s="178">
        <v>128</v>
      </c>
      <c r="BL32" s="178">
        <v>154</v>
      </c>
      <c r="BM32" s="178">
        <v>136</v>
      </c>
      <c r="BN32" s="178">
        <v>139</v>
      </c>
      <c r="BO32" s="178">
        <v>132</v>
      </c>
      <c r="BP32" s="178">
        <v>131</v>
      </c>
      <c r="BQ32" s="178">
        <v>132</v>
      </c>
      <c r="BR32" s="178">
        <v>108</v>
      </c>
      <c r="BS32" s="178">
        <v>101</v>
      </c>
      <c r="BT32" s="178">
        <v>80</v>
      </c>
      <c r="BU32" s="178">
        <v>90</v>
      </c>
      <c r="BV32" s="178">
        <v>92</v>
      </c>
      <c r="BW32" s="178">
        <v>75</v>
      </c>
      <c r="BX32" s="178">
        <v>61</v>
      </c>
      <c r="BY32" s="178">
        <v>69</v>
      </c>
      <c r="BZ32" s="178">
        <v>61</v>
      </c>
      <c r="CA32" s="178">
        <v>53</v>
      </c>
      <c r="CB32" s="178">
        <v>54</v>
      </c>
      <c r="CC32" s="178">
        <v>40</v>
      </c>
      <c r="CD32" s="178">
        <v>45</v>
      </c>
      <c r="CE32" s="178">
        <v>45</v>
      </c>
      <c r="CF32" s="178">
        <v>37</v>
      </c>
      <c r="CG32" s="178">
        <v>48</v>
      </c>
      <c r="CH32" s="178">
        <v>42</v>
      </c>
      <c r="CI32" s="178">
        <v>40</v>
      </c>
      <c r="CJ32" s="178">
        <v>22</v>
      </c>
      <c r="CK32" s="178">
        <v>29</v>
      </c>
      <c r="CL32" s="178">
        <v>19</v>
      </c>
      <c r="CM32" s="178">
        <v>25</v>
      </c>
      <c r="CN32" s="178">
        <v>23</v>
      </c>
      <c r="CO32" s="178">
        <v>101</v>
      </c>
    </row>
    <row r="33" spans="1:93" ht="20" customHeight="1">
      <c r="A33" s="178" t="s">
        <v>249</v>
      </c>
      <c r="B33" s="178">
        <v>8893</v>
      </c>
      <c r="C33" s="178">
        <v>53</v>
      </c>
      <c r="D33" s="178">
        <v>67</v>
      </c>
      <c r="E33" s="178">
        <v>78</v>
      </c>
      <c r="F33" s="178">
        <v>57</v>
      </c>
      <c r="G33" s="178">
        <v>59</v>
      </c>
      <c r="H33" s="178">
        <v>58</v>
      </c>
      <c r="I33" s="178">
        <v>63</v>
      </c>
      <c r="J33" s="178">
        <v>60</v>
      </c>
      <c r="K33" s="178">
        <v>55</v>
      </c>
      <c r="L33" s="178">
        <v>64</v>
      </c>
      <c r="M33" s="178">
        <v>82</v>
      </c>
      <c r="N33" s="178">
        <v>47</v>
      </c>
      <c r="O33" s="178">
        <v>65</v>
      </c>
      <c r="P33" s="178">
        <v>79</v>
      </c>
      <c r="Q33" s="178">
        <v>68</v>
      </c>
      <c r="R33" s="178">
        <v>80</v>
      </c>
      <c r="S33" s="178">
        <v>95</v>
      </c>
      <c r="T33" s="178">
        <v>80</v>
      </c>
      <c r="U33" s="178">
        <v>125</v>
      </c>
      <c r="V33" s="178">
        <v>146</v>
      </c>
      <c r="W33" s="178">
        <v>128</v>
      </c>
      <c r="X33" s="178">
        <v>146</v>
      </c>
      <c r="Y33" s="178">
        <v>168</v>
      </c>
      <c r="Z33" s="178">
        <v>251</v>
      </c>
      <c r="AA33" s="178">
        <v>187</v>
      </c>
      <c r="AB33" s="178">
        <v>218</v>
      </c>
      <c r="AC33" s="178">
        <v>151</v>
      </c>
      <c r="AD33" s="178">
        <v>158</v>
      </c>
      <c r="AE33" s="178">
        <v>170</v>
      </c>
      <c r="AF33" s="178">
        <v>125</v>
      </c>
      <c r="AG33" s="178">
        <v>161</v>
      </c>
      <c r="AH33" s="178">
        <v>131</v>
      </c>
      <c r="AI33" s="178">
        <v>129</v>
      </c>
      <c r="AJ33" s="178">
        <v>138</v>
      </c>
      <c r="AK33" s="178">
        <v>118</v>
      </c>
      <c r="AL33" s="178">
        <v>102</v>
      </c>
      <c r="AM33" s="178">
        <v>105</v>
      </c>
      <c r="AN33" s="178">
        <v>127</v>
      </c>
      <c r="AO33" s="178">
        <v>123</v>
      </c>
      <c r="AP33" s="178">
        <v>119</v>
      </c>
      <c r="AQ33" s="178">
        <v>86</v>
      </c>
      <c r="AR33" s="178">
        <v>95</v>
      </c>
      <c r="AS33" s="178">
        <v>104</v>
      </c>
      <c r="AT33" s="178">
        <v>112</v>
      </c>
      <c r="AU33" s="178">
        <v>112</v>
      </c>
      <c r="AV33" s="178">
        <v>87</v>
      </c>
      <c r="AW33" s="178">
        <v>99</v>
      </c>
      <c r="AX33" s="178">
        <v>82</v>
      </c>
      <c r="AY33" s="178">
        <v>98</v>
      </c>
      <c r="AZ33" s="178">
        <v>85</v>
      </c>
      <c r="BA33" s="178">
        <v>98</v>
      </c>
      <c r="BB33" s="178">
        <v>83</v>
      </c>
      <c r="BC33" s="178">
        <v>137</v>
      </c>
      <c r="BD33" s="178">
        <v>108</v>
      </c>
      <c r="BE33" s="178">
        <v>133</v>
      </c>
      <c r="BF33" s="178">
        <v>98</v>
      </c>
      <c r="BG33" s="178">
        <v>108</v>
      </c>
      <c r="BH33" s="178">
        <v>114</v>
      </c>
      <c r="BI33" s="178">
        <v>103</v>
      </c>
      <c r="BJ33" s="178">
        <v>123</v>
      </c>
      <c r="BK33" s="178">
        <v>113</v>
      </c>
      <c r="BL33" s="178">
        <v>110</v>
      </c>
      <c r="BM33" s="178">
        <v>128</v>
      </c>
      <c r="BN33" s="178">
        <v>114</v>
      </c>
      <c r="BO33" s="178">
        <v>107</v>
      </c>
      <c r="BP33" s="178">
        <v>116</v>
      </c>
      <c r="BQ33" s="178">
        <v>105</v>
      </c>
      <c r="BR33" s="178">
        <v>97</v>
      </c>
      <c r="BS33" s="178">
        <v>130</v>
      </c>
      <c r="BT33" s="178">
        <v>101</v>
      </c>
      <c r="BU33" s="178">
        <v>105</v>
      </c>
      <c r="BV33" s="178">
        <v>102</v>
      </c>
      <c r="BW33" s="178">
        <v>98</v>
      </c>
      <c r="BX33" s="178">
        <v>91</v>
      </c>
      <c r="BY33" s="178">
        <v>107</v>
      </c>
      <c r="BZ33" s="178">
        <v>86</v>
      </c>
      <c r="CA33" s="178">
        <v>81</v>
      </c>
      <c r="CB33" s="178">
        <v>99</v>
      </c>
      <c r="CC33" s="178">
        <v>60</v>
      </c>
      <c r="CD33" s="178">
        <v>65</v>
      </c>
      <c r="CE33" s="178">
        <v>48</v>
      </c>
      <c r="CF33" s="178">
        <v>43</v>
      </c>
      <c r="CG33" s="178">
        <v>50</v>
      </c>
      <c r="CH33" s="178">
        <v>36</v>
      </c>
      <c r="CI33" s="178">
        <v>43</v>
      </c>
      <c r="CJ33" s="178">
        <v>25</v>
      </c>
      <c r="CK33" s="178">
        <v>26</v>
      </c>
      <c r="CL33" s="178">
        <v>20</v>
      </c>
      <c r="CM33" s="178">
        <v>21</v>
      </c>
      <c r="CN33" s="178">
        <v>21</v>
      </c>
      <c r="CO33" s="178">
        <v>44</v>
      </c>
    </row>
    <row r="34" spans="1:93" ht="20" customHeight="1">
      <c r="A34" s="178" t="s">
        <v>250</v>
      </c>
      <c r="B34" s="178">
        <v>11070</v>
      </c>
      <c r="C34" s="178">
        <v>105</v>
      </c>
      <c r="D34" s="178">
        <v>109</v>
      </c>
      <c r="E34" s="178">
        <v>77</v>
      </c>
      <c r="F34" s="178">
        <v>96</v>
      </c>
      <c r="G34" s="178">
        <v>99</v>
      </c>
      <c r="H34" s="178">
        <v>108</v>
      </c>
      <c r="I34" s="178">
        <v>82</v>
      </c>
      <c r="J34" s="178">
        <v>96</v>
      </c>
      <c r="K34" s="178">
        <v>87</v>
      </c>
      <c r="L34" s="178">
        <v>93</v>
      </c>
      <c r="M34" s="178">
        <v>96</v>
      </c>
      <c r="N34" s="178">
        <v>78</v>
      </c>
      <c r="O34" s="178">
        <v>91</v>
      </c>
      <c r="P34" s="178">
        <v>97</v>
      </c>
      <c r="Q34" s="178">
        <v>68</v>
      </c>
      <c r="R34" s="178">
        <v>88</v>
      </c>
      <c r="S34" s="178">
        <v>99</v>
      </c>
      <c r="T34" s="178">
        <v>99</v>
      </c>
      <c r="U34" s="178">
        <v>82</v>
      </c>
      <c r="V34" s="178">
        <v>56</v>
      </c>
      <c r="W34" s="178">
        <v>76</v>
      </c>
      <c r="X34" s="178">
        <v>92</v>
      </c>
      <c r="Y34" s="178">
        <v>100</v>
      </c>
      <c r="Z34" s="178">
        <v>125</v>
      </c>
      <c r="AA34" s="178">
        <v>181</v>
      </c>
      <c r="AB34" s="178">
        <v>240</v>
      </c>
      <c r="AC34" s="178">
        <v>242</v>
      </c>
      <c r="AD34" s="178">
        <v>260</v>
      </c>
      <c r="AE34" s="178">
        <v>253</v>
      </c>
      <c r="AF34" s="178">
        <v>215</v>
      </c>
      <c r="AG34" s="178">
        <v>228</v>
      </c>
      <c r="AH34" s="178">
        <v>231</v>
      </c>
      <c r="AI34" s="178">
        <v>247</v>
      </c>
      <c r="AJ34" s="178">
        <v>200</v>
      </c>
      <c r="AK34" s="178">
        <v>249</v>
      </c>
      <c r="AL34" s="178">
        <v>210</v>
      </c>
      <c r="AM34" s="178">
        <v>179</v>
      </c>
      <c r="AN34" s="178">
        <v>180</v>
      </c>
      <c r="AO34" s="178">
        <v>163</v>
      </c>
      <c r="AP34" s="178">
        <v>197</v>
      </c>
      <c r="AQ34" s="178">
        <v>133</v>
      </c>
      <c r="AR34" s="178">
        <v>154</v>
      </c>
      <c r="AS34" s="178">
        <v>137</v>
      </c>
      <c r="AT34" s="178">
        <v>131</v>
      </c>
      <c r="AU34" s="178">
        <v>150</v>
      </c>
      <c r="AV34" s="178">
        <v>133</v>
      </c>
      <c r="AW34" s="178">
        <v>119</v>
      </c>
      <c r="AX34" s="178">
        <v>108</v>
      </c>
      <c r="AY34" s="178">
        <v>137</v>
      </c>
      <c r="AZ34" s="178">
        <v>126</v>
      </c>
      <c r="BA34" s="178">
        <v>127</v>
      </c>
      <c r="BB34" s="178">
        <v>126</v>
      </c>
      <c r="BC34" s="178">
        <v>142</v>
      </c>
      <c r="BD34" s="178">
        <v>150</v>
      </c>
      <c r="BE34" s="178">
        <v>142</v>
      </c>
      <c r="BF34" s="178">
        <v>148</v>
      </c>
      <c r="BG34" s="178">
        <v>120</v>
      </c>
      <c r="BH34" s="178">
        <v>165</v>
      </c>
      <c r="BI34" s="178">
        <v>145</v>
      </c>
      <c r="BJ34" s="178">
        <v>146</v>
      </c>
      <c r="BK34" s="178">
        <v>154</v>
      </c>
      <c r="BL34" s="178">
        <v>142</v>
      </c>
      <c r="BM34" s="178">
        <v>148</v>
      </c>
      <c r="BN34" s="178">
        <v>149</v>
      </c>
      <c r="BO34" s="178">
        <v>152</v>
      </c>
      <c r="BP34" s="178">
        <v>130</v>
      </c>
      <c r="BQ34" s="178">
        <v>131</v>
      </c>
      <c r="BR34" s="178">
        <v>141</v>
      </c>
      <c r="BS34" s="178">
        <v>121</v>
      </c>
      <c r="BT34" s="178">
        <v>119</v>
      </c>
      <c r="BU34" s="178">
        <v>106</v>
      </c>
      <c r="BV34" s="178">
        <v>98</v>
      </c>
      <c r="BW34" s="178">
        <v>83</v>
      </c>
      <c r="BX34" s="178">
        <v>109</v>
      </c>
      <c r="BY34" s="178">
        <v>106</v>
      </c>
      <c r="BZ34" s="178">
        <v>73</v>
      </c>
      <c r="CA34" s="178">
        <v>76</v>
      </c>
      <c r="CB34" s="178">
        <v>75</v>
      </c>
      <c r="CC34" s="178">
        <v>51</v>
      </c>
      <c r="CD34" s="178">
        <v>70</v>
      </c>
      <c r="CE34" s="178">
        <v>56</v>
      </c>
      <c r="CF34" s="178">
        <v>56</v>
      </c>
      <c r="CG34" s="178">
        <v>44</v>
      </c>
      <c r="CH34" s="178">
        <v>41</v>
      </c>
      <c r="CI34" s="178">
        <v>43</v>
      </c>
      <c r="CJ34" s="178">
        <v>23</v>
      </c>
      <c r="CK34" s="178">
        <v>22</v>
      </c>
      <c r="CL34" s="178">
        <v>23</v>
      </c>
      <c r="CM34" s="178">
        <v>31</v>
      </c>
      <c r="CN34" s="178">
        <v>17</v>
      </c>
      <c r="CO34" s="178">
        <v>67</v>
      </c>
    </row>
    <row r="35" spans="1:93" ht="20" customHeight="1">
      <c r="A35" s="178" t="s">
        <v>251</v>
      </c>
      <c r="B35" s="178">
        <v>17057</v>
      </c>
      <c r="C35" s="178">
        <v>149</v>
      </c>
      <c r="D35" s="178">
        <v>156</v>
      </c>
      <c r="E35" s="178">
        <v>132</v>
      </c>
      <c r="F35" s="178">
        <v>149</v>
      </c>
      <c r="G35" s="178">
        <v>147</v>
      </c>
      <c r="H35" s="178">
        <v>152</v>
      </c>
      <c r="I35" s="178">
        <v>159</v>
      </c>
      <c r="J35" s="178">
        <v>191</v>
      </c>
      <c r="K35" s="178">
        <v>180</v>
      </c>
      <c r="L35" s="178">
        <v>203</v>
      </c>
      <c r="M35" s="178">
        <v>183</v>
      </c>
      <c r="N35" s="178">
        <v>173</v>
      </c>
      <c r="O35" s="178">
        <v>200</v>
      </c>
      <c r="P35" s="178">
        <v>174</v>
      </c>
      <c r="Q35" s="178">
        <v>192</v>
      </c>
      <c r="R35" s="178">
        <v>204</v>
      </c>
      <c r="S35" s="178">
        <v>198</v>
      </c>
      <c r="T35" s="178">
        <v>174</v>
      </c>
      <c r="U35" s="178">
        <v>157</v>
      </c>
      <c r="V35" s="178">
        <v>93</v>
      </c>
      <c r="W35" s="178">
        <v>143</v>
      </c>
      <c r="X35" s="178">
        <v>207</v>
      </c>
      <c r="Y35" s="178">
        <v>197</v>
      </c>
      <c r="Z35" s="178">
        <v>186</v>
      </c>
      <c r="AA35" s="178">
        <v>248</v>
      </c>
      <c r="AB35" s="178">
        <v>247</v>
      </c>
      <c r="AC35" s="178">
        <v>221</v>
      </c>
      <c r="AD35" s="178">
        <v>210</v>
      </c>
      <c r="AE35" s="178">
        <v>239</v>
      </c>
      <c r="AF35" s="178">
        <v>227</v>
      </c>
      <c r="AG35" s="178">
        <v>228</v>
      </c>
      <c r="AH35" s="178">
        <v>248</v>
      </c>
      <c r="AI35" s="178">
        <v>241</v>
      </c>
      <c r="AJ35" s="178">
        <v>246</v>
      </c>
      <c r="AK35" s="178">
        <v>244</v>
      </c>
      <c r="AL35" s="178">
        <v>235</v>
      </c>
      <c r="AM35" s="178">
        <v>244</v>
      </c>
      <c r="AN35" s="178">
        <v>253</v>
      </c>
      <c r="AO35" s="178">
        <v>277</v>
      </c>
      <c r="AP35" s="178">
        <v>258</v>
      </c>
      <c r="AQ35" s="178">
        <v>208</v>
      </c>
      <c r="AR35" s="178">
        <v>224</v>
      </c>
      <c r="AS35" s="178">
        <v>203</v>
      </c>
      <c r="AT35" s="178">
        <v>240</v>
      </c>
      <c r="AU35" s="178">
        <v>239</v>
      </c>
      <c r="AV35" s="178">
        <v>217</v>
      </c>
      <c r="AW35" s="178">
        <v>190</v>
      </c>
      <c r="AX35" s="178">
        <v>204</v>
      </c>
      <c r="AY35" s="178">
        <v>181</v>
      </c>
      <c r="AZ35" s="178">
        <v>190</v>
      </c>
      <c r="BA35" s="178">
        <v>184</v>
      </c>
      <c r="BB35" s="178">
        <v>188</v>
      </c>
      <c r="BC35" s="178">
        <v>228</v>
      </c>
      <c r="BD35" s="178">
        <v>244</v>
      </c>
      <c r="BE35" s="178">
        <v>208</v>
      </c>
      <c r="BF35" s="178">
        <v>244</v>
      </c>
      <c r="BG35" s="178">
        <v>262</v>
      </c>
      <c r="BH35" s="178">
        <v>295</v>
      </c>
      <c r="BI35" s="178">
        <v>253</v>
      </c>
      <c r="BJ35" s="178">
        <v>275</v>
      </c>
      <c r="BK35" s="178">
        <v>238</v>
      </c>
      <c r="BL35" s="178">
        <v>246</v>
      </c>
      <c r="BM35" s="178">
        <v>288</v>
      </c>
      <c r="BN35" s="178">
        <v>203</v>
      </c>
      <c r="BO35" s="178">
        <v>220</v>
      </c>
      <c r="BP35" s="178">
        <v>238</v>
      </c>
      <c r="BQ35" s="178">
        <v>249</v>
      </c>
      <c r="BR35" s="178">
        <v>214</v>
      </c>
      <c r="BS35" s="178">
        <v>225</v>
      </c>
      <c r="BT35" s="178">
        <v>202</v>
      </c>
      <c r="BU35" s="178">
        <v>186</v>
      </c>
      <c r="BV35" s="178">
        <v>175</v>
      </c>
      <c r="BW35" s="178">
        <v>146</v>
      </c>
      <c r="BX35" s="178">
        <v>137</v>
      </c>
      <c r="BY35" s="178">
        <v>142</v>
      </c>
      <c r="BZ35" s="178">
        <v>142</v>
      </c>
      <c r="CA35" s="178">
        <v>136</v>
      </c>
      <c r="CB35" s="178">
        <v>118</v>
      </c>
      <c r="CC35" s="178">
        <v>114</v>
      </c>
      <c r="CD35" s="178">
        <v>97</v>
      </c>
      <c r="CE35" s="178">
        <v>80</v>
      </c>
      <c r="CF35" s="178">
        <v>86</v>
      </c>
      <c r="CG35" s="178">
        <v>100</v>
      </c>
      <c r="CH35" s="178">
        <v>64</v>
      </c>
      <c r="CI35" s="178">
        <v>74</v>
      </c>
      <c r="CJ35" s="178">
        <v>90</v>
      </c>
      <c r="CK35" s="178">
        <v>62</v>
      </c>
      <c r="CL35" s="178">
        <v>59</v>
      </c>
      <c r="CM35" s="178">
        <v>55</v>
      </c>
      <c r="CN35" s="178">
        <v>47</v>
      </c>
      <c r="CO35" s="178">
        <v>182</v>
      </c>
    </row>
    <row r="36" spans="1:93" ht="20" customHeight="1">
      <c r="A36" s="178" t="s">
        <v>252</v>
      </c>
      <c r="B36" s="178">
        <v>13116</v>
      </c>
      <c r="C36" s="178">
        <v>172</v>
      </c>
      <c r="D36" s="178">
        <v>124</v>
      </c>
      <c r="E36" s="178">
        <v>140</v>
      </c>
      <c r="F36" s="178">
        <v>146</v>
      </c>
      <c r="G36" s="178">
        <v>130</v>
      </c>
      <c r="H36" s="178">
        <v>169</v>
      </c>
      <c r="I36" s="178">
        <v>154</v>
      </c>
      <c r="J36" s="178">
        <v>158</v>
      </c>
      <c r="K36" s="178">
        <v>182</v>
      </c>
      <c r="L36" s="178">
        <v>145</v>
      </c>
      <c r="M36" s="178">
        <v>135</v>
      </c>
      <c r="N36" s="178">
        <v>195</v>
      </c>
      <c r="O36" s="178">
        <v>148</v>
      </c>
      <c r="P36" s="178">
        <v>160</v>
      </c>
      <c r="Q36" s="178">
        <v>158</v>
      </c>
      <c r="R36" s="178">
        <v>151</v>
      </c>
      <c r="S36" s="178">
        <v>170</v>
      </c>
      <c r="T36" s="178">
        <v>156</v>
      </c>
      <c r="U36" s="178">
        <v>132</v>
      </c>
      <c r="V36" s="178">
        <v>111</v>
      </c>
      <c r="W36" s="178">
        <v>109</v>
      </c>
      <c r="X36" s="178">
        <v>155</v>
      </c>
      <c r="Y36" s="178">
        <v>134</v>
      </c>
      <c r="Z36" s="178">
        <v>168</v>
      </c>
      <c r="AA36" s="178">
        <v>202</v>
      </c>
      <c r="AB36" s="178">
        <v>220</v>
      </c>
      <c r="AC36" s="178">
        <v>213</v>
      </c>
      <c r="AD36" s="178">
        <v>203</v>
      </c>
      <c r="AE36" s="178">
        <v>184</v>
      </c>
      <c r="AF36" s="178">
        <v>169</v>
      </c>
      <c r="AG36" s="178">
        <v>187</v>
      </c>
      <c r="AH36" s="178">
        <v>171</v>
      </c>
      <c r="AI36" s="178">
        <v>195</v>
      </c>
      <c r="AJ36" s="178">
        <v>178</v>
      </c>
      <c r="AK36" s="178">
        <v>212</v>
      </c>
      <c r="AL36" s="178">
        <v>216</v>
      </c>
      <c r="AM36" s="178">
        <v>196</v>
      </c>
      <c r="AN36" s="178">
        <v>175</v>
      </c>
      <c r="AO36" s="178">
        <v>189</v>
      </c>
      <c r="AP36" s="178">
        <v>169</v>
      </c>
      <c r="AQ36" s="178">
        <v>168</v>
      </c>
      <c r="AR36" s="178">
        <v>189</v>
      </c>
      <c r="AS36" s="178">
        <v>163</v>
      </c>
      <c r="AT36" s="178">
        <v>159</v>
      </c>
      <c r="AU36" s="178">
        <v>145</v>
      </c>
      <c r="AV36" s="178">
        <v>168</v>
      </c>
      <c r="AW36" s="178">
        <v>135</v>
      </c>
      <c r="AX36" s="178">
        <v>140</v>
      </c>
      <c r="AY36" s="178">
        <v>160</v>
      </c>
      <c r="AZ36" s="178">
        <v>141</v>
      </c>
      <c r="BA36" s="178">
        <v>123</v>
      </c>
      <c r="BB36" s="178">
        <v>135</v>
      </c>
      <c r="BC36" s="178">
        <v>128</v>
      </c>
      <c r="BD36" s="178">
        <v>182</v>
      </c>
      <c r="BE36" s="178">
        <v>168</v>
      </c>
      <c r="BF36" s="178">
        <v>164</v>
      </c>
      <c r="BG36" s="178">
        <v>198</v>
      </c>
      <c r="BH36" s="178">
        <v>190</v>
      </c>
      <c r="BI36" s="178">
        <v>199</v>
      </c>
      <c r="BJ36" s="178">
        <v>183</v>
      </c>
      <c r="BK36" s="178">
        <v>205</v>
      </c>
      <c r="BL36" s="178">
        <v>201</v>
      </c>
      <c r="BM36" s="178">
        <v>208</v>
      </c>
      <c r="BN36" s="178">
        <v>161</v>
      </c>
      <c r="BO36" s="178">
        <v>169</v>
      </c>
      <c r="BP36" s="178">
        <v>164</v>
      </c>
      <c r="BQ36" s="178">
        <v>160</v>
      </c>
      <c r="BR36" s="178">
        <v>135</v>
      </c>
      <c r="BS36" s="178">
        <v>147</v>
      </c>
      <c r="BT36" s="178">
        <v>139</v>
      </c>
      <c r="BU36" s="178">
        <v>108</v>
      </c>
      <c r="BV36" s="178">
        <v>95</v>
      </c>
      <c r="BW36" s="178">
        <v>102</v>
      </c>
      <c r="BX36" s="178">
        <v>111</v>
      </c>
      <c r="BY36" s="178">
        <v>97</v>
      </c>
      <c r="BZ36" s="178">
        <v>104</v>
      </c>
      <c r="CA36" s="178">
        <v>97</v>
      </c>
      <c r="CB36" s="178">
        <v>107</v>
      </c>
      <c r="CC36" s="178">
        <v>72</v>
      </c>
      <c r="CD36" s="178">
        <v>67</v>
      </c>
      <c r="CE36" s="178">
        <v>63</v>
      </c>
      <c r="CF36" s="178">
        <v>68</v>
      </c>
      <c r="CG36" s="178">
        <v>49</v>
      </c>
      <c r="CH36" s="178">
        <v>58</v>
      </c>
      <c r="CI36" s="178">
        <v>55</v>
      </c>
      <c r="CJ36" s="178">
        <v>47</v>
      </c>
      <c r="CK36" s="178">
        <v>36</v>
      </c>
      <c r="CL36" s="178">
        <v>30</v>
      </c>
      <c r="CM36" s="178">
        <v>26</v>
      </c>
      <c r="CN36" s="178">
        <v>26</v>
      </c>
      <c r="CO36" s="178">
        <v>90</v>
      </c>
    </row>
    <row r="37" spans="1:93" ht="20" customHeight="1">
      <c r="A37" s="178" t="s">
        <v>253</v>
      </c>
      <c r="B37" s="178">
        <v>11979</v>
      </c>
      <c r="C37" s="178">
        <v>123</v>
      </c>
      <c r="D37" s="178">
        <v>91</v>
      </c>
      <c r="E37" s="178">
        <v>79</v>
      </c>
      <c r="F37" s="178">
        <v>74</v>
      </c>
      <c r="G37" s="178">
        <v>76</v>
      </c>
      <c r="H37" s="178">
        <v>63</v>
      </c>
      <c r="I37" s="178">
        <v>58</v>
      </c>
      <c r="J37" s="178">
        <v>69</v>
      </c>
      <c r="K37" s="178">
        <v>71</v>
      </c>
      <c r="L37" s="178">
        <v>72</v>
      </c>
      <c r="M37" s="178">
        <v>57</v>
      </c>
      <c r="N37" s="178">
        <v>72</v>
      </c>
      <c r="O37" s="178">
        <v>53</v>
      </c>
      <c r="P37" s="178">
        <v>67</v>
      </c>
      <c r="Q37" s="178">
        <v>79</v>
      </c>
      <c r="R37" s="178">
        <v>75</v>
      </c>
      <c r="S37" s="178">
        <v>56</v>
      </c>
      <c r="T37" s="178">
        <v>68</v>
      </c>
      <c r="U37" s="178">
        <v>40</v>
      </c>
      <c r="V37" s="178">
        <v>27</v>
      </c>
      <c r="W37" s="178">
        <v>46</v>
      </c>
      <c r="X37" s="178">
        <v>74</v>
      </c>
      <c r="Y37" s="178">
        <v>81</v>
      </c>
      <c r="Z37" s="178">
        <v>153</v>
      </c>
      <c r="AA37" s="178">
        <v>218</v>
      </c>
      <c r="AB37" s="178">
        <v>308</v>
      </c>
      <c r="AC37" s="178">
        <v>404</v>
      </c>
      <c r="AD37" s="178">
        <v>415</v>
      </c>
      <c r="AE37" s="178">
        <v>514</v>
      </c>
      <c r="AF37" s="178">
        <v>492</v>
      </c>
      <c r="AG37" s="178">
        <v>457</v>
      </c>
      <c r="AH37" s="178">
        <v>437</v>
      </c>
      <c r="AI37" s="178">
        <v>441</v>
      </c>
      <c r="AJ37" s="178">
        <v>405</v>
      </c>
      <c r="AK37" s="178">
        <v>314</v>
      </c>
      <c r="AL37" s="178">
        <v>292</v>
      </c>
      <c r="AM37" s="178">
        <v>274</v>
      </c>
      <c r="AN37" s="178">
        <v>259</v>
      </c>
      <c r="AO37" s="178">
        <v>220</v>
      </c>
      <c r="AP37" s="178">
        <v>173</v>
      </c>
      <c r="AQ37" s="178">
        <v>190</v>
      </c>
      <c r="AR37" s="178">
        <v>198</v>
      </c>
      <c r="AS37" s="178">
        <v>187</v>
      </c>
      <c r="AT37" s="178">
        <v>170</v>
      </c>
      <c r="AU37" s="178">
        <v>139</v>
      </c>
      <c r="AV37" s="178">
        <v>153</v>
      </c>
      <c r="AW37" s="178">
        <v>122</v>
      </c>
      <c r="AX37" s="178">
        <v>125</v>
      </c>
      <c r="AY37" s="178">
        <v>122</v>
      </c>
      <c r="AZ37" s="178">
        <v>123</v>
      </c>
      <c r="BA37" s="178">
        <v>123</v>
      </c>
      <c r="BB37" s="178">
        <v>132</v>
      </c>
      <c r="BC37" s="178">
        <v>126</v>
      </c>
      <c r="BD37" s="178">
        <v>124</v>
      </c>
      <c r="BE37" s="178">
        <v>118</v>
      </c>
      <c r="BF37" s="178">
        <v>111</v>
      </c>
      <c r="BG37" s="178">
        <v>124</v>
      </c>
      <c r="BH37" s="178">
        <v>122</v>
      </c>
      <c r="BI37" s="178">
        <v>99</v>
      </c>
      <c r="BJ37" s="178">
        <v>125</v>
      </c>
      <c r="BK37" s="178">
        <v>121</v>
      </c>
      <c r="BL37" s="178">
        <v>98</v>
      </c>
      <c r="BM37" s="178">
        <v>100</v>
      </c>
      <c r="BN37" s="178">
        <v>109</v>
      </c>
      <c r="BO37" s="178">
        <v>111</v>
      </c>
      <c r="BP37" s="178">
        <v>83</v>
      </c>
      <c r="BQ37" s="178">
        <v>106</v>
      </c>
      <c r="BR37" s="178">
        <v>88</v>
      </c>
      <c r="BS37" s="178">
        <v>101</v>
      </c>
      <c r="BT37" s="178">
        <v>89</v>
      </c>
      <c r="BU37" s="178">
        <v>75</v>
      </c>
      <c r="BV37" s="178">
        <v>89</v>
      </c>
      <c r="BW37" s="178">
        <v>86</v>
      </c>
      <c r="BX37" s="178">
        <v>64</v>
      </c>
      <c r="BY37" s="178">
        <v>61</v>
      </c>
      <c r="BZ37" s="178">
        <v>52</v>
      </c>
      <c r="CA37" s="178">
        <v>56</v>
      </c>
      <c r="CB37" s="178">
        <v>47</v>
      </c>
      <c r="CC37" s="178">
        <v>47</v>
      </c>
      <c r="CD37" s="178">
        <v>37</v>
      </c>
      <c r="CE37" s="178">
        <v>32</v>
      </c>
      <c r="CF37" s="178">
        <v>29</v>
      </c>
      <c r="CG37" s="178">
        <v>28</v>
      </c>
      <c r="CH37" s="178">
        <v>25</v>
      </c>
      <c r="CI37" s="178">
        <v>30</v>
      </c>
      <c r="CJ37" s="178">
        <v>15</v>
      </c>
      <c r="CK37" s="178">
        <v>24</v>
      </c>
      <c r="CL37" s="178">
        <v>11</v>
      </c>
      <c r="CM37" s="178">
        <v>10</v>
      </c>
      <c r="CN37" s="178">
        <v>12</v>
      </c>
      <c r="CO37" s="178">
        <v>63</v>
      </c>
    </row>
    <row r="38" spans="1:93" ht="20" customHeight="1">
      <c r="A38" s="178" t="s">
        <v>254</v>
      </c>
      <c r="B38" s="178">
        <v>14528</v>
      </c>
      <c r="C38" s="178">
        <v>100</v>
      </c>
      <c r="D38" s="178">
        <v>95</v>
      </c>
      <c r="E38" s="178">
        <v>109</v>
      </c>
      <c r="F38" s="178">
        <v>110</v>
      </c>
      <c r="G38" s="178">
        <v>108</v>
      </c>
      <c r="H38" s="178">
        <v>115</v>
      </c>
      <c r="I38" s="178">
        <v>108</v>
      </c>
      <c r="J38" s="178">
        <v>97</v>
      </c>
      <c r="K38" s="178">
        <v>107</v>
      </c>
      <c r="L38" s="178">
        <v>123</v>
      </c>
      <c r="M38" s="178">
        <v>108</v>
      </c>
      <c r="N38" s="178">
        <v>107</v>
      </c>
      <c r="O38" s="178">
        <v>87</v>
      </c>
      <c r="P38" s="178">
        <v>119</v>
      </c>
      <c r="Q38" s="178">
        <v>93</v>
      </c>
      <c r="R38" s="178">
        <v>100</v>
      </c>
      <c r="S38" s="178">
        <v>99</v>
      </c>
      <c r="T38" s="178">
        <v>92</v>
      </c>
      <c r="U38" s="178">
        <v>331</v>
      </c>
      <c r="V38" s="178">
        <v>459</v>
      </c>
      <c r="W38" s="178">
        <v>331</v>
      </c>
      <c r="X38" s="178">
        <v>329</v>
      </c>
      <c r="Y38" s="178">
        <v>396</v>
      </c>
      <c r="Z38" s="178">
        <v>420</v>
      </c>
      <c r="AA38" s="178">
        <v>493</v>
      </c>
      <c r="AB38" s="178">
        <v>450</v>
      </c>
      <c r="AC38" s="178">
        <v>427</v>
      </c>
      <c r="AD38" s="178">
        <v>360</v>
      </c>
      <c r="AE38" s="178">
        <v>348</v>
      </c>
      <c r="AF38" s="178">
        <v>302</v>
      </c>
      <c r="AG38" s="178">
        <v>302</v>
      </c>
      <c r="AH38" s="178">
        <v>300</v>
      </c>
      <c r="AI38" s="178">
        <v>291</v>
      </c>
      <c r="AJ38" s="178">
        <v>222</v>
      </c>
      <c r="AK38" s="178">
        <v>253</v>
      </c>
      <c r="AL38" s="178">
        <v>260</v>
      </c>
      <c r="AM38" s="178">
        <v>220</v>
      </c>
      <c r="AN38" s="178">
        <v>252</v>
      </c>
      <c r="AO38" s="178">
        <v>200</v>
      </c>
      <c r="AP38" s="178">
        <v>216</v>
      </c>
      <c r="AQ38" s="178">
        <v>173</v>
      </c>
      <c r="AR38" s="178">
        <v>169</v>
      </c>
      <c r="AS38" s="178">
        <v>194</v>
      </c>
      <c r="AT38" s="178">
        <v>158</v>
      </c>
      <c r="AU38" s="178">
        <v>152</v>
      </c>
      <c r="AV38" s="178">
        <v>165</v>
      </c>
      <c r="AW38" s="178">
        <v>140</v>
      </c>
      <c r="AX38" s="178">
        <v>128</v>
      </c>
      <c r="AY38" s="178">
        <v>132</v>
      </c>
      <c r="AZ38" s="178">
        <v>112</v>
      </c>
      <c r="BA38" s="178">
        <v>145</v>
      </c>
      <c r="BB38" s="178">
        <v>146</v>
      </c>
      <c r="BC38" s="178">
        <v>139</v>
      </c>
      <c r="BD38" s="178">
        <v>136</v>
      </c>
      <c r="BE38" s="178">
        <v>147</v>
      </c>
      <c r="BF38" s="178">
        <v>164</v>
      </c>
      <c r="BG38" s="178">
        <v>142</v>
      </c>
      <c r="BH38" s="178">
        <v>158</v>
      </c>
      <c r="BI38" s="178">
        <v>167</v>
      </c>
      <c r="BJ38" s="178">
        <v>164</v>
      </c>
      <c r="BK38" s="178">
        <v>144</v>
      </c>
      <c r="BL38" s="178">
        <v>134</v>
      </c>
      <c r="BM38" s="178">
        <v>135</v>
      </c>
      <c r="BN38" s="178">
        <v>139</v>
      </c>
      <c r="BO38" s="178">
        <v>137</v>
      </c>
      <c r="BP38" s="178">
        <v>139</v>
      </c>
      <c r="BQ38" s="178">
        <v>100</v>
      </c>
      <c r="BR38" s="178">
        <v>118</v>
      </c>
      <c r="BS38" s="178">
        <v>97</v>
      </c>
      <c r="BT38" s="178">
        <v>125</v>
      </c>
      <c r="BU38" s="178">
        <v>94</v>
      </c>
      <c r="BV38" s="178">
        <v>101</v>
      </c>
      <c r="BW38" s="178">
        <v>105</v>
      </c>
      <c r="BX38" s="178">
        <v>94</v>
      </c>
      <c r="BY38" s="178">
        <v>86</v>
      </c>
      <c r="BZ38" s="178">
        <v>77</v>
      </c>
      <c r="CA38" s="178">
        <v>72</v>
      </c>
      <c r="CB38" s="178">
        <v>70</v>
      </c>
      <c r="CC38" s="178">
        <v>68</v>
      </c>
      <c r="CD38" s="178">
        <v>40</v>
      </c>
      <c r="CE38" s="178">
        <v>52</v>
      </c>
      <c r="CF38" s="178">
        <v>37</v>
      </c>
      <c r="CG38" s="178">
        <v>38</v>
      </c>
      <c r="CH38" s="178">
        <v>40</v>
      </c>
      <c r="CI38" s="178">
        <v>38</v>
      </c>
      <c r="CJ38" s="178">
        <v>36</v>
      </c>
      <c r="CK38" s="178">
        <v>15</v>
      </c>
      <c r="CL38" s="178">
        <v>20</v>
      </c>
      <c r="CM38" s="178">
        <v>22</v>
      </c>
      <c r="CN38" s="178">
        <v>18</v>
      </c>
      <c r="CO38" s="178">
        <v>67</v>
      </c>
    </row>
    <row r="39" spans="1:93" ht="20" customHeight="1">
      <c r="A39" s="178" t="s">
        <v>255</v>
      </c>
      <c r="B39" s="178">
        <v>11882</v>
      </c>
      <c r="C39" s="178">
        <v>99</v>
      </c>
      <c r="D39" s="178">
        <v>113</v>
      </c>
      <c r="E39" s="178">
        <v>91</v>
      </c>
      <c r="F39" s="178">
        <v>96</v>
      </c>
      <c r="G39" s="178">
        <v>75</v>
      </c>
      <c r="H39" s="178">
        <v>96</v>
      </c>
      <c r="I39" s="178">
        <v>107</v>
      </c>
      <c r="J39" s="178">
        <v>88</v>
      </c>
      <c r="K39" s="178">
        <v>103</v>
      </c>
      <c r="L39" s="178">
        <v>99</v>
      </c>
      <c r="M39" s="178">
        <v>97</v>
      </c>
      <c r="N39" s="178">
        <v>129</v>
      </c>
      <c r="O39" s="178">
        <v>108</v>
      </c>
      <c r="P39" s="178">
        <v>104</v>
      </c>
      <c r="Q39" s="178">
        <v>88</v>
      </c>
      <c r="R39" s="178">
        <v>91</v>
      </c>
      <c r="S39" s="178">
        <v>131</v>
      </c>
      <c r="T39" s="178">
        <v>102</v>
      </c>
      <c r="U39" s="178">
        <v>75</v>
      </c>
      <c r="V39" s="178">
        <v>49</v>
      </c>
      <c r="W39" s="178">
        <v>80</v>
      </c>
      <c r="X39" s="178">
        <v>100</v>
      </c>
      <c r="Y39" s="178">
        <v>110</v>
      </c>
      <c r="Z39" s="178">
        <v>143</v>
      </c>
      <c r="AA39" s="178">
        <v>179</v>
      </c>
      <c r="AB39" s="178">
        <v>169</v>
      </c>
      <c r="AC39" s="178">
        <v>173</v>
      </c>
      <c r="AD39" s="178">
        <v>157</v>
      </c>
      <c r="AE39" s="178">
        <v>148</v>
      </c>
      <c r="AF39" s="178">
        <v>156</v>
      </c>
      <c r="AG39" s="178">
        <v>149</v>
      </c>
      <c r="AH39" s="178">
        <v>145</v>
      </c>
      <c r="AI39" s="178">
        <v>160</v>
      </c>
      <c r="AJ39" s="178">
        <v>148</v>
      </c>
      <c r="AK39" s="178">
        <v>118</v>
      </c>
      <c r="AL39" s="178">
        <v>162</v>
      </c>
      <c r="AM39" s="178">
        <v>174</v>
      </c>
      <c r="AN39" s="178">
        <v>157</v>
      </c>
      <c r="AO39" s="178">
        <v>139</v>
      </c>
      <c r="AP39" s="178">
        <v>140</v>
      </c>
      <c r="AQ39" s="178">
        <v>134</v>
      </c>
      <c r="AR39" s="178">
        <v>142</v>
      </c>
      <c r="AS39" s="178">
        <v>138</v>
      </c>
      <c r="AT39" s="178">
        <v>151</v>
      </c>
      <c r="AU39" s="178">
        <v>125</v>
      </c>
      <c r="AV39" s="178">
        <v>161</v>
      </c>
      <c r="AW39" s="178">
        <v>113</v>
      </c>
      <c r="AX39" s="178">
        <v>90</v>
      </c>
      <c r="AY39" s="178">
        <v>120</v>
      </c>
      <c r="AZ39" s="178">
        <v>108</v>
      </c>
      <c r="BA39" s="178">
        <v>109</v>
      </c>
      <c r="BB39" s="178">
        <v>128</v>
      </c>
      <c r="BC39" s="178">
        <v>158</v>
      </c>
      <c r="BD39" s="178">
        <v>174</v>
      </c>
      <c r="BE39" s="178">
        <v>184</v>
      </c>
      <c r="BF39" s="178">
        <v>187</v>
      </c>
      <c r="BG39" s="178">
        <v>187</v>
      </c>
      <c r="BH39" s="178">
        <v>161</v>
      </c>
      <c r="BI39" s="178">
        <v>198</v>
      </c>
      <c r="BJ39" s="178">
        <v>224</v>
      </c>
      <c r="BK39" s="178">
        <v>223</v>
      </c>
      <c r="BL39" s="178">
        <v>237</v>
      </c>
      <c r="BM39" s="178">
        <v>202</v>
      </c>
      <c r="BN39" s="178">
        <v>225</v>
      </c>
      <c r="BO39" s="178">
        <v>221</v>
      </c>
      <c r="BP39" s="178">
        <v>207</v>
      </c>
      <c r="BQ39" s="178">
        <v>179</v>
      </c>
      <c r="BR39" s="178">
        <v>170</v>
      </c>
      <c r="BS39" s="178">
        <v>159</v>
      </c>
      <c r="BT39" s="178">
        <v>160</v>
      </c>
      <c r="BU39" s="178">
        <v>135</v>
      </c>
      <c r="BV39" s="178">
        <v>153</v>
      </c>
      <c r="BW39" s="178">
        <v>127</v>
      </c>
      <c r="BX39" s="178">
        <v>118</v>
      </c>
      <c r="BY39" s="178">
        <v>115</v>
      </c>
      <c r="BZ39" s="178">
        <v>128</v>
      </c>
      <c r="CA39" s="178">
        <v>131</v>
      </c>
      <c r="CB39" s="178">
        <v>131</v>
      </c>
      <c r="CC39" s="178">
        <v>108</v>
      </c>
      <c r="CD39" s="178">
        <v>96</v>
      </c>
      <c r="CE39" s="178">
        <v>97</v>
      </c>
      <c r="CF39" s="178">
        <v>102</v>
      </c>
      <c r="CG39" s="178">
        <v>81</v>
      </c>
      <c r="CH39" s="178">
        <v>87</v>
      </c>
      <c r="CI39" s="178">
        <v>66</v>
      </c>
      <c r="CJ39" s="178">
        <v>66</v>
      </c>
      <c r="CK39" s="178">
        <v>64</v>
      </c>
      <c r="CL39" s="178">
        <v>47</v>
      </c>
      <c r="CM39" s="178">
        <v>36</v>
      </c>
      <c r="CN39" s="178">
        <v>43</v>
      </c>
      <c r="CO39" s="178">
        <v>128</v>
      </c>
    </row>
    <row r="40" spans="1:93" ht="20" customHeight="1">
      <c r="A40" s="178" t="s">
        <v>256</v>
      </c>
      <c r="B40" s="178">
        <v>10406</v>
      </c>
      <c r="C40" s="178">
        <v>89</v>
      </c>
      <c r="D40" s="178">
        <v>86</v>
      </c>
      <c r="E40" s="178">
        <v>106</v>
      </c>
      <c r="F40" s="178">
        <v>106</v>
      </c>
      <c r="G40" s="178">
        <v>104</v>
      </c>
      <c r="H40" s="178">
        <v>94</v>
      </c>
      <c r="I40" s="178">
        <v>96</v>
      </c>
      <c r="J40" s="178">
        <v>89</v>
      </c>
      <c r="K40" s="178">
        <v>96</v>
      </c>
      <c r="L40" s="178">
        <v>88</v>
      </c>
      <c r="M40" s="178">
        <v>80</v>
      </c>
      <c r="N40" s="178">
        <v>103</v>
      </c>
      <c r="O40" s="178">
        <v>79</v>
      </c>
      <c r="P40" s="178">
        <v>81</v>
      </c>
      <c r="Q40" s="178">
        <v>102</v>
      </c>
      <c r="R40" s="178">
        <v>80</v>
      </c>
      <c r="S40" s="178">
        <v>78</v>
      </c>
      <c r="T40" s="178">
        <v>90</v>
      </c>
      <c r="U40" s="178">
        <v>63</v>
      </c>
      <c r="V40" s="178">
        <v>45</v>
      </c>
      <c r="W40" s="178">
        <v>67</v>
      </c>
      <c r="X40" s="178">
        <v>89</v>
      </c>
      <c r="Y40" s="178">
        <v>83</v>
      </c>
      <c r="Z40" s="178">
        <v>90</v>
      </c>
      <c r="AA40" s="178">
        <v>166</v>
      </c>
      <c r="AB40" s="178">
        <v>168</v>
      </c>
      <c r="AC40" s="178">
        <v>200</v>
      </c>
      <c r="AD40" s="178">
        <v>185</v>
      </c>
      <c r="AE40" s="178">
        <v>177</v>
      </c>
      <c r="AF40" s="178">
        <v>176</v>
      </c>
      <c r="AG40" s="178">
        <v>224</v>
      </c>
      <c r="AH40" s="178">
        <v>189</v>
      </c>
      <c r="AI40" s="178">
        <v>185</v>
      </c>
      <c r="AJ40" s="178">
        <v>237</v>
      </c>
      <c r="AK40" s="178">
        <v>197</v>
      </c>
      <c r="AL40" s="178">
        <v>197</v>
      </c>
      <c r="AM40" s="178">
        <v>187</v>
      </c>
      <c r="AN40" s="178">
        <v>176</v>
      </c>
      <c r="AO40" s="178">
        <v>126</v>
      </c>
      <c r="AP40" s="178">
        <v>182</v>
      </c>
      <c r="AQ40" s="178">
        <v>155</v>
      </c>
      <c r="AR40" s="178">
        <v>155</v>
      </c>
      <c r="AS40" s="178">
        <v>135</v>
      </c>
      <c r="AT40" s="178">
        <v>165</v>
      </c>
      <c r="AU40" s="178">
        <v>134</v>
      </c>
      <c r="AV40" s="178">
        <v>143</v>
      </c>
      <c r="AW40" s="178">
        <v>117</v>
      </c>
      <c r="AX40" s="178">
        <v>97</v>
      </c>
      <c r="AY40" s="178">
        <v>94</v>
      </c>
      <c r="AZ40" s="178">
        <v>130</v>
      </c>
      <c r="BA40" s="178">
        <v>134</v>
      </c>
      <c r="BB40" s="178">
        <v>125</v>
      </c>
      <c r="BC40" s="178">
        <v>122</v>
      </c>
      <c r="BD40" s="178">
        <v>133</v>
      </c>
      <c r="BE40" s="178">
        <v>107</v>
      </c>
      <c r="BF40" s="178">
        <v>122</v>
      </c>
      <c r="BG40" s="178">
        <v>127</v>
      </c>
      <c r="BH40" s="178">
        <v>131</v>
      </c>
      <c r="BI40" s="178">
        <v>128</v>
      </c>
      <c r="BJ40" s="178">
        <v>136</v>
      </c>
      <c r="BK40" s="178">
        <v>146</v>
      </c>
      <c r="BL40" s="178">
        <v>115</v>
      </c>
      <c r="BM40" s="178">
        <v>129</v>
      </c>
      <c r="BN40" s="178">
        <v>125</v>
      </c>
      <c r="BO40" s="178">
        <v>111</v>
      </c>
      <c r="BP40" s="178">
        <v>135</v>
      </c>
      <c r="BQ40" s="178">
        <v>135</v>
      </c>
      <c r="BR40" s="178">
        <v>114</v>
      </c>
      <c r="BS40" s="178">
        <v>151</v>
      </c>
      <c r="BT40" s="178">
        <v>132</v>
      </c>
      <c r="BU40" s="178">
        <v>123</v>
      </c>
      <c r="BV40" s="178">
        <v>137</v>
      </c>
      <c r="BW40" s="178">
        <v>104</v>
      </c>
      <c r="BX40" s="178">
        <v>87</v>
      </c>
      <c r="BY40" s="178">
        <v>97</v>
      </c>
      <c r="BZ40" s="178">
        <v>107</v>
      </c>
      <c r="CA40" s="178">
        <v>105</v>
      </c>
      <c r="CB40" s="178">
        <v>99</v>
      </c>
      <c r="CC40" s="178">
        <v>67</v>
      </c>
      <c r="CD40" s="178">
        <v>50</v>
      </c>
      <c r="CE40" s="178">
        <v>59</v>
      </c>
      <c r="CF40" s="178">
        <v>39</v>
      </c>
      <c r="CG40" s="178">
        <v>52</v>
      </c>
      <c r="CH40" s="178">
        <v>45</v>
      </c>
      <c r="CI40" s="178">
        <v>36</v>
      </c>
      <c r="CJ40" s="178">
        <v>40</v>
      </c>
      <c r="CK40" s="178">
        <v>47</v>
      </c>
      <c r="CL40" s="178">
        <v>29</v>
      </c>
      <c r="CM40" s="178">
        <v>17</v>
      </c>
      <c r="CN40" s="178">
        <v>26</v>
      </c>
      <c r="CO40" s="178">
        <v>101</v>
      </c>
    </row>
    <row r="41" spans="1:93" ht="20" customHeight="1">
      <c r="A41" s="178" t="s">
        <v>257</v>
      </c>
      <c r="B41" s="178">
        <v>15144</v>
      </c>
      <c r="C41" s="178">
        <v>136</v>
      </c>
      <c r="D41" s="178">
        <v>160</v>
      </c>
      <c r="E41" s="178">
        <v>166</v>
      </c>
      <c r="F41" s="178">
        <v>156</v>
      </c>
      <c r="G41" s="178">
        <v>147</v>
      </c>
      <c r="H41" s="178">
        <v>177</v>
      </c>
      <c r="I41" s="178">
        <v>168</v>
      </c>
      <c r="J41" s="178">
        <v>165</v>
      </c>
      <c r="K41" s="178">
        <v>195</v>
      </c>
      <c r="L41" s="178">
        <v>153</v>
      </c>
      <c r="M41" s="178">
        <v>174</v>
      </c>
      <c r="N41" s="178">
        <v>197</v>
      </c>
      <c r="O41" s="178">
        <v>221</v>
      </c>
      <c r="P41" s="178">
        <v>198</v>
      </c>
      <c r="Q41" s="178">
        <v>199</v>
      </c>
      <c r="R41" s="178">
        <v>203</v>
      </c>
      <c r="S41" s="178">
        <v>209</v>
      </c>
      <c r="T41" s="178">
        <v>203</v>
      </c>
      <c r="U41" s="178">
        <v>155</v>
      </c>
      <c r="V41" s="178">
        <v>119</v>
      </c>
      <c r="W41" s="178">
        <v>132</v>
      </c>
      <c r="X41" s="178">
        <v>176</v>
      </c>
      <c r="Y41" s="178">
        <v>153</v>
      </c>
      <c r="Z41" s="178">
        <v>199</v>
      </c>
      <c r="AA41" s="178">
        <v>251</v>
      </c>
      <c r="AB41" s="178">
        <v>248</v>
      </c>
      <c r="AC41" s="178">
        <v>234</v>
      </c>
      <c r="AD41" s="178">
        <v>188</v>
      </c>
      <c r="AE41" s="178">
        <v>205</v>
      </c>
      <c r="AF41" s="178">
        <v>204</v>
      </c>
      <c r="AG41" s="178">
        <v>189</v>
      </c>
      <c r="AH41" s="178">
        <v>205</v>
      </c>
      <c r="AI41" s="178">
        <v>232</v>
      </c>
      <c r="AJ41" s="178">
        <v>254</v>
      </c>
      <c r="AK41" s="178">
        <v>237</v>
      </c>
      <c r="AL41" s="178">
        <v>190</v>
      </c>
      <c r="AM41" s="178">
        <v>201</v>
      </c>
      <c r="AN41" s="178">
        <v>236</v>
      </c>
      <c r="AO41" s="178">
        <v>218</v>
      </c>
      <c r="AP41" s="178">
        <v>263</v>
      </c>
      <c r="AQ41" s="178">
        <v>177</v>
      </c>
      <c r="AR41" s="178">
        <v>217</v>
      </c>
      <c r="AS41" s="178">
        <v>220</v>
      </c>
      <c r="AT41" s="178">
        <v>231</v>
      </c>
      <c r="AU41" s="178">
        <v>192</v>
      </c>
      <c r="AV41" s="178">
        <v>180</v>
      </c>
      <c r="AW41" s="178">
        <v>170</v>
      </c>
      <c r="AX41" s="178">
        <v>146</v>
      </c>
      <c r="AY41" s="178">
        <v>187</v>
      </c>
      <c r="AZ41" s="178">
        <v>162</v>
      </c>
      <c r="BA41" s="178">
        <v>186</v>
      </c>
      <c r="BB41" s="178">
        <v>184</v>
      </c>
      <c r="BC41" s="178">
        <v>180</v>
      </c>
      <c r="BD41" s="178">
        <v>183</v>
      </c>
      <c r="BE41" s="178">
        <v>210</v>
      </c>
      <c r="BF41" s="178">
        <v>200</v>
      </c>
      <c r="BG41" s="178">
        <v>202</v>
      </c>
      <c r="BH41" s="178">
        <v>183</v>
      </c>
      <c r="BI41" s="178">
        <v>194</v>
      </c>
      <c r="BJ41" s="178">
        <v>211</v>
      </c>
      <c r="BK41" s="178">
        <v>212</v>
      </c>
      <c r="BL41" s="178">
        <v>205</v>
      </c>
      <c r="BM41" s="178">
        <v>222</v>
      </c>
      <c r="BN41" s="178">
        <v>211</v>
      </c>
      <c r="BO41" s="178">
        <v>199</v>
      </c>
      <c r="BP41" s="178">
        <v>205</v>
      </c>
      <c r="BQ41" s="178">
        <v>173</v>
      </c>
      <c r="BR41" s="178">
        <v>182</v>
      </c>
      <c r="BS41" s="178">
        <v>209</v>
      </c>
      <c r="BT41" s="178">
        <v>158</v>
      </c>
      <c r="BU41" s="178">
        <v>127</v>
      </c>
      <c r="BV41" s="178">
        <v>145</v>
      </c>
      <c r="BW41" s="178">
        <v>132</v>
      </c>
      <c r="BX41" s="178">
        <v>102</v>
      </c>
      <c r="BY41" s="178">
        <v>97</v>
      </c>
      <c r="BZ41" s="178">
        <v>93</v>
      </c>
      <c r="CA41" s="178">
        <v>97</v>
      </c>
      <c r="CB41" s="178">
        <v>85</v>
      </c>
      <c r="CC41" s="178">
        <v>69</v>
      </c>
      <c r="CD41" s="178">
        <v>88</v>
      </c>
      <c r="CE41" s="178">
        <v>81</v>
      </c>
      <c r="CF41" s="178">
        <v>76</v>
      </c>
      <c r="CG41" s="178">
        <v>49</v>
      </c>
      <c r="CH41" s="178">
        <v>52</v>
      </c>
      <c r="CI41" s="178">
        <v>50</v>
      </c>
      <c r="CJ41" s="178">
        <v>43</v>
      </c>
      <c r="CK41" s="178">
        <v>41</v>
      </c>
      <c r="CL41" s="178">
        <v>33</v>
      </c>
      <c r="CM41" s="178">
        <v>29</v>
      </c>
      <c r="CN41" s="178">
        <v>34</v>
      </c>
      <c r="CO41" s="178">
        <v>114</v>
      </c>
    </row>
    <row r="42" spans="1:93" ht="20" customHeight="1">
      <c r="A42" s="178" t="s">
        <v>258</v>
      </c>
      <c r="B42" s="178">
        <v>12932</v>
      </c>
      <c r="C42" s="178">
        <v>126</v>
      </c>
      <c r="D42" s="178">
        <v>115</v>
      </c>
      <c r="E42" s="178">
        <v>136</v>
      </c>
      <c r="F42" s="178">
        <v>127</v>
      </c>
      <c r="G42" s="178">
        <v>138</v>
      </c>
      <c r="H42" s="178">
        <v>144</v>
      </c>
      <c r="I42" s="178">
        <v>127</v>
      </c>
      <c r="J42" s="178">
        <v>135</v>
      </c>
      <c r="K42" s="178">
        <v>139</v>
      </c>
      <c r="L42" s="178">
        <v>115</v>
      </c>
      <c r="M42" s="178">
        <v>148</v>
      </c>
      <c r="N42" s="178">
        <v>112</v>
      </c>
      <c r="O42" s="178">
        <v>132</v>
      </c>
      <c r="P42" s="178">
        <v>137</v>
      </c>
      <c r="Q42" s="178">
        <v>143</v>
      </c>
      <c r="R42" s="178">
        <v>143</v>
      </c>
      <c r="S42" s="178">
        <v>139</v>
      </c>
      <c r="T42" s="178">
        <v>131</v>
      </c>
      <c r="U42" s="178">
        <v>129</v>
      </c>
      <c r="V42" s="178">
        <v>174</v>
      </c>
      <c r="W42" s="178">
        <v>151</v>
      </c>
      <c r="X42" s="178">
        <v>203</v>
      </c>
      <c r="Y42" s="178">
        <v>190</v>
      </c>
      <c r="Z42" s="178">
        <v>233</v>
      </c>
      <c r="AA42" s="178">
        <v>239</v>
      </c>
      <c r="AB42" s="178">
        <v>280</v>
      </c>
      <c r="AC42" s="178">
        <v>209</v>
      </c>
      <c r="AD42" s="178">
        <v>186</v>
      </c>
      <c r="AE42" s="178">
        <v>201</v>
      </c>
      <c r="AF42" s="178">
        <v>223</v>
      </c>
      <c r="AG42" s="178">
        <v>216</v>
      </c>
      <c r="AH42" s="178">
        <v>214</v>
      </c>
      <c r="AI42" s="178">
        <v>222</v>
      </c>
      <c r="AJ42" s="178">
        <v>181</v>
      </c>
      <c r="AK42" s="178">
        <v>182</v>
      </c>
      <c r="AL42" s="178">
        <v>177</v>
      </c>
      <c r="AM42" s="178">
        <v>193</v>
      </c>
      <c r="AN42" s="178">
        <v>145</v>
      </c>
      <c r="AO42" s="178">
        <v>186</v>
      </c>
      <c r="AP42" s="178">
        <v>197</v>
      </c>
      <c r="AQ42" s="178">
        <v>185</v>
      </c>
      <c r="AR42" s="178">
        <v>171</v>
      </c>
      <c r="AS42" s="178">
        <v>175</v>
      </c>
      <c r="AT42" s="178">
        <v>171</v>
      </c>
      <c r="AU42" s="178">
        <v>140</v>
      </c>
      <c r="AV42" s="178">
        <v>164</v>
      </c>
      <c r="AW42" s="178">
        <v>146</v>
      </c>
      <c r="AX42" s="178">
        <v>162</v>
      </c>
      <c r="AY42" s="178">
        <v>170</v>
      </c>
      <c r="AZ42" s="178">
        <v>141</v>
      </c>
      <c r="BA42" s="178">
        <v>174</v>
      </c>
      <c r="BB42" s="178">
        <v>140</v>
      </c>
      <c r="BC42" s="178">
        <v>156</v>
      </c>
      <c r="BD42" s="178">
        <v>164</v>
      </c>
      <c r="BE42" s="178">
        <v>177</v>
      </c>
      <c r="BF42" s="178">
        <v>188</v>
      </c>
      <c r="BG42" s="178">
        <v>194</v>
      </c>
      <c r="BH42" s="178">
        <v>154</v>
      </c>
      <c r="BI42" s="178">
        <v>193</v>
      </c>
      <c r="BJ42" s="178">
        <v>186</v>
      </c>
      <c r="BK42" s="178">
        <v>200</v>
      </c>
      <c r="BL42" s="178">
        <v>217</v>
      </c>
      <c r="BM42" s="178">
        <v>169</v>
      </c>
      <c r="BN42" s="178">
        <v>189</v>
      </c>
      <c r="BO42" s="178">
        <v>147</v>
      </c>
      <c r="BP42" s="178">
        <v>166</v>
      </c>
      <c r="BQ42" s="178">
        <v>146</v>
      </c>
      <c r="BR42" s="178">
        <v>119</v>
      </c>
      <c r="BS42" s="178">
        <v>130</v>
      </c>
      <c r="BT42" s="178">
        <v>116</v>
      </c>
      <c r="BU42" s="178">
        <v>107</v>
      </c>
      <c r="BV42" s="178">
        <v>113</v>
      </c>
      <c r="BW42" s="178">
        <v>96</v>
      </c>
      <c r="BX42" s="178">
        <v>90</v>
      </c>
      <c r="BY42" s="178">
        <v>105</v>
      </c>
      <c r="BZ42" s="178">
        <v>79</v>
      </c>
      <c r="CA42" s="178">
        <v>93</v>
      </c>
      <c r="CB42" s="178">
        <v>78</v>
      </c>
      <c r="CC42" s="178">
        <v>79</v>
      </c>
      <c r="CD42" s="178">
        <v>64</v>
      </c>
      <c r="CE42" s="178">
        <v>47</v>
      </c>
      <c r="CF42" s="178">
        <v>47</v>
      </c>
      <c r="CG42" s="178">
        <v>39</v>
      </c>
      <c r="CH42" s="178">
        <v>31</v>
      </c>
      <c r="CI42" s="178">
        <v>38</v>
      </c>
      <c r="CJ42" s="178">
        <v>40</v>
      </c>
      <c r="CK42" s="178">
        <v>20</v>
      </c>
      <c r="CL42" s="178">
        <v>19</v>
      </c>
      <c r="CM42" s="178">
        <v>20</v>
      </c>
      <c r="CN42" s="178">
        <v>21</v>
      </c>
      <c r="CO42" s="178">
        <v>38</v>
      </c>
    </row>
    <row r="43" spans="1:93" ht="20" customHeight="1">
      <c r="A43" s="178" t="s">
        <v>259</v>
      </c>
      <c r="B43" s="178">
        <v>14885</v>
      </c>
      <c r="C43" s="178">
        <v>170</v>
      </c>
      <c r="D43" s="178">
        <v>230</v>
      </c>
      <c r="E43" s="178">
        <v>159</v>
      </c>
      <c r="F43" s="178">
        <v>204</v>
      </c>
      <c r="G43" s="178">
        <v>189</v>
      </c>
      <c r="H43" s="178">
        <v>197</v>
      </c>
      <c r="I43" s="178">
        <v>188</v>
      </c>
      <c r="J43" s="178">
        <v>179</v>
      </c>
      <c r="K43" s="178">
        <v>201</v>
      </c>
      <c r="L43" s="178">
        <v>189</v>
      </c>
      <c r="M43" s="178">
        <v>205</v>
      </c>
      <c r="N43" s="178">
        <v>191</v>
      </c>
      <c r="O43" s="178">
        <v>189</v>
      </c>
      <c r="P43" s="178">
        <v>198</v>
      </c>
      <c r="Q43" s="178">
        <v>149</v>
      </c>
      <c r="R43" s="178">
        <v>182</v>
      </c>
      <c r="S43" s="178">
        <v>162</v>
      </c>
      <c r="T43" s="178">
        <v>161</v>
      </c>
      <c r="U43" s="178">
        <v>142</v>
      </c>
      <c r="V43" s="178">
        <v>86</v>
      </c>
      <c r="W43" s="178">
        <v>98</v>
      </c>
      <c r="X43" s="178">
        <v>154</v>
      </c>
      <c r="Y43" s="178">
        <v>145</v>
      </c>
      <c r="Z43" s="178">
        <v>205</v>
      </c>
      <c r="AA43" s="178">
        <v>231</v>
      </c>
      <c r="AB43" s="178">
        <v>266</v>
      </c>
      <c r="AC43" s="178">
        <v>279</v>
      </c>
      <c r="AD43" s="178">
        <v>266</v>
      </c>
      <c r="AE43" s="178">
        <v>287</v>
      </c>
      <c r="AF43" s="178">
        <v>311</v>
      </c>
      <c r="AG43" s="178">
        <v>276</v>
      </c>
      <c r="AH43" s="178">
        <v>307</v>
      </c>
      <c r="AI43" s="178">
        <v>340</v>
      </c>
      <c r="AJ43" s="178">
        <v>287</v>
      </c>
      <c r="AK43" s="178">
        <v>298</v>
      </c>
      <c r="AL43" s="178">
        <v>313</v>
      </c>
      <c r="AM43" s="178">
        <v>321</v>
      </c>
      <c r="AN43" s="178">
        <v>344</v>
      </c>
      <c r="AO43" s="178">
        <v>250</v>
      </c>
      <c r="AP43" s="178">
        <v>270</v>
      </c>
      <c r="AQ43" s="178">
        <v>249</v>
      </c>
      <c r="AR43" s="178">
        <v>253</v>
      </c>
      <c r="AS43" s="178">
        <v>248</v>
      </c>
      <c r="AT43" s="178">
        <v>244</v>
      </c>
      <c r="AU43" s="178">
        <v>202</v>
      </c>
      <c r="AV43" s="178">
        <v>242</v>
      </c>
      <c r="AW43" s="178">
        <v>189</v>
      </c>
      <c r="AX43" s="178">
        <v>149</v>
      </c>
      <c r="AY43" s="178">
        <v>190</v>
      </c>
      <c r="AZ43" s="178">
        <v>131</v>
      </c>
      <c r="BA43" s="178">
        <v>161</v>
      </c>
      <c r="BB43" s="178">
        <v>182</v>
      </c>
      <c r="BC43" s="178">
        <v>158</v>
      </c>
      <c r="BD43" s="178">
        <v>181</v>
      </c>
      <c r="BE43" s="178">
        <v>155</v>
      </c>
      <c r="BF43" s="178">
        <v>189</v>
      </c>
      <c r="BG43" s="178">
        <v>158</v>
      </c>
      <c r="BH43" s="178">
        <v>134</v>
      </c>
      <c r="BI43" s="178">
        <v>160</v>
      </c>
      <c r="BJ43" s="178">
        <v>151</v>
      </c>
      <c r="BK43" s="178">
        <v>169</v>
      </c>
      <c r="BL43" s="178">
        <v>178</v>
      </c>
      <c r="BM43" s="178">
        <v>154</v>
      </c>
      <c r="BN43" s="178">
        <v>132</v>
      </c>
      <c r="BO43" s="178">
        <v>130</v>
      </c>
      <c r="BP43" s="178">
        <v>112</v>
      </c>
      <c r="BQ43" s="178">
        <v>132</v>
      </c>
      <c r="BR43" s="178">
        <v>105</v>
      </c>
      <c r="BS43" s="178">
        <v>111</v>
      </c>
      <c r="BT43" s="178">
        <v>108</v>
      </c>
      <c r="BU43" s="178">
        <v>106</v>
      </c>
      <c r="BV43" s="178">
        <v>103</v>
      </c>
      <c r="BW43" s="178">
        <v>66</v>
      </c>
      <c r="BX43" s="178">
        <v>74</v>
      </c>
      <c r="BY43" s="178">
        <v>57</v>
      </c>
      <c r="BZ43" s="178">
        <v>73</v>
      </c>
      <c r="CA43" s="178">
        <v>73</v>
      </c>
      <c r="CB43" s="178">
        <v>63</v>
      </c>
      <c r="CC43" s="178">
        <v>41</v>
      </c>
      <c r="CD43" s="178">
        <v>42</v>
      </c>
      <c r="CE43" s="178">
        <v>44</v>
      </c>
      <c r="CF43" s="178">
        <v>43</v>
      </c>
      <c r="CG43" s="178">
        <v>31</v>
      </c>
      <c r="CH43" s="178">
        <v>23</v>
      </c>
      <c r="CI43" s="178">
        <v>22</v>
      </c>
      <c r="CJ43" s="178">
        <v>16</v>
      </c>
      <c r="CK43" s="178">
        <v>18</v>
      </c>
      <c r="CL43" s="178">
        <v>16</v>
      </c>
      <c r="CM43" s="178">
        <v>22</v>
      </c>
      <c r="CN43" s="178">
        <v>13</v>
      </c>
      <c r="CO43" s="178">
        <v>63</v>
      </c>
    </row>
    <row r="44" spans="1:93" ht="20" customHeight="1">
      <c r="A44" s="178" t="s">
        <v>260</v>
      </c>
      <c r="B44" s="178">
        <v>12393</v>
      </c>
      <c r="C44" s="178">
        <v>119</v>
      </c>
      <c r="D44" s="178">
        <v>112</v>
      </c>
      <c r="E44" s="178">
        <v>110</v>
      </c>
      <c r="F44" s="178">
        <v>125</v>
      </c>
      <c r="G44" s="178">
        <v>106</v>
      </c>
      <c r="H44" s="178">
        <v>126</v>
      </c>
      <c r="I44" s="178">
        <v>111</v>
      </c>
      <c r="J44" s="178">
        <v>130</v>
      </c>
      <c r="K44" s="178">
        <v>128</v>
      </c>
      <c r="L44" s="178">
        <v>140</v>
      </c>
      <c r="M44" s="178">
        <v>154</v>
      </c>
      <c r="N44" s="178">
        <v>112</v>
      </c>
      <c r="O44" s="178">
        <v>155</v>
      </c>
      <c r="P44" s="178">
        <v>159</v>
      </c>
      <c r="Q44" s="178">
        <v>138</v>
      </c>
      <c r="R44" s="178">
        <v>160</v>
      </c>
      <c r="S44" s="178">
        <v>147</v>
      </c>
      <c r="T44" s="178">
        <v>149</v>
      </c>
      <c r="U44" s="178">
        <v>114</v>
      </c>
      <c r="V44" s="178">
        <v>103</v>
      </c>
      <c r="W44" s="178">
        <v>123</v>
      </c>
      <c r="X44" s="178">
        <v>146</v>
      </c>
      <c r="Y44" s="178">
        <v>155</v>
      </c>
      <c r="Z44" s="178">
        <v>176</v>
      </c>
      <c r="AA44" s="178">
        <v>230</v>
      </c>
      <c r="AB44" s="178">
        <v>188</v>
      </c>
      <c r="AC44" s="178">
        <v>189</v>
      </c>
      <c r="AD44" s="178">
        <v>144</v>
      </c>
      <c r="AE44" s="178">
        <v>163</v>
      </c>
      <c r="AF44" s="178">
        <v>142</v>
      </c>
      <c r="AG44" s="178">
        <v>141</v>
      </c>
      <c r="AH44" s="178">
        <v>128</v>
      </c>
      <c r="AI44" s="178">
        <v>158</v>
      </c>
      <c r="AJ44" s="178">
        <v>166</v>
      </c>
      <c r="AK44" s="178">
        <v>161</v>
      </c>
      <c r="AL44" s="178">
        <v>155</v>
      </c>
      <c r="AM44" s="178">
        <v>165</v>
      </c>
      <c r="AN44" s="178">
        <v>174</v>
      </c>
      <c r="AO44" s="178">
        <v>180</v>
      </c>
      <c r="AP44" s="178">
        <v>141</v>
      </c>
      <c r="AQ44" s="178">
        <v>160</v>
      </c>
      <c r="AR44" s="178">
        <v>174</v>
      </c>
      <c r="AS44" s="178">
        <v>147</v>
      </c>
      <c r="AT44" s="178">
        <v>136</v>
      </c>
      <c r="AU44" s="178">
        <v>143</v>
      </c>
      <c r="AV44" s="178">
        <v>148</v>
      </c>
      <c r="AW44" s="178">
        <v>147</v>
      </c>
      <c r="AX44" s="178">
        <v>134</v>
      </c>
      <c r="AY44" s="178">
        <v>135</v>
      </c>
      <c r="AZ44" s="178">
        <v>156</v>
      </c>
      <c r="BA44" s="178">
        <v>160</v>
      </c>
      <c r="BB44" s="178">
        <v>131</v>
      </c>
      <c r="BC44" s="178">
        <v>191</v>
      </c>
      <c r="BD44" s="178">
        <v>179</v>
      </c>
      <c r="BE44" s="178">
        <v>185</v>
      </c>
      <c r="BF44" s="178">
        <v>192</v>
      </c>
      <c r="BG44" s="178">
        <v>217</v>
      </c>
      <c r="BH44" s="178">
        <v>215</v>
      </c>
      <c r="BI44" s="178">
        <v>210</v>
      </c>
      <c r="BJ44" s="178">
        <v>207</v>
      </c>
      <c r="BK44" s="178">
        <v>211</v>
      </c>
      <c r="BL44" s="178">
        <v>186</v>
      </c>
      <c r="BM44" s="178">
        <v>245</v>
      </c>
      <c r="BN44" s="178">
        <v>201</v>
      </c>
      <c r="BO44" s="178">
        <v>186</v>
      </c>
      <c r="BP44" s="178">
        <v>182</v>
      </c>
      <c r="BQ44" s="178">
        <v>168</v>
      </c>
      <c r="BR44" s="178">
        <v>155</v>
      </c>
      <c r="BS44" s="178">
        <v>139</v>
      </c>
      <c r="BT44" s="178">
        <v>130</v>
      </c>
      <c r="BU44" s="178">
        <v>114</v>
      </c>
      <c r="BV44" s="178">
        <v>107</v>
      </c>
      <c r="BW44" s="178">
        <v>99</v>
      </c>
      <c r="BX44" s="178">
        <v>104</v>
      </c>
      <c r="BY44" s="178">
        <v>87</v>
      </c>
      <c r="BZ44" s="178">
        <v>90</v>
      </c>
      <c r="CA44" s="178">
        <v>67</v>
      </c>
      <c r="CB44" s="178">
        <v>97</v>
      </c>
      <c r="CC44" s="178">
        <v>58</v>
      </c>
      <c r="CD44" s="178">
        <v>64</v>
      </c>
      <c r="CE44" s="178">
        <v>74</v>
      </c>
      <c r="CF44" s="178">
        <v>54</v>
      </c>
      <c r="CG44" s="178">
        <v>46</v>
      </c>
      <c r="CH44" s="178">
        <v>54</v>
      </c>
      <c r="CI44" s="178">
        <v>27</v>
      </c>
      <c r="CJ44" s="178">
        <v>49</v>
      </c>
      <c r="CK44" s="178">
        <v>36</v>
      </c>
      <c r="CL44" s="178">
        <v>32</v>
      </c>
      <c r="CM44" s="178">
        <v>39</v>
      </c>
      <c r="CN44" s="178">
        <v>31</v>
      </c>
      <c r="CO44" s="178">
        <v>71</v>
      </c>
    </row>
    <row r="45" spans="1:93" ht="20" customHeight="1">
      <c r="A45" s="178" t="s">
        <v>261</v>
      </c>
      <c r="B45" s="178">
        <v>11350</v>
      </c>
      <c r="C45" s="178">
        <v>102</v>
      </c>
      <c r="D45" s="178">
        <v>112</v>
      </c>
      <c r="E45" s="178">
        <v>117</v>
      </c>
      <c r="F45" s="178">
        <v>113</v>
      </c>
      <c r="G45" s="178">
        <v>120</v>
      </c>
      <c r="H45" s="178">
        <v>95</v>
      </c>
      <c r="I45" s="178">
        <v>86</v>
      </c>
      <c r="J45" s="178">
        <v>88</v>
      </c>
      <c r="K45" s="178">
        <v>106</v>
      </c>
      <c r="L45" s="178">
        <v>114</v>
      </c>
      <c r="M45" s="178">
        <v>90</v>
      </c>
      <c r="N45" s="178">
        <v>94</v>
      </c>
      <c r="O45" s="178">
        <v>122</v>
      </c>
      <c r="P45" s="178">
        <v>96</v>
      </c>
      <c r="Q45" s="178">
        <v>125</v>
      </c>
      <c r="R45" s="178">
        <v>107</v>
      </c>
      <c r="S45" s="178">
        <v>119</v>
      </c>
      <c r="T45" s="178">
        <v>114</v>
      </c>
      <c r="U45" s="178">
        <v>73</v>
      </c>
      <c r="V45" s="178">
        <v>60</v>
      </c>
      <c r="W45" s="178">
        <v>104</v>
      </c>
      <c r="X45" s="178">
        <v>132</v>
      </c>
      <c r="Y45" s="178">
        <v>127</v>
      </c>
      <c r="Z45" s="178">
        <v>144</v>
      </c>
      <c r="AA45" s="178">
        <v>195</v>
      </c>
      <c r="AB45" s="178">
        <v>206</v>
      </c>
      <c r="AC45" s="178">
        <v>186</v>
      </c>
      <c r="AD45" s="178">
        <v>211</v>
      </c>
      <c r="AE45" s="178">
        <v>217</v>
      </c>
      <c r="AF45" s="178">
        <v>226</v>
      </c>
      <c r="AG45" s="178">
        <v>230</v>
      </c>
      <c r="AH45" s="178">
        <v>224</v>
      </c>
      <c r="AI45" s="178">
        <v>213</v>
      </c>
      <c r="AJ45" s="178">
        <v>231</v>
      </c>
      <c r="AK45" s="178">
        <v>230</v>
      </c>
      <c r="AL45" s="178">
        <v>195</v>
      </c>
      <c r="AM45" s="178">
        <v>180</v>
      </c>
      <c r="AN45" s="178">
        <v>190</v>
      </c>
      <c r="AO45" s="178">
        <v>201</v>
      </c>
      <c r="AP45" s="178">
        <v>169</v>
      </c>
      <c r="AQ45" s="178">
        <v>161</v>
      </c>
      <c r="AR45" s="178">
        <v>162</v>
      </c>
      <c r="AS45" s="178">
        <v>172</v>
      </c>
      <c r="AT45" s="178">
        <v>141</v>
      </c>
      <c r="AU45" s="178">
        <v>137</v>
      </c>
      <c r="AV45" s="178">
        <v>143</v>
      </c>
      <c r="AW45" s="178">
        <v>132</v>
      </c>
      <c r="AX45" s="178">
        <v>107</v>
      </c>
      <c r="AY45" s="178">
        <v>133</v>
      </c>
      <c r="AZ45" s="178">
        <v>114</v>
      </c>
      <c r="BA45" s="178">
        <v>121</v>
      </c>
      <c r="BB45" s="178">
        <v>131</v>
      </c>
      <c r="BC45" s="178">
        <v>130</v>
      </c>
      <c r="BD45" s="178">
        <v>150</v>
      </c>
      <c r="BE45" s="178">
        <v>115</v>
      </c>
      <c r="BF45" s="178">
        <v>119</v>
      </c>
      <c r="BG45" s="178">
        <v>150</v>
      </c>
      <c r="BH45" s="178">
        <v>153</v>
      </c>
      <c r="BI45" s="178">
        <v>121</v>
      </c>
      <c r="BJ45" s="178">
        <v>142</v>
      </c>
      <c r="BK45" s="178">
        <v>133</v>
      </c>
      <c r="BL45" s="178">
        <v>150</v>
      </c>
      <c r="BM45" s="178">
        <v>153</v>
      </c>
      <c r="BN45" s="178">
        <v>134</v>
      </c>
      <c r="BO45" s="178">
        <v>150</v>
      </c>
      <c r="BP45" s="178">
        <v>113</v>
      </c>
      <c r="BQ45" s="178">
        <v>134</v>
      </c>
      <c r="BR45" s="178">
        <v>128</v>
      </c>
      <c r="BS45" s="178">
        <v>146</v>
      </c>
      <c r="BT45" s="178">
        <v>116</v>
      </c>
      <c r="BU45" s="178">
        <v>93</v>
      </c>
      <c r="BV45" s="178">
        <v>100</v>
      </c>
      <c r="BW45" s="178">
        <v>103</v>
      </c>
      <c r="BX45" s="178">
        <v>89</v>
      </c>
      <c r="BY45" s="178">
        <v>75</v>
      </c>
      <c r="BZ45" s="178">
        <v>74</v>
      </c>
      <c r="CA45" s="178">
        <v>98</v>
      </c>
      <c r="CB45" s="178">
        <v>86</v>
      </c>
      <c r="CC45" s="178">
        <v>72</v>
      </c>
      <c r="CD45" s="178">
        <v>74</v>
      </c>
      <c r="CE45" s="178">
        <v>63</v>
      </c>
      <c r="CF45" s="178">
        <v>60</v>
      </c>
      <c r="CG45" s="178">
        <v>70</v>
      </c>
      <c r="CH45" s="178">
        <v>42</v>
      </c>
      <c r="CI45" s="178">
        <v>36</v>
      </c>
      <c r="CJ45" s="178">
        <v>41</v>
      </c>
      <c r="CK45" s="178">
        <v>44</v>
      </c>
      <c r="CL45" s="178">
        <v>32</v>
      </c>
      <c r="CM45" s="178">
        <v>23</v>
      </c>
      <c r="CN45" s="178">
        <v>34</v>
      </c>
      <c r="CO45" s="178">
        <v>86</v>
      </c>
    </row>
    <row r="46" spans="1:93" ht="20" customHeight="1">
      <c r="A46" s="178" t="s">
        <v>262</v>
      </c>
      <c r="B46" s="178">
        <v>6752</v>
      </c>
      <c r="C46" s="178">
        <v>102</v>
      </c>
      <c r="D46" s="178">
        <v>89</v>
      </c>
      <c r="E46" s="178">
        <v>81</v>
      </c>
      <c r="F46" s="178">
        <v>71</v>
      </c>
      <c r="G46" s="178">
        <v>88</v>
      </c>
      <c r="H46" s="178">
        <v>83</v>
      </c>
      <c r="I46" s="178">
        <v>90</v>
      </c>
      <c r="J46" s="178">
        <v>79</v>
      </c>
      <c r="K46" s="178">
        <v>80</v>
      </c>
      <c r="L46" s="178">
        <v>97</v>
      </c>
      <c r="M46" s="178">
        <v>86</v>
      </c>
      <c r="N46" s="178">
        <v>92</v>
      </c>
      <c r="O46" s="178">
        <v>94</v>
      </c>
      <c r="P46" s="178">
        <v>93</v>
      </c>
      <c r="Q46" s="178">
        <v>95</v>
      </c>
      <c r="R46" s="178">
        <v>90</v>
      </c>
      <c r="S46" s="178">
        <v>83</v>
      </c>
      <c r="T46" s="178">
        <v>69</v>
      </c>
      <c r="U46" s="178">
        <v>65</v>
      </c>
      <c r="V46" s="178">
        <v>41</v>
      </c>
      <c r="W46" s="178">
        <v>61</v>
      </c>
      <c r="X46" s="178">
        <v>83</v>
      </c>
      <c r="Y46" s="178">
        <v>81</v>
      </c>
      <c r="Z46" s="178">
        <v>105</v>
      </c>
      <c r="AA46" s="178">
        <v>129</v>
      </c>
      <c r="AB46" s="178">
        <v>182</v>
      </c>
      <c r="AC46" s="178">
        <v>199</v>
      </c>
      <c r="AD46" s="178">
        <v>159</v>
      </c>
      <c r="AE46" s="178">
        <v>195</v>
      </c>
      <c r="AF46" s="178">
        <v>213</v>
      </c>
      <c r="AG46" s="178">
        <v>163</v>
      </c>
      <c r="AH46" s="178">
        <v>140</v>
      </c>
      <c r="AI46" s="178">
        <v>132</v>
      </c>
      <c r="AJ46" s="178">
        <v>151</v>
      </c>
      <c r="AK46" s="178">
        <v>150</v>
      </c>
      <c r="AL46" s="178">
        <v>149</v>
      </c>
      <c r="AM46" s="178">
        <v>149</v>
      </c>
      <c r="AN46" s="178">
        <v>129</v>
      </c>
      <c r="AO46" s="178">
        <v>129</v>
      </c>
      <c r="AP46" s="178">
        <v>149</v>
      </c>
      <c r="AQ46" s="178">
        <v>112</v>
      </c>
      <c r="AR46" s="178">
        <v>97</v>
      </c>
      <c r="AS46" s="178">
        <v>106</v>
      </c>
      <c r="AT46" s="178">
        <v>92</v>
      </c>
      <c r="AU46" s="178">
        <v>92</v>
      </c>
      <c r="AV46" s="178">
        <v>95</v>
      </c>
      <c r="AW46" s="178">
        <v>77</v>
      </c>
      <c r="AX46" s="178">
        <v>78</v>
      </c>
      <c r="AY46" s="178">
        <v>68</v>
      </c>
      <c r="AZ46" s="178">
        <v>68</v>
      </c>
      <c r="BA46" s="178">
        <v>63</v>
      </c>
      <c r="BB46" s="178">
        <v>77</v>
      </c>
      <c r="BC46" s="178">
        <v>65</v>
      </c>
      <c r="BD46" s="178">
        <v>73</v>
      </c>
      <c r="BE46" s="178">
        <v>61</v>
      </c>
      <c r="BF46" s="178">
        <v>81</v>
      </c>
      <c r="BG46" s="178">
        <v>53</v>
      </c>
      <c r="BH46" s="178">
        <v>63</v>
      </c>
      <c r="BI46" s="178">
        <v>58</v>
      </c>
      <c r="BJ46" s="178">
        <v>57</v>
      </c>
      <c r="BK46" s="178">
        <v>48</v>
      </c>
      <c r="BL46" s="178">
        <v>41</v>
      </c>
      <c r="BM46" s="178">
        <v>42</v>
      </c>
      <c r="BN46" s="178">
        <v>52</v>
      </c>
      <c r="BO46" s="178">
        <v>40</v>
      </c>
      <c r="BP46" s="178">
        <v>46</v>
      </c>
      <c r="BQ46" s="178">
        <v>49</v>
      </c>
      <c r="BR46" s="178">
        <v>43</v>
      </c>
      <c r="BS46" s="178">
        <v>33</v>
      </c>
      <c r="BT46" s="178">
        <v>39</v>
      </c>
      <c r="BU46" s="178">
        <v>28</v>
      </c>
      <c r="BV46" s="178">
        <v>25</v>
      </c>
      <c r="BW46" s="178">
        <v>22</v>
      </c>
      <c r="BX46" s="178">
        <v>13</v>
      </c>
      <c r="BY46" s="178">
        <v>18</v>
      </c>
      <c r="BZ46" s="178">
        <v>19</v>
      </c>
      <c r="CA46" s="178">
        <v>12</v>
      </c>
      <c r="CB46" s="178">
        <v>15</v>
      </c>
      <c r="CC46" s="178">
        <v>14</v>
      </c>
      <c r="CD46" s="178">
        <v>9</v>
      </c>
      <c r="CE46" s="178">
        <v>10</v>
      </c>
      <c r="CF46" s="178">
        <v>10</v>
      </c>
      <c r="CG46" s="178">
        <v>8</v>
      </c>
      <c r="CH46" s="178">
        <v>8</v>
      </c>
      <c r="CI46" s="178">
        <v>10</v>
      </c>
      <c r="CJ46" s="178">
        <v>10</v>
      </c>
      <c r="CK46" s="178">
        <v>9</v>
      </c>
      <c r="CL46" s="178">
        <v>4</v>
      </c>
      <c r="CM46" s="178">
        <v>7</v>
      </c>
      <c r="CN46" s="178">
        <v>1</v>
      </c>
      <c r="CO46" s="178">
        <v>15</v>
      </c>
    </row>
    <row r="47" spans="1:93" ht="20" customHeight="1">
      <c r="A47" s="178" t="s">
        <v>263</v>
      </c>
      <c r="B47" s="178">
        <v>7398</v>
      </c>
      <c r="C47" s="178">
        <v>72</v>
      </c>
      <c r="D47" s="178">
        <v>82</v>
      </c>
      <c r="E47" s="178">
        <v>70</v>
      </c>
      <c r="F47" s="178">
        <v>69</v>
      </c>
      <c r="G47" s="178">
        <v>62</v>
      </c>
      <c r="H47" s="178">
        <v>77</v>
      </c>
      <c r="I47" s="178">
        <v>57</v>
      </c>
      <c r="J47" s="178">
        <v>50</v>
      </c>
      <c r="K47" s="178">
        <v>82</v>
      </c>
      <c r="L47" s="178">
        <v>61</v>
      </c>
      <c r="M47" s="178">
        <v>88</v>
      </c>
      <c r="N47" s="178">
        <v>76</v>
      </c>
      <c r="O47" s="178">
        <v>73</v>
      </c>
      <c r="P47" s="178">
        <v>89</v>
      </c>
      <c r="Q47" s="178">
        <v>98</v>
      </c>
      <c r="R47" s="178">
        <v>76</v>
      </c>
      <c r="S47" s="178">
        <v>76</v>
      </c>
      <c r="T47" s="178">
        <v>92</v>
      </c>
      <c r="U47" s="178">
        <v>70</v>
      </c>
      <c r="V47" s="178">
        <v>50</v>
      </c>
      <c r="W47" s="178">
        <v>64</v>
      </c>
      <c r="X47" s="178">
        <v>68</v>
      </c>
      <c r="Y47" s="178">
        <v>64</v>
      </c>
      <c r="Z47" s="178">
        <v>107</v>
      </c>
      <c r="AA47" s="178">
        <v>120</v>
      </c>
      <c r="AB47" s="178">
        <v>111</v>
      </c>
      <c r="AC47" s="178">
        <v>126</v>
      </c>
      <c r="AD47" s="178">
        <v>91</v>
      </c>
      <c r="AE47" s="178">
        <v>83</v>
      </c>
      <c r="AF47" s="178">
        <v>100</v>
      </c>
      <c r="AG47" s="178">
        <v>103</v>
      </c>
      <c r="AH47" s="178">
        <v>94</v>
      </c>
      <c r="AI47" s="178">
        <v>103</v>
      </c>
      <c r="AJ47" s="178">
        <v>113</v>
      </c>
      <c r="AK47" s="178">
        <v>93</v>
      </c>
      <c r="AL47" s="178">
        <v>97</v>
      </c>
      <c r="AM47" s="178">
        <v>98</v>
      </c>
      <c r="AN47" s="178">
        <v>89</v>
      </c>
      <c r="AO47" s="178">
        <v>105</v>
      </c>
      <c r="AP47" s="178">
        <v>94</v>
      </c>
      <c r="AQ47" s="178">
        <v>89</v>
      </c>
      <c r="AR47" s="178">
        <v>86</v>
      </c>
      <c r="AS47" s="178">
        <v>79</v>
      </c>
      <c r="AT47" s="178">
        <v>97</v>
      </c>
      <c r="AU47" s="178">
        <v>98</v>
      </c>
      <c r="AV47" s="178">
        <v>91</v>
      </c>
      <c r="AW47" s="178">
        <v>100</v>
      </c>
      <c r="AX47" s="178">
        <v>87</v>
      </c>
      <c r="AY47" s="178">
        <v>69</v>
      </c>
      <c r="AZ47" s="178">
        <v>96</v>
      </c>
      <c r="BA47" s="178">
        <v>76</v>
      </c>
      <c r="BB47" s="178">
        <v>109</v>
      </c>
      <c r="BC47" s="178">
        <v>98</v>
      </c>
      <c r="BD47" s="178">
        <v>93</v>
      </c>
      <c r="BE47" s="178">
        <v>90</v>
      </c>
      <c r="BF47" s="178">
        <v>110</v>
      </c>
      <c r="BG47" s="178">
        <v>127</v>
      </c>
      <c r="BH47" s="178">
        <v>94</v>
      </c>
      <c r="BI47" s="178">
        <v>98</v>
      </c>
      <c r="BJ47" s="178">
        <v>110</v>
      </c>
      <c r="BK47" s="178">
        <v>106</v>
      </c>
      <c r="BL47" s="178">
        <v>101</v>
      </c>
      <c r="BM47" s="178">
        <v>113</v>
      </c>
      <c r="BN47" s="178">
        <v>109</v>
      </c>
      <c r="BO47" s="178">
        <v>111</v>
      </c>
      <c r="BP47" s="178">
        <v>126</v>
      </c>
      <c r="BQ47" s="178">
        <v>84</v>
      </c>
      <c r="BR47" s="178">
        <v>82</v>
      </c>
      <c r="BS47" s="178">
        <v>101</v>
      </c>
      <c r="BT47" s="178">
        <v>74</v>
      </c>
      <c r="BU47" s="178">
        <v>93</v>
      </c>
      <c r="BV47" s="178">
        <v>86</v>
      </c>
      <c r="BW47" s="178">
        <v>81</v>
      </c>
      <c r="BX47" s="178">
        <v>68</v>
      </c>
      <c r="BY47" s="178">
        <v>62</v>
      </c>
      <c r="BZ47" s="178">
        <v>67</v>
      </c>
      <c r="CA47" s="178">
        <v>83</v>
      </c>
      <c r="CB47" s="178">
        <v>64</v>
      </c>
      <c r="CC47" s="178">
        <v>40</v>
      </c>
      <c r="CD47" s="178">
        <v>53</v>
      </c>
      <c r="CE47" s="178">
        <v>48</v>
      </c>
      <c r="CF47" s="178">
        <v>33</v>
      </c>
      <c r="CG47" s="178">
        <v>37</v>
      </c>
      <c r="CH47" s="178">
        <v>29</v>
      </c>
      <c r="CI47" s="178">
        <v>36</v>
      </c>
      <c r="CJ47" s="178">
        <v>44</v>
      </c>
      <c r="CK47" s="178">
        <v>30</v>
      </c>
      <c r="CL47" s="178">
        <v>21</v>
      </c>
      <c r="CM47" s="178">
        <v>23</v>
      </c>
      <c r="CN47" s="178">
        <v>25</v>
      </c>
      <c r="CO47" s="178">
        <v>78</v>
      </c>
    </row>
    <row r="48" spans="1:93" ht="20" customHeight="1">
      <c r="A48" s="178" t="s">
        <v>264</v>
      </c>
      <c r="B48" s="178">
        <v>9868</v>
      </c>
      <c r="C48" s="178">
        <v>126</v>
      </c>
      <c r="D48" s="178">
        <v>117</v>
      </c>
      <c r="E48" s="178">
        <v>108</v>
      </c>
      <c r="F48" s="178">
        <v>107</v>
      </c>
      <c r="G48" s="178">
        <v>136</v>
      </c>
      <c r="H48" s="178">
        <v>108</v>
      </c>
      <c r="I48" s="178">
        <v>126</v>
      </c>
      <c r="J48" s="178">
        <v>130</v>
      </c>
      <c r="K48" s="178">
        <v>151</v>
      </c>
      <c r="L48" s="178">
        <v>139</v>
      </c>
      <c r="M48" s="178">
        <v>127</v>
      </c>
      <c r="N48" s="178">
        <v>135</v>
      </c>
      <c r="O48" s="178">
        <v>133</v>
      </c>
      <c r="P48" s="178">
        <v>141</v>
      </c>
      <c r="Q48" s="178">
        <v>134</v>
      </c>
      <c r="R48" s="178">
        <v>140</v>
      </c>
      <c r="S48" s="178">
        <v>152</v>
      </c>
      <c r="T48" s="178">
        <v>125</v>
      </c>
      <c r="U48" s="178">
        <v>114</v>
      </c>
      <c r="V48" s="178">
        <v>66</v>
      </c>
      <c r="W48" s="178">
        <v>113</v>
      </c>
      <c r="X48" s="178">
        <v>126</v>
      </c>
      <c r="Y48" s="178">
        <v>127</v>
      </c>
      <c r="Z48" s="178">
        <v>133</v>
      </c>
      <c r="AA48" s="178">
        <v>140</v>
      </c>
      <c r="AB48" s="178">
        <v>169</v>
      </c>
      <c r="AC48" s="178">
        <v>128</v>
      </c>
      <c r="AD48" s="178">
        <v>125</v>
      </c>
      <c r="AE48" s="178">
        <v>116</v>
      </c>
      <c r="AF48" s="178">
        <v>164</v>
      </c>
      <c r="AG48" s="178">
        <v>155</v>
      </c>
      <c r="AH48" s="178">
        <v>145</v>
      </c>
      <c r="AI48" s="178">
        <v>185</v>
      </c>
      <c r="AJ48" s="178">
        <v>172</v>
      </c>
      <c r="AK48" s="178">
        <v>149</v>
      </c>
      <c r="AL48" s="178">
        <v>136</v>
      </c>
      <c r="AM48" s="178">
        <v>176</v>
      </c>
      <c r="AN48" s="178">
        <v>159</v>
      </c>
      <c r="AO48" s="178">
        <v>143</v>
      </c>
      <c r="AP48" s="178">
        <v>148</v>
      </c>
      <c r="AQ48" s="178">
        <v>181</v>
      </c>
      <c r="AR48" s="178">
        <v>126</v>
      </c>
      <c r="AS48" s="178">
        <v>171</v>
      </c>
      <c r="AT48" s="178">
        <v>130</v>
      </c>
      <c r="AU48" s="178">
        <v>108</v>
      </c>
      <c r="AV48" s="178">
        <v>128</v>
      </c>
      <c r="AW48" s="178">
        <v>124</v>
      </c>
      <c r="AX48" s="178">
        <v>81</v>
      </c>
      <c r="AY48" s="178">
        <v>96</v>
      </c>
      <c r="AZ48" s="178">
        <v>112</v>
      </c>
      <c r="BA48" s="178">
        <v>114</v>
      </c>
      <c r="BB48" s="178">
        <v>121</v>
      </c>
      <c r="BC48" s="178">
        <v>129</v>
      </c>
      <c r="BD48" s="178">
        <v>143</v>
      </c>
      <c r="BE48" s="178">
        <v>134</v>
      </c>
      <c r="BF48" s="178">
        <v>129</v>
      </c>
      <c r="BG48" s="178">
        <v>117</v>
      </c>
      <c r="BH48" s="178">
        <v>133</v>
      </c>
      <c r="BI48" s="178">
        <v>129</v>
      </c>
      <c r="BJ48" s="178">
        <v>114</v>
      </c>
      <c r="BK48" s="178">
        <v>132</v>
      </c>
      <c r="BL48" s="178">
        <v>144</v>
      </c>
      <c r="BM48" s="178">
        <v>128</v>
      </c>
      <c r="BN48" s="178">
        <v>120</v>
      </c>
      <c r="BO48" s="178">
        <v>125</v>
      </c>
      <c r="BP48" s="178">
        <v>119</v>
      </c>
      <c r="BQ48" s="178">
        <v>92</v>
      </c>
      <c r="BR48" s="178">
        <v>106</v>
      </c>
      <c r="BS48" s="178">
        <v>95</v>
      </c>
      <c r="BT48" s="178">
        <v>78</v>
      </c>
      <c r="BU48" s="178">
        <v>70</v>
      </c>
      <c r="BV48" s="178">
        <v>67</v>
      </c>
      <c r="BW48" s="178">
        <v>70</v>
      </c>
      <c r="BX48" s="178">
        <v>56</v>
      </c>
      <c r="BY48" s="178">
        <v>47</v>
      </c>
      <c r="BZ48" s="178">
        <v>48</v>
      </c>
      <c r="CA48" s="178">
        <v>57</v>
      </c>
      <c r="CB48" s="178">
        <v>52</v>
      </c>
      <c r="CC48" s="178">
        <v>41</v>
      </c>
      <c r="CD48" s="178">
        <v>32</v>
      </c>
      <c r="CE48" s="178">
        <v>43</v>
      </c>
      <c r="CF48" s="178">
        <v>30</v>
      </c>
      <c r="CG48" s="178">
        <v>28</v>
      </c>
      <c r="CH48" s="178">
        <v>25</v>
      </c>
      <c r="CI48" s="178">
        <v>26</v>
      </c>
      <c r="CJ48" s="178">
        <v>15</v>
      </c>
      <c r="CK48" s="178">
        <v>14</v>
      </c>
      <c r="CL48" s="178">
        <v>9</v>
      </c>
      <c r="CM48" s="178">
        <v>13</v>
      </c>
      <c r="CN48" s="178">
        <v>10</v>
      </c>
      <c r="CO48" s="178">
        <v>32</v>
      </c>
    </row>
    <row r="49" spans="1:93" ht="20" customHeight="1">
      <c r="A49" s="178" t="s">
        <v>265</v>
      </c>
      <c r="B49" s="178">
        <v>13151</v>
      </c>
      <c r="C49" s="178">
        <v>120</v>
      </c>
      <c r="D49" s="178">
        <v>117</v>
      </c>
      <c r="E49" s="178">
        <v>108</v>
      </c>
      <c r="F49" s="178">
        <v>97</v>
      </c>
      <c r="G49" s="178">
        <v>113</v>
      </c>
      <c r="H49" s="178">
        <v>137</v>
      </c>
      <c r="I49" s="178">
        <v>113</v>
      </c>
      <c r="J49" s="178">
        <v>127</v>
      </c>
      <c r="K49" s="178">
        <v>149</v>
      </c>
      <c r="L49" s="178">
        <v>133</v>
      </c>
      <c r="M49" s="178">
        <v>127</v>
      </c>
      <c r="N49" s="178">
        <v>130</v>
      </c>
      <c r="O49" s="178">
        <v>119</v>
      </c>
      <c r="P49" s="178">
        <v>151</v>
      </c>
      <c r="Q49" s="178">
        <v>139</v>
      </c>
      <c r="R49" s="178">
        <v>141</v>
      </c>
      <c r="S49" s="178">
        <v>135</v>
      </c>
      <c r="T49" s="178">
        <v>128</v>
      </c>
      <c r="U49" s="178">
        <v>102</v>
      </c>
      <c r="V49" s="178">
        <v>80</v>
      </c>
      <c r="W49" s="178">
        <v>115</v>
      </c>
      <c r="X49" s="178">
        <v>136</v>
      </c>
      <c r="Y49" s="178">
        <v>123</v>
      </c>
      <c r="Z49" s="178">
        <v>169</v>
      </c>
      <c r="AA49" s="178">
        <v>237</v>
      </c>
      <c r="AB49" s="178">
        <v>230</v>
      </c>
      <c r="AC49" s="178">
        <v>244</v>
      </c>
      <c r="AD49" s="178">
        <v>268</v>
      </c>
      <c r="AE49" s="178">
        <v>246</v>
      </c>
      <c r="AF49" s="178">
        <v>214</v>
      </c>
      <c r="AG49" s="178">
        <v>243</v>
      </c>
      <c r="AH49" s="178">
        <v>230</v>
      </c>
      <c r="AI49" s="178">
        <v>196</v>
      </c>
      <c r="AJ49" s="178">
        <v>221</v>
      </c>
      <c r="AK49" s="178">
        <v>253</v>
      </c>
      <c r="AL49" s="178">
        <v>195</v>
      </c>
      <c r="AM49" s="178">
        <v>227</v>
      </c>
      <c r="AN49" s="178">
        <v>226</v>
      </c>
      <c r="AO49" s="178">
        <v>196</v>
      </c>
      <c r="AP49" s="178">
        <v>222</v>
      </c>
      <c r="AQ49" s="178">
        <v>143</v>
      </c>
      <c r="AR49" s="178">
        <v>182</v>
      </c>
      <c r="AS49" s="178">
        <v>147</v>
      </c>
      <c r="AT49" s="178">
        <v>181</v>
      </c>
      <c r="AU49" s="178">
        <v>158</v>
      </c>
      <c r="AV49" s="178">
        <v>202</v>
      </c>
      <c r="AW49" s="178">
        <v>147</v>
      </c>
      <c r="AX49" s="178">
        <v>132</v>
      </c>
      <c r="AY49" s="178">
        <v>141</v>
      </c>
      <c r="AZ49" s="178">
        <v>115</v>
      </c>
      <c r="BA49" s="178">
        <v>151</v>
      </c>
      <c r="BB49" s="178">
        <v>130</v>
      </c>
      <c r="BC49" s="178">
        <v>157</v>
      </c>
      <c r="BD49" s="178">
        <v>180</v>
      </c>
      <c r="BE49" s="178">
        <v>176</v>
      </c>
      <c r="BF49" s="178">
        <v>187</v>
      </c>
      <c r="BG49" s="178">
        <v>154</v>
      </c>
      <c r="BH49" s="178">
        <v>174</v>
      </c>
      <c r="BI49" s="178">
        <v>217</v>
      </c>
      <c r="BJ49" s="178">
        <v>191</v>
      </c>
      <c r="BK49" s="178">
        <v>183</v>
      </c>
      <c r="BL49" s="178">
        <v>208</v>
      </c>
      <c r="BM49" s="178">
        <v>172</v>
      </c>
      <c r="BN49" s="178">
        <v>181</v>
      </c>
      <c r="BO49" s="178">
        <v>168</v>
      </c>
      <c r="BP49" s="178">
        <v>169</v>
      </c>
      <c r="BQ49" s="178">
        <v>149</v>
      </c>
      <c r="BR49" s="178">
        <v>135</v>
      </c>
      <c r="BS49" s="178">
        <v>127</v>
      </c>
      <c r="BT49" s="178">
        <v>135</v>
      </c>
      <c r="BU49" s="178">
        <v>135</v>
      </c>
      <c r="BV49" s="178">
        <v>111</v>
      </c>
      <c r="BW49" s="178">
        <v>102</v>
      </c>
      <c r="BX49" s="178">
        <v>119</v>
      </c>
      <c r="BY49" s="178">
        <v>100</v>
      </c>
      <c r="BZ49" s="178">
        <v>91</v>
      </c>
      <c r="CA49" s="178">
        <v>102</v>
      </c>
      <c r="CB49" s="178">
        <v>103</v>
      </c>
      <c r="CC49" s="178">
        <v>88</v>
      </c>
      <c r="CD49" s="178">
        <v>59</v>
      </c>
      <c r="CE49" s="178">
        <v>49</v>
      </c>
      <c r="CF49" s="178">
        <v>74</v>
      </c>
      <c r="CG49" s="178">
        <v>58</v>
      </c>
      <c r="CH49" s="178">
        <v>48</v>
      </c>
      <c r="CI49" s="178">
        <v>49</v>
      </c>
      <c r="CJ49" s="178">
        <v>59</v>
      </c>
      <c r="CK49" s="178">
        <v>36</v>
      </c>
      <c r="CL49" s="178">
        <v>39</v>
      </c>
      <c r="CM49" s="178">
        <v>36</v>
      </c>
      <c r="CN49" s="178">
        <v>33</v>
      </c>
      <c r="CO49" s="178">
        <v>111</v>
      </c>
    </row>
    <row r="50" spans="1:93" ht="20" customHeight="1">
      <c r="A50" s="178" t="s">
        <v>266</v>
      </c>
      <c r="B50" s="178">
        <v>7157</v>
      </c>
      <c r="C50" s="178">
        <v>88</v>
      </c>
      <c r="D50" s="178">
        <v>83</v>
      </c>
      <c r="E50" s="178">
        <v>73</v>
      </c>
      <c r="F50" s="178">
        <v>83</v>
      </c>
      <c r="G50" s="178">
        <v>76</v>
      </c>
      <c r="H50" s="178">
        <v>82</v>
      </c>
      <c r="I50" s="178">
        <v>60</v>
      </c>
      <c r="J50" s="178">
        <v>72</v>
      </c>
      <c r="K50" s="178">
        <v>74</v>
      </c>
      <c r="L50" s="178">
        <v>59</v>
      </c>
      <c r="M50" s="178">
        <v>79</v>
      </c>
      <c r="N50" s="178">
        <v>74</v>
      </c>
      <c r="O50" s="178">
        <v>94</v>
      </c>
      <c r="P50" s="178">
        <v>73</v>
      </c>
      <c r="Q50" s="178">
        <v>94</v>
      </c>
      <c r="R50" s="178">
        <v>70</v>
      </c>
      <c r="S50" s="178">
        <v>99</v>
      </c>
      <c r="T50" s="178">
        <v>96</v>
      </c>
      <c r="U50" s="178">
        <v>65</v>
      </c>
      <c r="V50" s="178">
        <v>47</v>
      </c>
      <c r="W50" s="178">
        <v>68</v>
      </c>
      <c r="X50" s="178">
        <v>86</v>
      </c>
      <c r="Y50" s="178">
        <v>83</v>
      </c>
      <c r="Z50" s="178">
        <v>82</v>
      </c>
      <c r="AA50" s="178">
        <v>103</v>
      </c>
      <c r="AB50" s="178">
        <v>102</v>
      </c>
      <c r="AC50" s="178">
        <v>89</v>
      </c>
      <c r="AD50" s="178">
        <v>102</v>
      </c>
      <c r="AE50" s="178">
        <v>97</v>
      </c>
      <c r="AF50" s="178">
        <v>102</v>
      </c>
      <c r="AG50" s="178">
        <v>107</v>
      </c>
      <c r="AH50" s="178">
        <v>105</v>
      </c>
      <c r="AI50" s="178">
        <v>154</v>
      </c>
      <c r="AJ50" s="178">
        <v>127</v>
      </c>
      <c r="AK50" s="178">
        <v>111</v>
      </c>
      <c r="AL50" s="178">
        <v>122</v>
      </c>
      <c r="AM50" s="178">
        <v>116</v>
      </c>
      <c r="AN50" s="178">
        <v>129</v>
      </c>
      <c r="AO50" s="178">
        <v>122</v>
      </c>
      <c r="AP50" s="178">
        <v>95</v>
      </c>
      <c r="AQ50" s="178">
        <v>113</v>
      </c>
      <c r="AR50" s="178">
        <v>103</v>
      </c>
      <c r="AS50" s="178">
        <v>87</v>
      </c>
      <c r="AT50" s="178">
        <v>92</v>
      </c>
      <c r="AU50" s="178">
        <v>94</v>
      </c>
      <c r="AV50" s="178">
        <v>128</v>
      </c>
      <c r="AW50" s="178">
        <v>81</v>
      </c>
      <c r="AX50" s="178">
        <v>86</v>
      </c>
      <c r="AY50" s="178">
        <v>89</v>
      </c>
      <c r="AZ50" s="178">
        <v>85</v>
      </c>
      <c r="BA50" s="178">
        <v>98</v>
      </c>
      <c r="BB50" s="178">
        <v>86</v>
      </c>
      <c r="BC50" s="178">
        <v>102</v>
      </c>
      <c r="BD50" s="178">
        <v>102</v>
      </c>
      <c r="BE50" s="178">
        <v>133</v>
      </c>
      <c r="BF50" s="178">
        <v>106</v>
      </c>
      <c r="BG50" s="178">
        <v>119</v>
      </c>
      <c r="BH50" s="178">
        <v>119</v>
      </c>
      <c r="BI50" s="178">
        <v>125</v>
      </c>
      <c r="BJ50" s="178">
        <v>123</v>
      </c>
      <c r="BK50" s="178">
        <v>139</v>
      </c>
      <c r="BL50" s="178">
        <v>111</v>
      </c>
      <c r="BM50" s="178">
        <v>103</v>
      </c>
      <c r="BN50" s="178">
        <v>108</v>
      </c>
      <c r="BO50" s="178">
        <v>71</v>
      </c>
      <c r="BP50" s="178">
        <v>78</v>
      </c>
      <c r="BQ50" s="178">
        <v>82</v>
      </c>
      <c r="BR50" s="178">
        <v>60</v>
      </c>
      <c r="BS50" s="178">
        <v>87</v>
      </c>
      <c r="BT50" s="178">
        <v>51</v>
      </c>
      <c r="BU50" s="178">
        <v>55</v>
      </c>
      <c r="BV50" s="178">
        <v>55</v>
      </c>
      <c r="BW50" s="178">
        <v>54</v>
      </c>
      <c r="BX50" s="178">
        <v>34</v>
      </c>
      <c r="BY50" s="178">
        <v>36</v>
      </c>
      <c r="BZ50" s="178">
        <v>40</v>
      </c>
      <c r="CA50" s="178">
        <v>22</v>
      </c>
      <c r="CB50" s="178">
        <v>35</v>
      </c>
      <c r="CC50" s="178">
        <v>28</v>
      </c>
      <c r="CD50" s="178">
        <v>24</v>
      </c>
      <c r="CE50" s="178">
        <v>16</v>
      </c>
      <c r="CF50" s="178">
        <v>21</v>
      </c>
      <c r="CG50" s="178">
        <v>20</v>
      </c>
      <c r="CH50" s="178">
        <v>11</v>
      </c>
      <c r="CI50" s="178">
        <v>13</v>
      </c>
      <c r="CJ50" s="178">
        <v>14</v>
      </c>
      <c r="CK50" s="178">
        <v>15</v>
      </c>
      <c r="CL50" s="178">
        <v>10</v>
      </c>
      <c r="CM50" s="178">
        <v>8</v>
      </c>
      <c r="CN50" s="178">
        <v>8</v>
      </c>
      <c r="CO50" s="178">
        <v>34</v>
      </c>
    </row>
    <row r="51" spans="1:93" ht="20" customHeight="1">
      <c r="A51" s="178" t="s">
        <v>267</v>
      </c>
      <c r="B51" s="178">
        <v>8141</v>
      </c>
      <c r="C51" s="178">
        <v>83</v>
      </c>
      <c r="D51" s="178">
        <v>100</v>
      </c>
      <c r="E51" s="178">
        <v>104</v>
      </c>
      <c r="F51" s="178">
        <v>108</v>
      </c>
      <c r="G51" s="178">
        <v>101</v>
      </c>
      <c r="H51" s="178">
        <v>119</v>
      </c>
      <c r="I51" s="178">
        <v>89</v>
      </c>
      <c r="J51" s="178">
        <v>117</v>
      </c>
      <c r="K51" s="178">
        <v>109</v>
      </c>
      <c r="L51" s="178">
        <v>92</v>
      </c>
      <c r="M51" s="178">
        <v>123</v>
      </c>
      <c r="N51" s="178">
        <v>124</v>
      </c>
      <c r="O51" s="178">
        <v>110</v>
      </c>
      <c r="P51" s="178">
        <v>108</v>
      </c>
      <c r="Q51" s="178">
        <v>111</v>
      </c>
      <c r="R51" s="178">
        <v>110</v>
      </c>
      <c r="S51" s="178">
        <v>110</v>
      </c>
      <c r="T51" s="178">
        <v>91</v>
      </c>
      <c r="U51" s="178">
        <v>90</v>
      </c>
      <c r="V51" s="178">
        <v>58</v>
      </c>
      <c r="W51" s="178">
        <v>71</v>
      </c>
      <c r="X51" s="178">
        <v>82</v>
      </c>
      <c r="Y51" s="178">
        <v>60</v>
      </c>
      <c r="Z51" s="178">
        <v>84</v>
      </c>
      <c r="AA51" s="178">
        <v>121</v>
      </c>
      <c r="AB51" s="178">
        <v>116</v>
      </c>
      <c r="AC51" s="178">
        <v>142</v>
      </c>
      <c r="AD51" s="178">
        <v>102</v>
      </c>
      <c r="AE51" s="178">
        <v>105</v>
      </c>
      <c r="AF51" s="178">
        <v>104</v>
      </c>
      <c r="AG51" s="178">
        <v>126</v>
      </c>
      <c r="AH51" s="178">
        <v>113</v>
      </c>
      <c r="AI51" s="178">
        <v>145</v>
      </c>
      <c r="AJ51" s="178">
        <v>141</v>
      </c>
      <c r="AK51" s="178">
        <v>129</v>
      </c>
      <c r="AL51" s="178">
        <v>148</v>
      </c>
      <c r="AM51" s="178">
        <v>158</v>
      </c>
      <c r="AN51" s="178">
        <v>131</v>
      </c>
      <c r="AO51" s="178">
        <v>124</v>
      </c>
      <c r="AP51" s="178">
        <v>126</v>
      </c>
      <c r="AQ51" s="178">
        <v>130</v>
      </c>
      <c r="AR51" s="178">
        <v>134</v>
      </c>
      <c r="AS51" s="178">
        <v>119</v>
      </c>
      <c r="AT51" s="178">
        <v>126</v>
      </c>
      <c r="AU51" s="178">
        <v>105</v>
      </c>
      <c r="AV51" s="178">
        <v>107</v>
      </c>
      <c r="AW51" s="178">
        <v>115</v>
      </c>
      <c r="AX51" s="178">
        <v>91</v>
      </c>
      <c r="AY51" s="178">
        <v>113</v>
      </c>
      <c r="AZ51" s="178">
        <v>100</v>
      </c>
      <c r="BA51" s="178">
        <v>90</v>
      </c>
      <c r="BB51" s="178">
        <v>90</v>
      </c>
      <c r="BC51" s="178">
        <v>81</v>
      </c>
      <c r="BD51" s="178">
        <v>117</v>
      </c>
      <c r="BE51" s="178">
        <v>108</v>
      </c>
      <c r="BF51" s="178">
        <v>104</v>
      </c>
      <c r="BG51" s="178">
        <v>101</v>
      </c>
      <c r="BH51" s="178">
        <v>93</v>
      </c>
      <c r="BI51" s="178">
        <v>115</v>
      </c>
      <c r="BJ51" s="178">
        <v>111</v>
      </c>
      <c r="BK51" s="178">
        <v>115</v>
      </c>
      <c r="BL51" s="178">
        <v>106</v>
      </c>
      <c r="BM51" s="178">
        <v>103</v>
      </c>
      <c r="BN51" s="178">
        <v>77</v>
      </c>
      <c r="BO51" s="178">
        <v>85</v>
      </c>
      <c r="BP51" s="178">
        <v>81</v>
      </c>
      <c r="BQ51" s="178">
        <v>84</v>
      </c>
      <c r="BR51" s="178">
        <v>58</v>
      </c>
      <c r="BS51" s="178">
        <v>62</v>
      </c>
      <c r="BT51" s="178">
        <v>57</v>
      </c>
      <c r="BU51" s="178">
        <v>52</v>
      </c>
      <c r="BV51" s="178">
        <v>54</v>
      </c>
      <c r="BW51" s="178">
        <v>65</v>
      </c>
      <c r="BX51" s="178">
        <v>48</v>
      </c>
      <c r="BY51" s="178">
        <v>61</v>
      </c>
      <c r="BZ51" s="178">
        <v>54</v>
      </c>
      <c r="CA51" s="178">
        <v>55</v>
      </c>
      <c r="CB51" s="178">
        <v>48</v>
      </c>
      <c r="CC51" s="178">
        <v>43</v>
      </c>
      <c r="CD51" s="178">
        <v>34</v>
      </c>
      <c r="CE51" s="178">
        <v>25</v>
      </c>
      <c r="CF51" s="178">
        <v>28</v>
      </c>
      <c r="CG51" s="178">
        <v>40</v>
      </c>
      <c r="CH51" s="178">
        <v>24</v>
      </c>
      <c r="CI51" s="178">
        <v>27</v>
      </c>
      <c r="CJ51" s="178">
        <v>17</v>
      </c>
      <c r="CK51" s="178">
        <v>26</v>
      </c>
      <c r="CL51" s="178">
        <v>9</v>
      </c>
      <c r="CM51" s="178">
        <v>9</v>
      </c>
      <c r="CN51" s="178">
        <v>11</v>
      </c>
      <c r="CO51" s="178">
        <v>48</v>
      </c>
    </row>
    <row r="52" spans="1:93" ht="20" customHeight="1">
      <c r="A52" s="178" t="s">
        <v>268</v>
      </c>
      <c r="B52" s="178">
        <v>15007</v>
      </c>
      <c r="C52" s="178">
        <v>152</v>
      </c>
      <c r="D52" s="178">
        <v>143</v>
      </c>
      <c r="E52" s="178">
        <v>144</v>
      </c>
      <c r="F52" s="178">
        <v>163</v>
      </c>
      <c r="G52" s="178">
        <v>156</v>
      </c>
      <c r="H52" s="178">
        <v>160</v>
      </c>
      <c r="I52" s="178">
        <v>131</v>
      </c>
      <c r="J52" s="178">
        <v>122</v>
      </c>
      <c r="K52" s="178">
        <v>162</v>
      </c>
      <c r="L52" s="178">
        <v>175</v>
      </c>
      <c r="M52" s="178">
        <v>147</v>
      </c>
      <c r="N52" s="178">
        <v>145</v>
      </c>
      <c r="O52" s="178">
        <v>169</v>
      </c>
      <c r="P52" s="178">
        <v>155</v>
      </c>
      <c r="Q52" s="178">
        <v>173</v>
      </c>
      <c r="R52" s="178">
        <v>184</v>
      </c>
      <c r="S52" s="178">
        <v>175</v>
      </c>
      <c r="T52" s="178">
        <v>191</v>
      </c>
      <c r="U52" s="178">
        <v>150</v>
      </c>
      <c r="V52" s="178">
        <v>169</v>
      </c>
      <c r="W52" s="178">
        <v>157</v>
      </c>
      <c r="X52" s="178">
        <v>239</v>
      </c>
      <c r="Y52" s="178">
        <v>239</v>
      </c>
      <c r="Z52" s="178">
        <v>282</v>
      </c>
      <c r="AA52" s="178">
        <v>339</v>
      </c>
      <c r="AB52" s="178">
        <v>332</v>
      </c>
      <c r="AC52" s="178">
        <v>274</v>
      </c>
      <c r="AD52" s="178">
        <v>283</v>
      </c>
      <c r="AE52" s="178">
        <v>291</v>
      </c>
      <c r="AF52" s="178">
        <v>319</v>
      </c>
      <c r="AG52" s="178">
        <v>272</v>
      </c>
      <c r="AH52" s="178">
        <v>270</v>
      </c>
      <c r="AI52" s="178">
        <v>305</v>
      </c>
      <c r="AJ52" s="178">
        <v>273</v>
      </c>
      <c r="AK52" s="178">
        <v>242</v>
      </c>
      <c r="AL52" s="178">
        <v>281</v>
      </c>
      <c r="AM52" s="178">
        <v>281</v>
      </c>
      <c r="AN52" s="178">
        <v>238</v>
      </c>
      <c r="AO52" s="178">
        <v>251</v>
      </c>
      <c r="AP52" s="178">
        <v>245</v>
      </c>
      <c r="AQ52" s="178">
        <v>247</v>
      </c>
      <c r="AR52" s="178">
        <v>209</v>
      </c>
      <c r="AS52" s="178">
        <v>225</v>
      </c>
      <c r="AT52" s="178">
        <v>201</v>
      </c>
      <c r="AU52" s="178">
        <v>203</v>
      </c>
      <c r="AV52" s="178">
        <v>177</v>
      </c>
      <c r="AW52" s="178">
        <v>170</v>
      </c>
      <c r="AX52" s="178">
        <v>159</v>
      </c>
      <c r="AY52" s="178">
        <v>153</v>
      </c>
      <c r="AZ52" s="178">
        <v>164</v>
      </c>
      <c r="BA52" s="178">
        <v>162</v>
      </c>
      <c r="BB52" s="178">
        <v>164</v>
      </c>
      <c r="BC52" s="178">
        <v>172</v>
      </c>
      <c r="BD52" s="178">
        <v>172</v>
      </c>
      <c r="BE52" s="178">
        <v>160</v>
      </c>
      <c r="BF52" s="178">
        <v>205</v>
      </c>
      <c r="BG52" s="178">
        <v>185</v>
      </c>
      <c r="BH52" s="178">
        <v>185</v>
      </c>
      <c r="BI52" s="178">
        <v>166</v>
      </c>
      <c r="BJ52" s="178">
        <v>168</v>
      </c>
      <c r="BK52" s="178">
        <v>151</v>
      </c>
      <c r="BL52" s="178">
        <v>149</v>
      </c>
      <c r="BM52" s="178">
        <v>164</v>
      </c>
      <c r="BN52" s="178">
        <v>145</v>
      </c>
      <c r="BO52" s="178">
        <v>136</v>
      </c>
      <c r="BP52" s="178">
        <v>166</v>
      </c>
      <c r="BQ52" s="178">
        <v>149</v>
      </c>
      <c r="BR52" s="178">
        <v>122</v>
      </c>
      <c r="BS52" s="178">
        <v>134</v>
      </c>
      <c r="BT52" s="178">
        <v>115</v>
      </c>
      <c r="BU52" s="178">
        <v>99</v>
      </c>
      <c r="BV52" s="178">
        <v>93</v>
      </c>
      <c r="BW52" s="178">
        <v>89</v>
      </c>
      <c r="BX52" s="178">
        <v>80</v>
      </c>
      <c r="BY52" s="178">
        <v>86</v>
      </c>
      <c r="BZ52" s="178">
        <v>74</v>
      </c>
      <c r="CA52" s="178">
        <v>93</v>
      </c>
      <c r="CB52" s="178">
        <v>101</v>
      </c>
      <c r="CC52" s="178">
        <v>64</v>
      </c>
      <c r="CD52" s="178">
        <v>59</v>
      </c>
      <c r="CE52" s="178">
        <v>72</v>
      </c>
      <c r="CF52" s="178">
        <v>53</v>
      </c>
      <c r="CG52" s="178">
        <v>36</v>
      </c>
      <c r="CH52" s="178">
        <v>43</v>
      </c>
      <c r="CI52" s="178">
        <v>47</v>
      </c>
      <c r="CJ52" s="178">
        <v>29</v>
      </c>
      <c r="CK52" s="178">
        <v>33</v>
      </c>
      <c r="CL52" s="178">
        <v>29</v>
      </c>
      <c r="CM52" s="178">
        <v>37</v>
      </c>
      <c r="CN52" s="178">
        <v>33</v>
      </c>
      <c r="CO52" s="178">
        <v>100</v>
      </c>
    </row>
    <row r="53" spans="1:93" ht="20" customHeight="1">
      <c r="A53" s="178" t="s">
        <v>269</v>
      </c>
      <c r="B53" s="178">
        <v>8778</v>
      </c>
      <c r="C53" s="178">
        <v>70</v>
      </c>
      <c r="D53" s="178">
        <v>56</v>
      </c>
      <c r="E53" s="178">
        <v>94</v>
      </c>
      <c r="F53" s="178">
        <v>69</v>
      </c>
      <c r="G53" s="178">
        <v>48</v>
      </c>
      <c r="H53" s="178">
        <v>64</v>
      </c>
      <c r="I53" s="178">
        <v>51</v>
      </c>
      <c r="J53" s="178">
        <v>74</v>
      </c>
      <c r="K53" s="178">
        <v>62</v>
      </c>
      <c r="L53" s="178">
        <v>47</v>
      </c>
      <c r="M53" s="178">
        <v>55</v>
      </c>
      <c r="N53" s="178">
        <v>56</v>
      </c>
      <c r="O53" s="178">
        <v>67</v>
      </c>
      <c r="P53" s="178">
        <v>57</v>
      </c>
      <c r="Q53" s="178">
        <v>35</v>
      </c>
      <c r="R53" s="178">
        <v>72</v>
      </c>
      <c r="S53" s="178">
        <v>52</v>
      </c>
      <c r="T53" s="178">
        <v>50</v>
      </c>
      <c r="U53" s="178">
        <v>42</v>
      </c>
      <c r="V53" s="178">
        <v>34</v>
      </c>
      <c r="W53" s="178">
        <v>52</v>
      </c>
      <c r="X53" s="178">
        <v>70</v>
      </c>
      <c r="Y53" s="178">
        <v>75</v>
      </c>
      <c r="Z53" s="178">
        <v>119</v>
      </c>
      <c r="AA53" s="178">
        <v>158</v>
      </c>
      <c r="AB53" s="178">
        <v>214</v>
      </c>
      <c r="AC53" s="178">
        <v>245</v>
      </c>
      <c r="AD53" s="178">
        <v>286</v>
      </c>
      <c r="AE53" s="178">
        <v>316</v>
      </c>
      <c r="AF53" s="178">
        <v>302</v>
      </c>
      <c r="AG53" s="178">
        <v>345</v>
      </c>
      <c r="AH53" s="178">
        <v>312</v>
      </c>
      <c r="AI53" s="178">
        <v>287</v>
      </c>
      <c r="AJ53" s="178">
        <v>238</v>
      </c>
      <c r="AK53" s="178">
        <v>270</v>
      </c>
      <c r="AL53" s="178">
        <v>229</v>
      </c>
      <c r="AM53" s="178">
        <v>190</v>
      </c>
      <c r="AN53" s="178">
        <v>155</v>
      </c>
      <c r="AO53" s="178">
        <v>163</v>
      </c>
      <c r="AP53" s="178">
        <v>147</v>
      </c>
      <c r="AQ53" s="178">
        <v>136</v>
      </c>
      <c r="AR53" s="178">
        <v>119</v>
      </c>
      <c r="AS53" s="178">
        <v>118</v>
      </c>
      <c r="AT53" s="178">
        <v>109</v>
      </c>
      <c r="AU53" s="178">
        <v>114</v>
      </c>
      <c r="AV53" s="178">
        <v>122</v>
      </c>
      <c r="AW53" s="178">
        <v>91</v>
      </c>
      <c r="AX53" s="178">
        <v>101</v>
      </c>
      <c r="AY53" s="178">
        <v>98</v>
      </c>
      <c r="AZ53" s="178">
        <v>81</v>
      </c>
      <c r="BA53" s="178">
        <v>95</v>
      </c>
      <c r="BB53" s="178">
        <v>90</v>
      </c>
      <c r="BC53" s="178">
        <v>96</v>
      </c>
      <c r="BD53" s="178">
        <v>91</v>
      </c>
      <c r="BE53" s="178">
        <v>84</v>
      </c>
      <c r="BF53" s="178">
        <v>93</v>
      </c>
      <c r="BG53" s="178">
        <v>67</v>
      </c>
      <c r="BH53" s="178">
        <v>79</v>
      </c>
      <c r="BI53" s="178">
        <v>88</v>
      </c>
      <c r="BJ53" s="178">
        <v>97</v>
      </c>
      <c r="BK53" s="178">
        <v>70</v>
      </c>
      <c r="BL53" s="178">
        <v>69</v>
      </c>
      <c r="BM53" s="178">
        <v>79</v>
      </c>
      <c r="BN53" s="178">
        <v>92</v>
      </c>
      <c r="BO53" s="178">
        <v>76</v>
      </c>
      <c r="BP53" s="178">
        <v>63</v>
      </c>
      <c r="BQ53" s="178">
        <v>68</v>
      </c>
      <c r="BR53" s="178">
        <v>72</v>
      </c>
      <c r="BS53" s="178">
        <v>64</v>
      </c>
      <c r="BT53" s="178">
        <v>70</v>
      </c>
      <c r="BU53" s="178">
        <v>72</v>
      </c>
      <c r="BV53" s="178">
        <v>74</v>
      </c>
      <c r="BW53" s="178">
        <v>70</v>
      </c>
      <c r="BX53" s="178">
        <v>64</v>
      </c>
      <c r="BY53" s="178">
        <v>47</v>
      </c>
      <c r="BZ53" s="178">
        <v>55</v>
      </c>
      <c r="CA53" s="178">
        <v>51</v>
      </c>
      <c r="CB53" s="178">
        <v>50</v>
      </c>
      <c r="CC53" s="178">
        <v>31</v>
      </c>
      <c r="CD53" s="178">
        <v>30</v>
      </c>
      <c r="CE53" s="178">
        <v>27</v>
      </c>
      <c r="CF53" s="178">
        <v>21</v>
      </c>
      <c r="CG53" s="178">
        <v>20</v>
      </c>
      <c r="CH53" s="178">
        <v>23</v>
      </c>
      <c r="CI53" s="178">
        <v>24</v>
      </c>
      <c r="CJ53" s="178">
        <v>12</v>
      </c>
      <c r="CK53" s="178">
        <v>17</v>
      </c>
      <c r="CL53" s="178">
        <v>11</v>
      </c>
      <c r="CM53" s="178">
        <v>13</v>
      </c>
      <c r="CN53" s="178">
        <v>8</v>
      </c>
      <c r="CO53" s="178">
        <v>38</v>
      </c>
    </row>
    <row r="54" spans="1:93" ht="20" customHeight="1">
      <c r="A54" s="178" t="s">
        <v>270</v>
      </c>
      <c r="B54" s="178">
        <v>5242</v>
      </c>
      <c r="C54" s="178">
        <v>65</v>
      </c>
      <c r="D54" s="178">
        <v>75</v>
      </c>
      <c r="E54" s="178">
        <v>49</v>
      </c>
      <c r="F54" s="178">
        <v>68</v>
      </c>
      <c r="G54" s="178">
        <v>77</v>
      </c>
      <c r="H54" s="178">
        <v>62</v>
      </c>
      <c r="I54" s="178">
        <v>66</v>
      </c>
      <c r="J54" s="178">
        <v>78</v>
      </c>
      <c r="K54" s="178">
        <v>64</v>
      </c>
      <c r="L54" s="178">
        <v>49</v>
      </c>
      <c r="M54" s="178">
        <v>72</v>
      </c>
      <c r="N54" s="178">
        <v>67</v>
      </c>
      <c r="O54" s="178">
        <v>62</v>
      </c>
      <c r="P54" s="178">
        <v>67</v>
      </c>
      <c r="Q54" s="178">
        <v>68</v>
      </c>
      <c r="R54" s="178">
        <v>61</v>
      </c>
      <c r="S54" s="178">
        <v>45</v>
      </c>
      <c r="T54" s="178">
        <v>48</v>
      </c>
      <c r="U54" s="178">
        <v>53</v>
      </c>
      <c r="V54" s="178">
        <v>33</v>
      </c>
      <c r="W54" s="178">
        <v>48</v>
      </c>
      <c r="X54" s="178">
        <v>67</v>
      </c>
      <c r="Y54" s="178">
        <v>61</v>
      </c>
      <c r="Z54" s="178">
        <v>77</v>
      </c>
      <c r="AA54" s="178">
        <v>80</v>
      </c>
      <c r="AB54" s="178">
        <v>105</v>
      </c>
      <c r="AC54" s="178">
        <v>109</v>
      </c>
      <c r="AD54" s="178">
        <v>104</v>
      </c>
      <c r="AE54" s="178">
        <v>103</v>
      </c>
      <c r="AF54" s="178">
        <v>104</v>
      </c>
      <c r="AG54" s="178">
        <v>93</v>
      </c>
      <c r="AH54" s="178">
        <v>96</v>
      </c>
      <c r="AI54" s="178">
        <v>94</v>
      </c>
      <c r="AJ54" s="178">
        <v>90</v>
      </c>
      <c r="AK54" s="178">
        <v>104</v>
      </c>
      <c r="AL54" s="178">
        <v>85</v>
      </c>
      <c r="AM54" s="178">
        <v>90</v>
      </c>
      <c r="AN54" s="178">
        <v>96</v>
      </c>
      <c r="AO54" s="178">
        <v>102</v>
      </c>
      <c r="AP54" s="178">
        <v>83</v>
      </c>
      <c r="AQ54" s="178">
        <v>89</v>
      </c>
      <c r="AR54" s="178">
        <v>60</v>
      </c>
      <c r="AS54" s="178">
        <v>64</v>
      </c>
      <c r="AT54" s="178">
        <v>58</v>
      </c>
      <c r="AU54" s="178">
        <v>74</v>
      </c>
      <c r="AV54" s="178">
        <v>71</v>
      </c>
      <c r="AW54" s="178">
        <v>64</v>
      </c>
      <c r="AX54" s="178">
        <v>85</v>
      </c>
      <c r="AY54" s="178">
        <v>59</v>
      </c>
      <c r="AZ54" s="178">
        <v>62</v>
      </c>
      <c r="BA54" s="178">
        <v>64</v>
      </c>
      <c r="BB54" s="178">
        <v>43</v>
      </c>
      <c r="BC54" s="178">
        <v>70</v>
      </c>
      <c r="BD54" s="178">
        <v>59</v>
      </c>
      <c r="BE54" s="178">
        <v>87</v>
      </c>
      <c r="BF54" s="178">
        <v>79</v>
      </c>
      <c r="BG54" s="178">
        <v>80</v>
      </c>
      <c r="BH54" s="178">
        <v>75</v>
      </c>
      <c r="BI54" s="178">
        <v>66</v>
      </c>
      <c r="BJ54" s="178">
        <v>70</v>
      </c>
      <c r="BK54" s="178">
        <v>69</v>
      </c>
      <c r="BL54" s="178">
        <v>57</v>
      </c>
      <c r="BM54" s="178">
        <v>57</v>
      </c>
      <c r="BN54" s="178">
        <v>63</v>
      </c>
      <c r="BO54" s="178">
        <v>49</v>
      </c>
      <c r="BP54" s="178">
        <v>47</v>
      </c>
      <c r="BQ54" s="178">
        <v>36</v>
      </c>
      <c r="BR54" s="178">
        <v>39</v>
      </c>
      <c r="BS54" s="178">
        <v>54</v>
      </c>
      <c r="BT54" s="178">
        <v>27</v>
      </c>
      <c r="BU54" s="178">
        <v>34</v>
      </c>
      <c r="BV54" s="178">
        <v>35</v>
      </c>
      <c r="BW54" s="178">
        <v>27</v>
      </c>
      <c r="BX54" s="178">
        <v>27</v>
      </c>
      <c r="BY54" s="178">
        <v>30</v>
      </c>
      <c r="BZ54" s="178">
        <v>23</v>
      </c>
      <c r="CA54" s="178">
        <v>15</v>
      </c>
      <c r="CB54" s="178">
        <v>18</v>
      </c>
      <c r="CC54" s="178">
        <v>22</v>
      </c>
      <c r="CD54" s="178">
        <v>17</v>
      </c>
      <c r="CE54" s="178">
        <v>17</v>
      </c>
      <c r="CF54" s="178">
        <v>14</v>
      </c>
      <c r="CG54" s="178">
        <v>15</v>
      </c>
      <c r="CH54" s="178">
        <v>8</v>
      </c>
      <c r="CI54" s="178">
        <v>6</v>
      </c>
      <c r="CJ54" s="178">
        <v>4</v>
      </c>
      <c r="CK54" s="178">
        <v>6</v>
      </c>
      <c r="CL54" s="178">
        <v>6</v>
      </c>
      <c r="CM54" s="178">
        <v>4</v>
      </c>
      <c r="CN54" s="178">
        <v>2</v>
      </c>
      <c r="CO54" s="178">
        <v>15</v>
      </c>
    </row>
    <row r="55" spans="1:93" ht="20" customHeight="1">
      <c r="A55" s="178" t="s">
        <v>271</v>
      </c>
      <c r="B55" s="178">
        <v>10293</v>
      </c>
      <c r="C55" s="178">
        <v>139</v>
      </c>
      <c r="D55" s="178">
        <v>129</v>
      </c>
      <c r="E55" s="178">
        <v>129</v>
      </c>
      <c r="F55" s="178">
        <v>143</v>
      </c>
      <c r="G55" s="178">
        <v>103</v>
      </c>
      <c r="H55" s="178">
        <v>139</v>
      </c>
      <c r="I55" s="178">
        <v>112</v>
      </c>
      <c r="J55" s="178">
        <v>141</v>
      </c>
      <c r="K55" s="178">
        <v>136</v>
      </c>
      <c r="L55" s="178">
        <v>145</v>
      </c>
      <c r="M55" s="178">
        <v>137</v>
      </c>
      <c r="N55" s="178">
        <v>119</v>
      </c>
      <c r="O55" s="178">
        <v>155</v>
      </c>
      <c r="P55" s="178">
        <v>144</v>
      </c>
      <c r="Q55" s="178">
        <v>129</v>
      </c>
      <c r="R55" s="178">
        <v>153</v>
      </c>
      <c r="S55" s="178">
        <v>131</v>
      </c>
      <c r="T55" s="178">
        <v>108</v>
      </c>
      <c r="U55" s="178">
        <v>103</v>
      </c>
      <c r="V55" s="178">
        <v>87</v>
      </c>
      <c r="W55" s="178">
        <v>105</v>
      </c>
      <c r="X55" s="178">
        <v>131</v>
      </c>
      <c r="Y55" s="178">
        <v>123</v>
      </c>
      <c r="Z55" s="178">
        <v>149</v>
      </c>
      <c r="AA55" s="178">
        <v>187</v>
      </c>
      <c r="AB55" s="178">
        <v>155</v>
      </c>
      <c r="AC55" s="178">
        <v>179</v>
      </c>
      <c r="AD55" s="178">
        <v>170</v>
      </c>
      <c r="AE55" s="178">
        <v>159</v>
      </c>
      <c r="AF55" s="178">
        <v>175</v>
      </c>
      <c r="AG55" s="178">
        <v>149</v>
      </c>
      <c r="AH55" s="178">
        <v>166</v>
      </c>
      <c r="AI55" s="178">
        <v>120</v>
      </c>
      <c r="AJ55" s="178">
        <v>154</v>
      </c>
      <c r="AK55" s="178">
        <v>174</v>
      </c>
      <c r="AL55" s="178">
        <v>162</v>
      </c>
      <c r="AM55" s="178">
        <v>163</v>
      </c>
      <c r="AN55" s="178">
        <v>124</v>
      </c>
      <c r="AO55" s="178">
        <v>169</v>
      </c>
      <c r="AP55" s="178">
        <v>190</v>
      </c>
      <c r="AQ55" s="178">
        <v>136</v>
      </c>
      <c r="AR55" s="178">
        <v>157</v>
      </c>
      <c r="AS55" s="178">
        <v>145</v>
      </c>
      <c r="AT55" s="178">
        <v>143</v>
      </c>
      <c r="AU55" s="178">
        <v>151</v>
      </c>
      <c r="AV55" s="178">
        <v>127</v>
      </c>
      <c r="AW55" s="178">
        <v>133</v>
      </c>
      <c r="AX55" s="178">
        <v>144</v>
      </c>
      <c r="AY55" s="178">
        <v>115</v>
      </c>
      <c r="AZ55" s="178">
        <v>151</v>
      </c>
      <c r="BA55" s="178">
        <v>132</v>
      </c>
      <c r="BB55" s="178">
        <v>162</v>
      </c>
      <c r="BC55" s="178">
        <v>125</v>
      </c>
      <c r="BD55" s="178">
        <v>132</v>
      </c>
      <c r="BE55" s="178">
        <v>154</v>
      </c>
      <c r="BF55" s="178">
        <v>129</v>
      </c>
      <c r="BG55" s="178">
        <v>135</v>
      </c>
      <c r="BH55" s="178">
        <v>135</v>
      </c>
      <c r="BI55" s="178">
        <v>121</v>
      </c>
      <c r="BJ55" s="178">
        <v>143</v>
      </c>
      <c r="BK55" s="178">
        <v>146</v>
      </c>
      <c r="BL55" s="178">
        <v>126</v>
      </c>
      <c r="BM55" s="178">
        <v>115</v>
      </c>
      <c r="BN55" s="178">
        <v>133</v>
      </c>
      <c r="BO55" s="178">
        <v>109</v>
      </c>
      <c r="BP55" s="178">
        <v>110</v>
      </c>
      <c r="BQ55" s="178">
        <v>93</v>
      </c>
      <c r="BR55" s="178">
        <v>93</v>
      </c>
      <c r="BS55" s="178">
        <v>92</v>
      </c>
      <c r="BT55" s="178">
        <v>59</v>
      </c>
      <c r="BU55" s="178">
        <v>89</v>
      </c>
      <c r="BV55" s="178">
        <v>57</v>
      </c>
      <c r="BW55" s="178">
        <v>55</v>
      </c>
      <c r="BX55" s="178">
        <v>62</v>
      </c>
      <c r="BY55" s="178">
        <v>50</v>
      </c>
      <c r="BZ55" s="178">
        <v>33</v>
      </c>
      <c r="CA55" s="178">
        <v>39</v>
      </c>
      <c r="CB55" s="178">
        <v>34</v>
      </c>
      <c r="CC55" s="178">
        <v>29</v>
      </c>
      <c r="CD55" s="178">
        <v>35</v>
      </c>
      <c r="CE55" s="178">
        <v>25</v>
      </c>
      <c r="CF55" s="178">
        <v>21</v>
      </c>
      <c r="CG55" s="178">
        <v>28</v>
      </c>
      <c r="CH55" s="178">
        <v>23</v>
      </c>
      <c r="CI55" s="178">
        <v>15</v>
      </c>
      <c r="CJ55" s="178">
        <v>16</v>
      </c>
      <c r="CK55" s="178">
        <v>24</v>
      </c>
      <c r="CL55" s="178">
        <v>24</v>
      </c>
      <c r="CM55" s="178">
        <v>8</v>
      </c>
      <c r="CN55" s="178">
        <v>20</v>
      </c>
      <c r="CO55" s="178">
        <v>74</v>
      </c>
    </row>
    <row r="56" spans="1:93" ht="20" customHeight="1">
      <c r="A56" s="178" t="s">
        <v>272</v>
      </c>
      <c r="B56" s="178">
        <v>16798</v>
      </c>
      <c r="C56" s="178">
        <v>156</v>
      </c>
      <c r="D56" s="178">
        <v>164</v>
      </c>
      <c r="E56" s="178">
        <v>176</v>
      </c>
      <c r="F56" s="178">
        <v>130</v>
      </c>
      <c r="G56" s="178">
        <v>172</v>
      </c>
      <c r="H56" s="178">
        <v>190</v>
      </c>
      <c r="I56" s="178">
        <v>190</v>
      </c>
      <c r="J56" s="178">
        <v>199</v>
      </c>
      <c r="K56" s="178">
        <v>174</v>
      </c>
      <c r="L56" s="178">
        <v>225</v>
      </c>
      <c r="M56" s="178">
        <v>200</v>
      </c>
      <c r="N56" s="178">
        <v>216</v>
      </c>
      <c r="O56" s="178">
        <v>185</v>
      </c>
      <c r="P56" s="178">
        <v>221</v>
      </c>
      <c r="Q56" s="178">
        <v>225</v>
      </c>
      <c r="R56" s="178">
        <v>199</v>
      </c>
      <c r="S56" s="178">
        <v>244</v>
      </c>
      <c r="T56" s="178">
        <v>223</v>
      </c>
      <c r="U56" s="178">
        <v>161</v>
      </c>
      <c r="V56" s="178">
        <v>117</v>
      </c>
      <c r="W56" s="178">
        <v>131</v>
      </c>
      <c r="X56" s="178">
        <v>235</v>
      </c>
      <c r="Y56" s="178">
        <v>206</v>
      </c>
      <c r="Z56" s="178">
        <v>218</v>
      </c>
      <c r="AA56" s="178">
        <v>290</v>
      </c>
      <c r="AB56" s="178">
        <v>259</v>
      </c>
      <c r="AC56" s="178">
        <v>274</v>
      </c>
      <c r="AD56" s="178">
        <v>266</v>
      </c>
      <c r="AE56" s="178">
        <v>263</v>
      </c>
      <c r="AF56" s="178">
        <v>234</v>
      </c>
      <c r="AG56" s="178">
        <v>240</v>
      </c>
      <c r="AH56" s="178">
        <v>246</v>
      </c>
      <c r="AI56" s="178">
        <v>236</v>
      </c>
      <c r="AJ56" s="178">
        <v>266</v>
      </c>
      <c r="AK56" s="178">
        <v>271</v>
      </c>
      <c r="AL56" s="178">
        <v>261</v>
      </c>
      <c r="AM56" s="178">
        <v>267</v>
      </c>
      <c r="AN56" s="178">
        <v>259</v>
      </c>
      <c r="AO56" s="178">
        <v>213</v>
      </c>
      <c r="AP56" s="178">
        <v>228</v>
      </c>
      <c r="AQ56" s="178">
        <v>239</v>
      </c>
      <c r="AR56" s="178">
        <v>230</v>
      </c>
      <c r="AS56" s="178">
        <v>195</v>
      </c>
      <c r="AT56" s="178">
        <v>229</v>
      </c>
      <c r="AU56" s="178">
        <v>188</v>
      </c>
      <c r="AV56" s="178">
        <v>206</v>
      </c>
      <c r="AW56" s="178">
        <v>203</v>
      </c>
      <c r="AX56" s="178">
        <v>171</v>
      </c>
      <c r="AY56" s="178">
        <v>169</v>
      </c>
      <c r="AZ56" s="178">
        <v>188</v>
      </c>
      <c r="BA56" s="178">
        <v>191</v>
      </c>
      <c r="BB56" s="178">
        <v>177</v>
      </c>
      <c r="BC56" s="178">
        <v>214</v>
      </c>
      <c r="BD56" s="178">
        <v>258</v>
      </c>
      <c r="BE56" s="178">
        <v>253</v>
      </c>
      <c r="BF56" s="178">
        <v>276</v>
      </c>
      <c r="BG56" s="178">
        <v>246</v>
      </c>
      <c r="BH56" s="178">
        <v>267</v>
      </c>
      <c r="BI56" s="178">
        <v>250</v>
      </c>
      <c r="BJ56" s="178">
        <v>267</v>
      </c>
      <c r="BK56" s="178">
        <v>273</v>
      </c>
      <c r="BL56" s="178">
        <v>236</v>
      </c>
      <c r="BM56" s="178">
        <v>232</v>
      </c>
      <c r="BN56" s="178">
        <v>242</v>
      </c>
      <c r="BO56" s="178">
        <v>232</v>
      </c>
      <c r="BP56" s="178">
        <v>211</v>
      </c>
      <c r="BQ56" s="178">
        <v>175</v>
      </c>
      <c r="BR56" s="178">
        <v>198</v>
      </c>
      <c r="BS56" s="178">
        <v>154</v>
      </c>
      <c r="BT56" s="178">
        <v>145</v>
      </c>
      <c r="BU56" s="178">
        <v>133</v>
      </c>
      <c r="BV56" s="178">
        <v>121</v>
      </c>
      <c r="BW56" s="178">
        <v>119</v>
      </c>
      <c r="BX56" s="178">
        <v>116</v>
      </c>
      <c r="BY56" s="178">
        <v>111</v>
      </c>
      <c r="BZ56" s="178">
        <v>111</v>
      </c>
      <c r="CA56" s="178">
        <v>118</v>
      </c>
      <c r="CB56" s="178">
        <v>118</v>
      </c>
      <c r="CC56" s="178">
        <v>82</v>
      </c>
      <c r="CD56" s="178">
        <v>56</v>
      </c>
      <c r="CE56" s="178">
        <v>77</v>
      </c>
      <c r="CF56" s="178">
        <v>64</v>
      </c>
      <c r="CG56" s="178">
        <v>58</v>
      </c>
      <c r="CH56" s="178">
        <v>53</v>
      </c>
      <c r="CI56" s="178">
        <v>45</v>
      </c>
      <c r="CJ56" s="178">
        <v>51</v>
      </c>
      <c r="CK56" s="178">
        <v>45</v>
      </c>
      <c r="CL56" s="178">
        <v>31</v>
      </c>
      <c r="CM56" s="178">
        <v>42</v>
      </c>
      <c r="CN56" s="178">
        <v>21</v>
      </c>
      <c r="CO56" s="178">
        <v>81</v>
      </c>
    </row>
    <row r="57" spans="1:93" ht="20" customHeight="1">
      <c r="A57" s="178" t="s">
        <v>273</v>
      </c>
      <c r="B57" s="178">
        <v>13830</v>
      </c>
      <c r="C57" s="178">
        <v>162</v>
      </c>
      <c r="D57" s="178">
        <v>147</v>
      </c>
      <c r="E57" s="178">
        <v>142</v>
      </c>
      <c r="F57" s="178">
        <v>140</v>
      </c>
      <c r="G57" s="178">
        <v>122</v>
      </c>
      <c r="H57" s="178">
        <v>132</v>
      </c>
      <c r="I57" s="178">
        <v>134</v>
      </c>
      <c r="J57" s="178">
        <v>124</v>
      </c>
      <c r="K57" s="178">
        <v>147</v>
      </c>
      <c r="L57" s="178">
        <v>136</v>
      </c>
      <c r="M57" s="178">
        <v>145</v>
      </c>
      <c r="N57" s="178">
        <v>143</v>
      </c>
      <c r="O57" s="178">
        <v>154</v>
      </c>
      <c r="P57" s="178">
        <v>167</v>
      </c>
      <c r="Q57" s="178">
        <v>129</v>
      </c>
      <c r="R57" s="178">
        <v>153</v>
      </c>
      <c r="S57" s="178">
        <v>146</v>
      </c>
      <c r="T57" s="178">
        <v>137</v>
      </c>
      <c r="U57" s="178">
        <v>107</v>
      </c>
      <c r="V57" s="178">
        <v>109</v>
      </c>
      <c r="W57" s="178">
        <v>132</v>
      </c>
      <c r="X57" s="178">
        <v>205</v>
      </c>
      <c r="Y57" s="178">
        <v>186</v>
      </c>
      <c r="Z57" s="178">
        <v>206</v>
      </c>
      <c r="AA57" s="178">
        <v>271</v>
      </c>
      <c r="AB57" s="178">
        <v>259</v>
      </c>
      <c r="AC57" s="178">
        <v>269</v>
      </c>
      <c r="AD57" s="178">
        <v>272</v>
      </c>
      <c r="AE57" s="178">
        <v>264</v>
      </c>
      <c r="AF57" s="178">
        <v>248</v>
      </c>
      <c r="AG57" s="178">
        <v>241</v>
      </c>
      <c r="AH57" s="178">
        <v>231</v>
      </c>
      <c r="AI57" s="178">
        <v>258</v>
      </c>
      <c r="AJ57" s="178">
        <v>248</v>
      </c>
      <c r="AK57" s="178">
        <v>262</v>
      </c>
      <c r="AL57" s="178">
        <v>231</v>
      </c>
      <c r="AM57" s="178">
        <v>246</v>
      </c>
      <c r="AN57" s="178">
        <v>193</v>
      </c>
      <c r="AO57" s="178">
        <v>173</v>
      </c>
      <c r="AP57" s="178">
        <v>186</v>
      </c>
      <c r="AQ57" s="178">
        <v>178</v>
      </c>
      <c r="AR57" s="178">
        <v>171</v>
      </c>
      <c r="AS57" s="178">
        <v>184</v>
      </c>
      <c r="AT57" s="178">
        <v>143</v>
      </c>
      <c r="AU57" s="178">
        <v>169</v>
      </c>
      <c r="AV57" s="178">
        <v>169</v>
      </c>
      <c r="AW57" s="178">
        <v>166</v>
      </c>
      <c r="AX57" s="178">
        <v>142</v>
      </c>
      <c r="AY57" s="178">
        <v>155</v>
      </c>
      <c r="AZ57" s="178">
        <v>163</v>
      </c>
      <c r="BA57" s="178">
        <v>163</v>
      </c>
      <c r="BB57" s="178">
        <v>192</v>
      </c>
      <c r="BC57" s="178">
        <v>169</v>
      </c>
      <c r="BD57" s="178">
        <v>156</v>
      </c>
      <c r="BE57" s="178">
        <v>182</v>
      </c>
      <c r="BF57" s="178">
        <v>200</v>
      </c>
      <c r="BG57" s="178">
        <v>190</v>
      </c>
      <c r="BH57" s="178">
        <v>202</v>
      </c>
      <c r="BI57" s="178">
        <v>200</v>
      </c>
      <c r="BJ57" s="178">
        <v>201</v>
      </c>
      <c r="BK57" s="178">
        <v>239</v>
      </c>
      <c r="BL57" s="178">
        <v>193</v>
      </c>
      <c r="BM57" s="178">
        <v>177</v>
      </c>
      <c r="BN57" s="178">
        <v>150</v>
      </c>
      <c r="BO57" s="178">
        <v>191</v>
      </c>
      <c r="BP57" s="178">
        <v>166</v>
      </c>
      <c r="BQ57" s="178">
        <v>128</v>
      </c>
      <c r="BR57" s="178">
        <v>137</v>
      </c>
      <c r="BS57" s="178">
        <v>124</v>
      </c>
      <c r="BT57" s="178">
        <v>99</v>
      </c>
      <c r="BU57" s="178">
        <v>96</v>
      </c>
      <c r="BV57" s="178">
        <v>82</v>
      </c>
      <c r="BW57" s="178">
        <v>93</v>
      </c>
      <c r="BX57" s="178">
        <v>97</v>
      </c>
      <c r="BY57" s="178">
        <v>80</v>
      </c>
      <c r="BZ57" s="178">
        <v>71</v>
      </c>
      <c r="CA57" s="178">
        <v>105</v>
      </c>
      <c r="CB57" s="178">
        <v>72</v>
      </c>
      <c r="CC57" s="178">
        <v>42</v>
      </c>
      <c r="CD57" s="178">
        <v>53</v>
      </c>
      <c r="CE57" s="178">
        <v>65</v>
      </c>
      <c r="CF57" s="178">
        <v>62</v>
      </c>
      <c r="CG57" s="178">
        <v>71</v>
      </c>
      <c r="CH57" s="178">
        <v>53</v>
      </c>
      <c r="CI57" s="178">
        <v>41</v>
      </c>
      <c r="CJ57" s="178">
        <v>41</v>
      </c>
      <c r="CK57" s="178">
        <v>50</v>
      </c>
      <c r="CL57" s="178">
        <v>33</v>
      </c>
      <c r="CM57" s="178">
        <v>34</v>
      </c>
      <c r="CN57" s="178">
        <v>35</v>
      </c>
      <c r="CO57" s="178">
        <v>98</v>
      </c>
    </row>
    <row r="58" spans="1:93" ht="20" customHeight="1">
      <c r="A58" s="178" t="s">
        <v>274</v>
      </c>
      <c r="B58" s="178">
        <v>7883</v>
      </c>
      <c r="C58" s="178">
        <v>58</v>
      </c>
      <c r="D58" s="178">
        <v>63</v>
      </c>
      <c r="E58" s="178">
        <v>59</v>
      </c>
      <c r="F58" s="178">
        <v>55</v>
      </c>
      <c r="G58" s="178">
        <v>57</v>
      </c>
      <c r="H58" s="178">
        <v>68</v>
      </c>
      <c r="I58" s="178">
        <v>71</v>
      </c>
      <c r="J58" s="178">
        <v>72</v>
      </c>
      <c r="K58" s="178">
        <v>74</v>
      </c>
      <c r="L58" s="178">
        <v>76</v>
      </c>
      <c r="M58" s="178">
        <v>67</v>
      </c>
      <c r="N58" s="178">
        <v>91</v>
      </c>
      <c r="O58" s="178">
        <v>74</v>
      </c>
      <c r="P58" s="178">
        <v>85</v>
      </c>
      <c r="Q58" s="178">
        <v>60</v>
      </c>
      <c r="R58" s="178">
        <v>88</v>
      </c>
      <c r="S58" s="178">
        <v>85</v>
      </c>
      <c r="T58" s="178">
        <v>62</v>
      </c>
      <c r="U58" s="178">
        <v>63</v>
      </c>
      <c r="V58" s="178">
        <v>45</v>
      </c>
      <c r="W58" s="178">
        <v>67</v>
      </c>
      <c r="X58" s="178">
        <v>98</v>
      </c>
      <c r="Y58" s="178">
        <v>74</v>
      </c>
      <c r="Z58" s="178">
        <v>128</v>
      </c>
      <c r="AA58" s="178">
        <v>192</v>
      </c>
      <c r="AB58" s="178">
        <v>181</v>
      </c>
      <c r="AC58" s="178">
        <v>162</v>
      </c>
      <c r="AD58" s="178">
        <v>175</v>
      </c>
      <c r="AE58" s="178">
        <v>143</v>
      </c>
      <c r="AF58" s="178">
        <v>164</v>
      </c>
      <c r="AG58" s="178">
        <v>138</v>
      </c>
      <c r="AH58" s="178">
        <v>135</v>
      </c>
      <c r="AI58" s="178">
        <v>162</v>
      </c>
      <c r="AJ58" s="178">
        <v>124</v>
      </c>
      <c r="AK58" s="178">
        <v>112</v>
      </c>
      <c r="AL58" s="178">
        <v>135</v>
      </c>
      <c r="AM58" s="178">
        <v>122</v>
      </c>
      <c r="AN58" s="178">
        <v>132</v>
      </c>
      <c r="AO58" s="178">
        <v>112</v>
      </c>
      <c r="AP58" s="178">
        <v>141</v>
      </c>
      <c r="AQ58" s="178">
        <v>130</v>
      </c>
      <c r="AR58" s="178">
        <v>107</v>
      </c>
      <c r="AS58" s="178">
        <v>109</v>
      </c>
      <c r="AT58" s="178">
        <v>118</v>
      </c>
      <c r="AU58" s="178">
        <v>110</v>
      </c>
      <c r="AV58" s="178">
        <v>114</v>
      </c>
      <c r="AW58" s="178">
        <v>94</v>
      </c>
      <c r="AX58" s="178">
        <v>83</v>
      </c>
      <c r="AY58" s="178">
        <v>104</v>
      </c>
      <c r="AZ58" s="178">
        <v>87</v>
      </c>
      <c r="BA58" s="178">
        <v>85</v>
      </c>
      <c r="BB58" s="178">
        <v>87</v>
      </c>
      <c r="BC58" s="178">
        <v>88</v>
      </c>
      <c r="BD58" s="178">
        <v>97</v>
      </c>
      <c r="BE58" s="178">
        <v>107</v>
      </c>
      <c r="BF58" s="178">
        <v>105</v>
      </c>
      <c r="BG58" s="178">
        <v>108</v>
      </c>
      <c r="BH58" s="178">
        <v>101</v>
      </c>
      <c r="BI58" s="178">
        <v>109</v>
      </c>
      <c r="BJ58" s="178">
        <v>99</v>
      </c>
      <c r="BK58" s="178">
        <v>113</v>
      </c>
      <c r="BL58" s="178">
        <v>102</v>
      </c>
      <c r="BM58" s="178">
        <v>116</v>
      </c>
      <c r="BN58" s="178">
        <v>115</v>
      </c>
      <c r="BO58" s="178">
        <v>126</v>
      </c>
      <c r="BP58" s="178">
        <v>95</v>
      </c>
      <c r="BQ58" s="178">
        <v>96</v>
      </c>
      <c r="BR58" s="178">
        <v>91</v>
      </c>
      <c r="BS58" s="178">
        <v>73</v>
      </c>
      <c r="BT58" s="178">
        <v>60</v>
      </c>
      <c r="BU58" s="178">
        <v>61</v>
      </c>
      <c r="BV58" s="178">
        <v>55</v>
      </c>
      <c r="BW58" s="178">
        <v>63</v>
      </c>
      <c r="BX58" s="178">
        <v>42</v>
      </c>
      <c r="BY58" s="178">
        <v>42</v>
      </c>
      <c r="BZ58" s="178">
        <v>53</v>
      </c>
      <c r="CA58" s="178">
        <v>52</v>
      </c>
      <c r="CB58" s="178">
        <v>67</v>
      </c>
      <c r="CC58" s="178">
        <v>48</v>
      </c>
      <c r="CD58" s="178">
        <v>34</v>
      </c>
      <c r="CE58" s="178">
        <v>40</v>
      </c>
      <c r="CF58" s="178">
        <v>44</v>
      </c>
      <c r="CG58" s="178">
        <v>32</v>
      </c>
      <c r="CH58" s="178">
        <v>20</v>
      </c>
      <c r="CI58" s="178">
        <v>28</v>
      </c>
      <c r="CJ58" s="178">
        <v>16</v>
      </c>
      <c r="CK58" s="178">
        <v>14</v>
      </c>
      <c r="CL58" s="178">
        <v>15</v>
      </c>
      <c r="CM58" s="178">
        <v>10</v>
      </c>
      <c r="CN58" s="178">
        <v>15</v>
      </c>
      <c r="CO58" s="178">
        <v>33</v>
      </c>
    </row>
    <row r="59" spans="1:93" ht="20" customHeight="1">
      <c r="A59" s="178" t="s">
        <v>275</v>
      </c>
      <c r="B59" s="178">
        <v>13456</v>
      </c>
      <c r="C59" s="178">
        <v>148</v>
      </c>
      <c r="D59" s="178">
        <v>149</v>
      </c>
      <c r="E59" s="178">
        <v>168</v>
      </c>
      <c r="F59" s="178">
        <v>130</v>
      </c>
      <c r="G59" s="178">
        <v>169</v>
      </c>
      <c r="H59" s="178">
        <v>161</v>
      </c>
      <c r="I59" s="178">
        <v>164</v>
      </c>
      <c r="J59" s="178">
        <v>146</v>
      </c>
      <c r="K59" s="178">
        <v>162</v>
      </c>
      <c r="L59" s="178">
        <v>167</v>
      </c>
      <c r="M59" s="178">
        <v>124</v>
      </c>
      <c r="N59" s="178">
        <v>146</v>
      </c>
      <c r="O59" s="178">
        <v>141</v>
      </c>
      <c r="P59" s="178">
        <v>154</v>
      </c>
      <c r="Q59" s="178">
        <v>158</v>
      </c>
      <c r="R59" s="178">
        <v>122</v>
      </c>
      <c r="S59" s="178">
        <v>153</v>
      </c>
      <c r="T59" s="178">
        <v>118</v>
      </c>
      <c r="U59" s="178">
        <v>109</v>
      </c>
      <c r="V59" s="178">
        <v>73</v>
      </c>
      <c r="W59" s="178">
        <v>122</v>
      </c>
      <c r="X59" s="178">
        <v>162</v>
      </c>
      <c r="Y59" s="178">
        <v>123</v>
      </c>
      <c r="Z59" s="178">
        <v>183</v>
      </c>
      <c r="AA59" s="178">
        <v>233</v>
      </c>
      <c r="AB59" s="178">
        <v>232</v>
      </c>
      <c r="AC59" s="178">
        <v>241</v>
      </c>
      <c r="AD59" s="178">
        <v>273</v>
      </c>
      <c r="AE59" s="178">
        <v>249</v>
      </c>
      <c r="AF59" s="178">
        <v>236</v>
      </c>
      <c r="AG59" s="178">
        <v>251</v>
      </c>
      <c r="AH59" s="178">
        <v>224</v>
      </c>
      <c r="AI59" s="178">
        <v>227</v>
      </c>
      <c r="AJ59" s="178">
        <v>219</v>
      </c>
      <c r="AK59" s="178">
        <v>213</v>
      </c>
      <c r="AL59" s="178">
        <v>232</v>
      </c>
      <c r="AM59" s="178">
        <v>226</v>
      </c>
      <c r="AN59" s="178">
        <v>195</v>
      </c>
      <c r="AO59" s="178">
        <v>210</v>
      </c>
      <c r="AP59" s="178">
        <v>188</v>
      </c>
      <c r="AQ59" s="178">
        <v>195</v>
      </c>
      <c r="AR59" s="178">
        <v>187</v>
      </c>
      <c r="AS59" s="178">
        <v>142</v>
      </c>
      <c r="AT59" s="178">
        <v>167</v>
      </c>
      <c r="AU59" s="178">
        <v>178</v>
      </c>
      <c r="AV59" s="178">
        <v>171</v>
      </c>
      <c r="AW59" s="178">
        <v>136</v>
      </c>
      <c r="AX59" s="178">
        <v>155</v>
      </c>
      <c r="AY59" s="178">
        <v>135</v>
      </c>
      <c r="AZ59" s="178">
        <v>150</v>
      </c>
      <c r="BA59" s="178">
        <v>143</v>
      </c>
      <c r="BB59" s="178">
        <v>155</v>
      </c>
      <c r="BC59" s="178">
        <v>139</v>
      </c>
      <c r="BD59" s="178">
        <v>190</v>
      </c>
      <c r="BE59" s="178">
        <v>185</v>
      </c>
      <c r="BF59" s="178">
        <v>174</v>
      </c>
      <c r="BG59" s="178">
        <v>200</v>
      </c>
      <c r="BH59" s="178">
        <v>188</v>
      </c>
      <c r="BI59" s="178">
        <v>196</v>
      </c>
      <c r="BJ59" s="178">
        <v>145</v>
      </c>
      <c r="BK59" s="178">
        <v>214</v>
      </c>
      <c r="BL59" s="178">
        <v>186</v>
      </c>
      <c r="BM59" s="178">
        <v>198</v>
      </c>
      <c r="BN59" s="178">
        <v>185</v>
      </c>
      <c r="BO59" s="178">
        <v>201</v>
      </c>
      <c r="BP59" s="178">
        <v>178</v>
      </c>
      <c r="BQ59" s="178">
        <v>160</v>
      </c>
      <c r="BR59" s="178">
        <v>150</v>
      </c>
      <c r="BS59" s="178">
        <v>168</v>
      </c>
      <c r="BT59" s="178">
        <v>148</v>
      </c>
      <c r="BU59" s="178">
        <v>120</v>
      </c>
      <c r="BV59" s="178">
        <v>125</v>
      </c>
      <c r="BW59" s="178">
        <v>93</v>
      </c>
      <c r="BX59" s="178">
        <v>94</v>
      </c>
      <c r="BY59" s="178">
        <v>83</v>
      </c>
      <c r="BZ59" s="178">
        <v>80</v>
      </c>
      <c r="CA59" s="178">
        <v>78</v>
      </c>
      <c r="CB59" s="178">
        <v>89</v>
      </c>
      <c r="CC59" s="178">
        <v>43</v>
      </c>
      <c r="CD59" s="178">
        <v>69</v>
      </c>
      <c r="CE59" s="178">
        <v>43</v>
      </c>
      <c r="CF59" s="178">
        <v>33</v>
      </c>
      <c r="CG59" s="178">
        <v>32</v>
      </c>
      <c r="CH59" s="178">
        <v>39</v>
      </c>
      <c r="CI59" s="178">
        <v>36</v>
      </c>
      <c r="CJ59" s="178">
        <v>38</v>
      </c>
      <c r="CK59" s="178">
        <v>32</v>
      </c>
      <c r="CL59" s="178">
        <v>23</v>
      </c>
      <c r="CM59" s="178">
        <v>25</v>
      </c>
      <c r="CN59" s="178">
        <v>13</v>
      </c>
      <c r="CO59" s="178">
        <v>48</v>
      </c>
    </row>
    <row r="60" spans="1:93" ht="20" customHeight="1">
      <c r="A60" s="178" t="s">
        <v>276</v>
      </c>
      <c r="B60" s="178">
        <v>5989</v>
      </c>
      <c r="C60" s="178">
        <v>74</v>
      </c>
      <c r="D60" s="178">
        <v>67</v>
      </c>
      <c r="E60" s="178">
        <v>79</v>
      </c>
      <c r="F60" s="178">
        <v>60</v>
      </c>
      <c r="G60" s="178">
        <v>64</v>
      </c>
      <c r="H60" s="178">
        <v>66</v>
      </c>
      <c r="I60" s="178">
        <v>77</v>
      </c>
      <c r="J60" s="178">
        <v>78</v>
      </c>
      <c r="K60" s="178">
        <v>89</v>
      </c>
      <c r="L60" s="178">
        <v>83</v>
      </c>
      <c r="M60" s="178">
        <v>60</v>
      </c>
      <c r="N60" s="178">
        <v>83</v>
      </c>
      <c r="O60" s="178">
        <v>65</v>
      </c>
      <c r="P60" s="178">
        <v>97</v>
      </c>
      <c r="Q60" s="178">
        <v>78</v>
      </c>
      <c r="R60" s="178">
        <v>88</v>
      </c>
      <c r="S60" s="178">
        <v>64</v>
      </c>
      <c r="T60" s="178">
        <v>74</v>
      </c>
      <c r="U60" s="178">
        <v>62</v>
      </c>
      <c r="V60" s="178">
        <v>50</v>
      </c>
      <c r="W60" s="178">
        <v>63</v>
      </c>
      <c r="X60" s="178">
        <v>59</v>
      </c>
      <c r="Y60" s="178">
        <v>54</v>
      </c>
      <c r="Z60" s="178">
        <v>97</v>
      </c>
      <c r="AA60" s="178">
        <v>98</v>
      </c>
      <c r="AB60" s="178">
        <v>99</v>
      </c>
      <c r="AC60" s="178">
        <v>82</v>
      </c>
      <c r="AD60" s="178">
        <v>98</v>
      </c>
      <c r="AE60" s="178">
        <v>69</v>
      </c>
      <c r="AF60" s="178">
        <v>93</v>
      </c>
      <c r="AG60" s="178">
        <v>91</v>
      </c>
      <c r="AH60" s="178">
        <v>97</v>
      </c>
      <c r="AI60" s="178">
        <v>100</v>
      </c>
      <c r="AJ60" s="178">
        <v>95</v>
      </c>
      <c r="AK60" s="178">
        <v>94</v>
      </c>
      <c r="AL60" s="178">
        <v>80</v>
      </c>
      <c r="AM60" s="178">
        <v>100</v>
      </c>
      <c r="AN60" s="178">
        <v>99</v>
      </c>
      <c r="AO60" s="178">
        <v>74</v>
      </c>
      <c r="AP60" s="178">
        <v>91</v>
      </c>
      <c r="AQ60" s="178">
        <v>91</v>
      </c>
      <c r="AR60" s="178">
        <v>95</v>
      </c>
      <c r="AS60" s="178">
        <v>106</v>
      </c>
      <c r="AT60" s="178">
        <v>87</v>
      </c>
      <c r="AU60" s="178">
        <v>85</v>
      </c>
      <c r="AV60" s="178">
        <v>74</v>
      </c>
      <c r="AW60" s="178">
        <v>76</v>
      </c>
      <c r="AX60" s="178">
        <v>64</v>
      </c>
      <c r="AY60" s="178">
        <v>65</v>
      </c>
      <c r="AZ60" s="178">
        <v>77</v>
      </c>
      <c r="BA60" s="178">
        <v>59</v>
      </c>
      <c r="BB60" s="178">
        <v>54</v>
      </c>
      <c r="BC60" s="178">
        <v>62</v>
      </c>
      <c r="BD60" s="178">
        <v>82</v>
      </c>
      <c r="BE60" s="178">
        <v>56</v>
      </c>
      <c r="BF60" s="178">
        <v>77</v>
      </c>
      <c r="BG60" s="178">
        <v>79</v>
      </c>
      <c r="BH60" s="178">
        <v>92</v>
      </c>
      <c r="BI60" s="178">
        <v>72</v>
      </c>
      <c r="BJ60" s="178">
        <v>69</v>
      </c>
      <c r="BK60" s="178">
        <v>71</v>
      </c>
      <c r="BL60" s="178">
        <v>71</v>
      </c>
      <c r="BM60" s="178">
        <v>69</v>
      </c>
      <c r="BN60" s="178">
        <v>65</v>
      </c>
      <c r="BO60" s="178">
        <v>62</v>
      </c>
      <c r="BP60" s="178">
        <v>68</v>
      </c>
      <c r="BQ60" s="178">
        <v>70</v>
      </c>
      <c r="BR60" s="178">
        <v>57</v>
      </c>
      <c r="BS60" s="178">
        <v>58</v>
      </c>
      <c r="BT60" s="178">
        <v>50</v>
      </c>
      <c r="BU60" s="178">
        <v>50</v>
      </c>
      <c r="BV60" s="178">
        <v>48</v>
      </c>
      <c r="BW60" s="178">
        <v>40</v>
      </c>
      <c r="BX60" s="178">
        <v>36</v>
      </c>
      <c r="BY60" s="178">
        <v>42</v>
      </c>
      <c r="BZ60" s="178">
        <v>32</v>
      </c>
      <c r="CA60" s="178">
        <v>28</v>
      </c>
      <c r="CB60" s="178">
        <v>35</v>
      </c>
      <c r="CC60" s="178">
        <v>46</v>
      </c>
      <c r="CD60" s="178">
        <v>26</v>
      </c>
      <c r="CE60" s="178">
        <v>32</v>
      </c>
      <c r="CF60" s="178">
        <v>28</v>
      </c>
      <c r="CG60" s="178">
        <v>21</v>
      </c>
      <c r="CH60" s="178">
        <v>8</v>
      </c>
      <c r="CI60" s="178">
        <v>20</v>
      </c>
      <c r="CJ60" s="178">
        <v>23</v>
      </c>
      <c r="CK60" s="178">
        <v>20</v>
      </c>
      <c r="CL60" s="178">
        <v>20</v>
      </c>
      <c r="CM60" s="178">
        <v>16</v>
      </c>
      <c r="CN60" s="178">
        <v>6</v>
      </c>
      <c r="CO60" s="178">
        <v>58</v>
      </c>
    </row>
    <row r="61" spans="1:93" ht="20" customHeight="1">
      <c r="A61" s="178" t="s">
        <v>277</v>
      </c>
      <c r="B61" s="178">
        <v>11350</v>
      </c>
      <c r="C61" s="178">
        <v>149</v>
      </c>
      <c r="D61" s="178">
        <v>137</v>
      </c>
      <c r="E61" s="178">
        <v>145</v>
      </c>
      <c r="F61" s="178">
        <v>127</v>
      </c>
      <c r="G61" s="178">
        <v>148</v>
      </c>
      <c r="H61" s="178">
        <v>161</v>
      </c>
      <c r="I61" s="178">
        <v>153</v>
      </c>
      <c r="J61" s="178">
        <v>143</v>
      </c>
      <c r="K61" s="178">
        <v>181</v>
      </c>
      <c r="L61" s="178">
        <v>132</v>
      </c>
      <c r="M61" s="178">
        <v>136</v>
      </c>
      <c r="N61" s="178">
        <v>148</v>
      </c>
      <c r="O61" s="178">
        <v>129</v>
      </c>
      <c r="P61" s="178">
        <v>136</v>
      </c>
      <c r="Q61" s="178">
        <v>131</v>
      </c>
      <c r="R61" s="178">
        <v>126</v>
      </c>
      <c r="S61" s="178">
        <v>136</v>
      </c>
      <c r="T61" s="178">
        <v>114</v>
      </c>
      <c r="U61" s="178">
        <v>94</v>
      </c>
      <c r="V61" s="178">
        <v>95</v>
      </c>
      <c r="W61" s="178">
        <v>95</v>
      </c>
      <c r="X61" s="178">
        <v>111</v>
      </c>
      <c r="Y61" s="178">
        <v>118</v>
      </c>
      <c r="Z61" s="178">
        <v>161</v>
      </c>
      <c r="AA61" s="178">
        <v>207</v>
      </c>
      <c r="AB61" s="178">
        <v>226</v>
      </c>
      <c r="AC61" s="178">
        <v>186</v>
      </c>
      <c r="AD61" s="178">
        <v>213</v>
      </c>
      <c r="AE61" s="178">
        <v>155</v>
      </c>
      <c r="AF61" s="178">
        <v>207</v>
      </c>
      <c r="AG61" s="178">
        <v>168</v>
      </c>
      <c r="AH61" s="178">
        <v>204</v>
      </c>
      <c r="AI61" s="178">
        <v>177</v>
      </c>
      <c r="AJ61" s="178">
        <v>214</v>
      </c>
      <c r="AK61" s="178">
        <v>229</v>
      </c>
      <c r="AL61" s="178">
        <v>222</v>
      </c>
      <c r="AM61" s="178">
        <v>226</v>
      </c>
      <c r="AN61" s="178">
        <v>206</v>
      </c>
      <c r="AO61" s="178">
        <v>164</v>
      </c>
      <c r="AP61" s="178">
        <v>208</v>
      </c>
      <c r="AQ61" s="178">
        <v>162</v>
      </c>
      <c r="AR61" s="178">
        <v>153</v>
      </c>
      <c r="AS61" s="178">
        <v>182</v>
      </c>
      <c r="AT61" s="178">
        <v>153</v>
      </c>
      <c r="AU61" s="178">
        <v>149</v>
      </c>
      <c r="AV61" s="178">
        <v>150</v>
      </c>
      <c r="AW61" s="178">
        <v>174</v>
      </c>
      <c r="AX61" s="178">
        <v>147</v>
      </c>
      <c r="AY61" s="178">
        <v>148</v>
      </c>
      <c r="AZ61" s="178">
        <v>142</v>
      </c>
      <c r="BA61" s="178">
        <v>111</v>
      </c>
      <c r="BB61" s="178">
        <v>121</v>
      </c>
      <c r="BC61" s="178">
        <v>167</v>
      </c>
      <c r="BD61" s="178">
        <v>127</v>
      </c>
      <c r="BE61" s="178">
        <v>125</v>
      </c>
      <c r="BF61" s="178">
        <v>120</v>
      </c>
      <c r="BG61" s="178">
        <v>165</v>
      </c>
      <c r="BH61" s="178">
        <v>117</v>
      </c>
      <c r="BI61" s="178">
        <v>140</v>
      </c>
      <c r="BJ61" s="178">
        <v>134</v>
      </c>
      <c r="BK61" s="178">
        <v>156</v>
      </c>
      <c r="BL61" s="178">
        <v>122</v>
      </c>
      <c r="BM61" s="178">
        <v>130</v>
      </c>
      <c r="BN61" s="178">
        <v>126</v>
      </c>
      <c r="BO61" s="178">
        <v>124</v>
      </c>
      <c r="BP61" s="178">
        <v>117</v>
      </c>
      <c r="BQ61" s="178">
        <v>105</v>
      </c>
      <c r="BR61" s="178">
        <v>101</v>
      </c>
      <c r="BS61" s="178">
        <v>84</v>
      </c>
      <c r="BT61" s="178">
        <v>67</v>
      </c>
      <c r="BU61" s="178">
        <v>79</v>
      </c>
      <c r="BV61" s="178">
        <v>73</v>
      </c>
      <c r="BW61" s="178">
        <v>74</v>
      </c>
      <c r="BX61" s="178">
        <v>75</v>
      </c>
      <c r="BY61" s="178">
        <v>65</v>
      </c>
      <c r="BZ61" s="178">
        <v>68</v>
      </c>
      <c r="CA61" s="178">
        <v>75</v>
      </c>
      <c r="CB61" s="178">
        <v>44</v>
      </c>
      <c r="CC61" s="178">
        <v>36</v>
      </c>
      <c r="CD61" s="178">
        <v>39</v>
      </c>
      <c r="CE61" s="178">
        <v>27</v>
      </c>
      <c r="CF61" s="178">
        <v>31</v>
      </c>
      <c r="CG61" s="178">
        <v>28</v>
      </c>
      <c r="CH61" s="178">
        <v>29</v>
      </c>
      <c r="CI61" s="178">
        <v>20</v>
      </c>
      <c r="CJ61" s="178">
        <v>22</v>
      </c>
      <c r="CK61" s="178">
        <v>29</v>
      </c>
      <c r="CL61" s="178">
        <v>19</v>
      </c>
      <c r="CM61" s="178">
        <v>18</v>
      </c>
      <c r="CN61" s="178">
        <v>16</v>
      </c>
      <c r="CO61" s="178">
        <v>46</v>
      </c>
    </row>
    <row r="62" spans="1:93" ht="20" customHeight="1">
      <c r="A62" s="178" t="s">
        <v>278</v>
      </c>
      <c r="B62" s="178">
        <v>19850</v>
      </c>
      <c r="C62" s="178">
        <v>85</v>
      </c>
      <c r="D62" s="178">
        <v>83</v>
      </c>
      <c r="E62" s="178">
        <v>99</v>
      </c>
      <c r="F62" s="178">
        <v>101</v>
      </c>
      <c r="G62" s="178">
        <v>95</v>
      </c>
      <c r="H62" s="178">
        <v>101</v>
      </c>
      <c r="I62" s="178">
        <v>92</v>
      </c>
      <c r="J62" s="178">
        <v>92</v>
      </c>
      <c r="K62" s="178">
        <v>89</v>
      </c>
      <c r="L62" s="178">
        <v>82</v>
      </c>
      <c r="M62" s="178">
        <v>96</v>
      </c>
      <c r="N62" s="178">
        <v>66</v>
      </c>
      <c r="O62" s="178">
        <v>65</v>
      </c>
      <c r="P62" s="178">
        <v>72</v>
      </c>
      <c r="Q62" s="178">
        <v>81</v>
      </c>
      <c r="R62" s="178">
        <v>77</v>
      </c>
      <c r="S62" s="178">
        <v>71</v>
      </c>
      <c r="T62" s="178">
        <v>100</v>
      </c>
      <c r="U62" s="178">
        <v>221</v>
      </c>
      <c r="V62" s="178">
        <v>550</v>
      </c>
      <c r="W62" s="178">
        <v>843</v>
      </c>
      <c r="X62" s="178">
        <v>1062</v>
      </c>
      <c r="Y62" s="178">
        <v>1147</v>
      </c>
      <c r="Z62" s="178">
        <v>1564</v>
      </c>
      <c r="AA62" s="178">
        <v>1316</v>
      </c>
      <c r="AB62" s="178">
        <v>1127</v>
      </c>
      <c r="AC62" s="178">
        <v>909</v>
      </c>
      <c r="AD62" s="178">
        <v>802</v>
      </c>
      <c r="AE62" s="178">
        <v>721</v>
      </c>
      <c r="AF62" s="178">
        <v>621</v>
      </c>
      <c r="AG62" s="178">
        <v>622</v>
      </c>
      <c r="AH62" s="178">
        <v>514</v>
      </c>
      <c r="AI62" s="178">
        <v>456</v>
      </c>
      <c r="AJ62" s="178">
        <v>402</v>
      </c>
      <c r="AK62" s="178">
        <v>390</v>
      </c>
      <c r="AL62" s="178">
        <v>361</v>
      </c>
      <c r="AM62" s="178">
        <v>338</v>
      </c>
      <c r="AN62" s="178">
        <v>222</v>
      </c>
      <c r="AO62" s="178">
        <v>203</v>
      </c>
      <c r="AP62" s="178">
        <v>205</v>
      </c>
      <c r="AQ62" s="178">
        <v>201</v>
      </c>
      <c r="AR62" s="178">
        <v>168</v>
      </c>
      <c r="AS62" s="178">
        <v>149</v>
      </c>
      <c r="AT62" s="178">
        <v>150</v>
      </c>
      <c r="AU62" s="178">
        <v>140</v>
      </c>
      <c r="AV62" s="178">
        <v>105</v>
      </c>
      <c r="AW62" s="178">
        <v>116</v>
      </c>
      <c r="AX62" s="178">
        <v>118</v>
      </c>
      <c r="AY62" s="178">
        <v>106</v>
      </c>
      <c r="AZ62" s="178">
        <v>110</v>
      </c>
      <c r="BA62" s="178">
        <v>98</v>
      </c>
      <c r="BB62" s="178">
        <v>109</v>
      </c>
      <c r="BC62" s="178">
        <v>118</v>
      </c>
      <c r="BD62" s="178">
        <v>103</v>
      </c>
      <c r="BE62" s="178">
        <v>96</v>
      </c>
      <c r="BF62" s="178">
        <v>103</v>
      </c>
      <c r="BG62" s="178">
        <v>94</v>
      </c>
      <c r="BH62" s="178">
        <v>96</v>
      </c>
      <c r="BI62" s="178">
        <v>85</v>
      </c>
      <c r="BJ62" s="178">
        <v>105</v>
      </c>
      <c r="BK62" s="178">
        <v>92</v>
      </c>
      <c r="BL62" s="178">
        <v>86</v>
      </c>
      <c r="BM62" s="178">
        <v>66</v>
      </c>
      <c r="BN62" s="178">
        <v>92</v>
      </c>
      <c r="BO62" s="178">
        <v>71</v>
      </c>
      <c r="BP62" s="178">
        <v>79</v>
      </c>
      <c r="BQ62" s="178">
        <v>81</v>
      </c>
      <c r="BR62" s="178">
        <v>69</v>
      </c>
      <c r="BS62" s="178">
        <v>75</v>
      </c>
      <c r="BT62" s="178">
        <v>62</v>
      </c>
      <c r="BU62" s="178">
        <v>53</v>
      </c>
      <c r="BV62" s="178">
        <v>55</v>
      </c>
      <c r="BW62" s="178">
        <v>50</v>
      </c>
      <c r="BX62" s="178">
        <v>37</v>
      </c>
      <c r="BY62" s="178">
        <v>33</v>
      </c>
      <c r="BZ62" s="178">
        <v>39</v>
      </c>
      <c r="CA62" s="178">
        <v>30</v>
      </c>
      <c r="CB62" s="178">
        <v>50</v>
      </c>
      <c r="CC62" s="178">
        <v>29</v>
      </c>
      <c r="CD62" s="178">
        <v>21</v>
      </c>
      <c r="CE62" s="178">
        <v>20</v>
      </c>
      <c r="CF62" s="178">
        <v>20</v>
      </c>
      <c r="CG62" s="178">
        <v>12</v>
      </c>
      <c r="CH62" s="178">
        <v>15</v>
      </c>
      <c r="CI62" s="178">
        <v>17</v>
      </c>
      <c r="CJ62" s="178">
        <v>14</v>
      </c>
      <c r="CK62" s="178">
        <v>8</v>
      </c>
      <c r="CL62" s="178">
        <v>15</v>
      </c>
      <c r="CM62" s="178">
        <v>9</v>
      </c>
      <c r="CN62" s="178">
        <v>7</v>
      </c>
      <c r="CO62" s="178">
        <v>30</v>
      </c>
    </row>
    <row r="63" spans="1:93" s="1" customFormat="1" ht="20" customHeight="1">
      <c r="A63" s="184" t="s">
        <v>1</v>
      </c>
      <c r="B63" s="184">
        <v>650300</v>
      </c>
      <c r="C63" s="184">
        <v>6172</v>
      </c>
      <c r="D63" s="184">
        <v>6068</v>
      </c>
      <c r="E63" s="184">
        <v>6011</v>
      </c>
      <c r="F63" s="184">
        <v>5961</v>
      </c>
      <c r="G63" s="184">
        <v>5845</v>
      </c>
      <c r="H63" s="184">
        <v>6262</v>
      </c>
      <c r="I63" s="184">
        <v>5949</v>
      </c>
      <c r="J63" s="184">
        <v>6047</v>
      </c>
      <c r="K63" s="184">
        <v>6446</v>
      </c>
      <c r="L63" s="184">
        <v>6226</v>
      </c>
      <c r="M63" s="184">
        <v>6255</v>
      </c>
      <c r="N63" s="184">
        <v>6377</v>
      </c>
      <c r="O63" s="184">
        <v>6286</v>
      </c>
      <c r="P63" s="184">
        <v>6415</v>
      </c>
      <c r="Q63" s="184">
        <v>6284</v>
      </c>
      <c r="R63" s="184">
        <v>6241</v>
      </c>
      <c r="S63" s="184">
        <v>6309</v>
      </c>
      <c r="T63" s="184">
        <v>6056</v>
      </c>
      <c r="U63" s="184">
        <v>6694</v>
      </c>
      <c r="V63" s="184">
        <v>7709</v>
      </c>
      <c r="W63" s="184">
        <v>10048</v>
      </c>
      <c r="X63" s="184">
        <v>12261</v>
      </c>
      <c r="Y63" s="184">
        <v>12132</v>
      </c>
      <c r="Z63" s="184">
        <v>14179</v>
      </c>
      <c r="AA63" s="184">
        <v>15857</v>
      </c>
      <c r="AB63" s="184">
        <v>15382</v>
      </c>
      <c r="AC63" s="184">
        <v>14867</v>
      </c>
      <c r="AD63" s="184">
        <v>13950</v>
      </c>
      <c r="AE63" s="184">
        <v>13443</v>
      </c>
      <c r="AF63" s="184">
        <v>12874</v>
      </c>
      <c r="AG63" s="184">
        <v>12498</v>
      </c>
      <c r="AH63" s="184">
        <v>11999</v>
      </c>
      <c r="AI63" s="184">
        <v>12010</v>
      </c>
      <c r="AJ63" s="184">
        <v>11490</v>
      </c>
      <c r="AK63" s="184">
        <v>11171</v>
      </c>
      <c r="AL63" s="184">
        <v>10831</v>
      </c>
      <c r="AM63" s="184">
        <v>10683</v>
      </c>
      <c r="AN63" s="184">
        <v>10032</v>
      </c>
      <c r="AO63" s="184">
        <v>9377</v>
      </c>
      <c r="AP63" s="184">
        <v>9438</v>
      </c>
      <c r="AQ63" s="184">
        <v>8901</v>
      </c>
      <c r="AR63" s="184">
        <v>8557</v>
      </c>
      <c r="AS63" s="184">
        <v>8183</v>
      </c>
      <c r="AT63" s="184">
        <v>8072</v>
      </c>
      <c r="AU63" s="184">
        <v>7745</v>
      </c>
      <c r="AV63" s="184">
        <v>7761</v>
      </c>
      <c r="AW63" s="184">
        <v>6831</v>
      </c>
      <c r="AX63" s="184">
        <v>6424</v>
      </c>
      <c r="AY63" s="184">
        <v>6874</v>
      </c>
      <c r="AZ63" s="184">
        <v>6634</v>
      </c>
      <c r="BA63" s="184">
        <v>6710</v>
      </c>
      <c r="BB63" s="184">
        <v>6916</v>
      </c>
      <c r="BC63" s="184">
        <v>7241</v>
      </c>
      <c r="BD63" s="184">
        <v>7504</v>
      </c>
      <c r="BE63" s="184">
        <v>7573</v>
      </c>
      <c r="BF63" s="184">
        <v>7949</v>
      </c>
      <c r="BG63" s="184">
        <v>7939</v>
      </c>
      <c r="BH63" s="184">
        <v>7720</v>
      </c>
      <c r="BI63" s="184">
        <v>7814</v>
      </c>
      <c r="BJ63" s="184">
        <v>7915</v>
      </c>
      <c r="BK63" s="184">
        <v>8127</v>
      </c>
      <c r="BL63" s="184">
        <v>7709</v>
      </c>
      <c r="BM63" s="184">
        <v>7618</v>
      </c>
      <c r="BN63" s="184">
        <v>7358</v>
      </c>
      <c r="BO63" s="184">
        <v>7087</v>
      </c>
      <c r="BP63" s="184">
        <v>6947</v>
      </c>
      <c r="BQ63" s="184">
        <v>6505</v>
      </c>
      <c r="BR63" s="184">
        <v>6020</v>
      </c>
      <c r="BS63" s="184">
        <v>6050</v>
      </c>
      <c r="BT63" s="184">
        <v>5452</v>
      </c>
      <c r="BU63" s="184">
        <v>5108</v>
      </c>
      <c r="BV63" s="184">
        <v>4771</v>
      </c>
      <c r="BW63" s="184">
        <v>4457</v>
      </c>
      <c r="BX63" s="184">
        <v>4167</v>
      </c>
      <c r="BY63" s="184">
        <v>3988</v>
      </c>
      <c r="BZ63" s="184">
        <v>3855</v>
      </c>
      <c r="CA63" s="184">
        <v>3805</v>
      </c>
      <c r="CB63" s="184">
        <v>3814</v>
      </c>
      <c r="CC63" s="184">
        <v>2874</v>
      </c>
      <c r="CD63" s="184">
        <v>2648</v>
      </c>
      <c r="CE63" s="184">
        <v>2489</v>
      </c>
      <c r="CF63" s="184">
        <v>2358</v>
      </c>
      <c r="CG63" s="184">
        <v>2104</v>
      </c>
      <c r="CH63" s="184">
        <v>1796</v>
      </c>
      <c r="CI63" s="184">
        <v>1785</v>
      </c>
      <c r="CJ63" s="184">
        <v>1651</v>
      </c>
      <c r="CK63" s="184">
        <v>1460</v>
      </c>
      <c r="CL63" s="184">
        <v>1225</v>
      </c>
      <c r="CM63" s="184">
        <v>1130</v>
      </c>
      <c r="CN63" s="184">
        <v>1009</v>
      </c>
      <c r="CO63" s="184">
        <v>3535</v>
      </c>
    </row>
    <row r="64" spans="1:93" ht="4.5" customHeight="1">
      <c r="A64" s="193"/>
      <c r="B64" s="193"/>
      <c r="C64" s="341"/>
      <c r="D64" s="341"/>
      <c r="E64" s="341"/>
      <c r="F64" s="341"/>
      <c r="G64" s="341"/>
      <c r="H64" s="341"/>
      <c r="I64" s="341"/>
      <c r="J64" s="341"/>
      <c r="K64" s="341"/>
      <c r="L64" s="341"/>
      <c r="M64" s="341"/>
      <c r="N64" s="341"/>
      <c r="O64" s="341"/>
      <c r="P64" s="341"/>
      <c r="Q64" s="341"/>
      <c r="R64" s="341"/>
      <c r="S64" s="341"/>
      <c r="T64" s="341"/>
      <c r="U64" s="341"/>
      <c r="V64" s="341"/>
      <c r="W64" s="341"/>
      <c r="X64" s="341"/>
      <c r="Y64" s="341"/>
      <c r="Z64" s="341"/>
      <c r="AA64" s="341"/>
      <c r="AB64" s="341"/>
      <c r="AC64" s="341"/>
      <c r="AD64" s="341"/>
      <c r="AE64" s="341"/>
      <c r="AF64" s="341"/>
      <c r="AG64" s="341"/>
      <c r="AH64" s="341"/>
      <c r="AI64" s="341"/>
      <c r="AJ64" s="341"/>
      <c r="AK64" s="341"/>
      <c r="AL64" s="341"/>
      <c r="AM64" s="341"/>
      <c r="AN64" s="341"/>
      <c r="AO64" s="341"/>
      <c r="AP64" s="341"/>
      <c r="AQ64" s="341"/>
      <c r="AR64" s="341"/>
      <c r="AS64" s="341"/>
      <c r="AT64" s="341"/>
      <c r="AU64" s="341"/>
      <c r="AV64" s="341"/>
      <c r="AW64" s="341"/>
      <c r="AX64" s="341"/>
      <c r="AY64" s="341"/>
      <c r="AZ64" s="341"/>
      <c r="BA64" s="341"/>
      <c r="BB64" s="341"/>
      <c r="BC64" s="341"/>
      <c r="BD64" s="341"/>
      <c r="BE64" s="341"/>
      <c r="BF64" s="341"/>
      <c r="BG64" s="341"/>
      <c r="BH64" s="341"/>
      <c r="BI64" s="341"/>
      <c r="BJ64" s="341"/>
      <c r="BK64" s="341"/>
      <c r="BL64" s="341"/>
      <c r="BM64" s="341"/>
      <c r="BN64" s="341"/>
      <c r="BO64" s="341"/>
      <c r="BP64" s="341"/>
      <c r="BQ64" s="341"/>
      <c r="BR64" s="341"/>
      <c r="BS64" s="341"/>
      <c r="BT64" s="341"/>
      <c r="BU64" s="341"/>
      <c r="BV64" s="341"/>
      <c r="BW64" s="341"/>
      <c r="BX64" s="341"/>
      <c r="BY64" s="341"/>
      <c r="BZ64" s="341"/>
      <c r="CA64" s="341"/>
      <c r="CB64" s="341"/>
      <c r="CC64" s="341"/>
      <c r="CD64" s="341"/>
      <c r="CE64" s="341"/>
      <c r="CF64" s="341"/>
      <c r="CG64" s="341"/>
      <c r="CH64" s="341"/>
      <c r="CI64" s="341"/>
      <c r="CJ64" s="341"/>
      <c r="CK64" s="341"/>
      <c r="CL64" s="341"/>
      <c r="CM64" s="341"/>
      <c r="CN64" s="341"/>
      <c r="CO64" s="341"/>
    </row>
    <row r="65" spans="1:93" s="1" customFormat="1" ht="19.5" customHeight="1">
      <c r="A65" s="68" t="s">
        <v>23</v>
      </c>
      <c r="B65" s="184">
        <v>5546900</v>
      </c>
      <c r="C65" s="184">
        <v>46776</v>
      </c>
      <c r="D65" s="184">
        <v>47704</v>
      </c>
      <c r="E65" s="184">
        <v>49802</v>
      </c>
      <c r="F65" s="184">
        <v>50284</v>
      </c>
      <c r="G65" s="184">
        <v>51673</v>
      </c>
      <c r="H65" s="184">
        <v>54500</v>
      </c>
      <c r="I65" s="184">
        <v>54205</v>
      </c>
      <c r="J65" s="184">
        <v>55777</v>
      </c>
      <c r="K65" s="184">
        <v>58379</v>
      </c>
      <c r="L65" s="184">
        <v>58889</v>
      </c>
      <c r="M65" s="184">
        <v>59389</v>
      </c>
      <c r="N65" s="184">
        <v>60538</v>
      </c>
      <c r="O65" s="184">
        <v>61968</v>
      </c>
      <c r="P65" s="184">
        <v>62396</v>
      </c>
      <c r="Q65" s="184">
        <v>62472</v>
      </c>
      <c r="R65" s="184">
        <v>62081</v>
      </c>
      <c r="S65" s="184">
        <v>62438</v>
      </c>
      <c r="T65" s="184">
        <v>60342</v>
      </c>
      <c r="U65" s="184">
        <v>60433</v>
      </c>
      <c r="V65" s="184">
        <v>60878</v>
      </c>
      <c r="W65" s="184">
        <v>64707</v>
      </c>
      <c r="X65" s="184">
        <v>68373</v>
      </c>
      <c r="Y65" s="184">
        <v>68286</v>
      </c>
      <c r="Z65" s="184">
        <v>71778</v>
      </c>
      <c r="AA65" s="184">
        <v>75367</v>
      </c>
      <c r="AB65" s="184">
        <v>72808</v>
      </c>
      <c r="AC65" s="184">
        <v>70754</v>
      </c>
      <c r="AD65" s="184">
        <v>71532</v>
      </c>
      <c r="AE65" s="184">
        <v>70288</v>
      </c>
      <c r="AF65" s="184">
        <v>69661</v>
      </c>
      <c r="AG65" s="184">
        <v>71680</v>
      </c>
      <c r="AH65" s="184">
        <v>72108</v>
      </c>
      <c r="AI65" s="184">
        <v>74208</v>
      </c>
      <c r="AJ65" s="184">
        <v>75759</v>
      </c>
      <c r="AK65" s="184">
        <v>73711</v>
      </c>
      <c r="AL65" s="184">
        <v>73591</v>
      </c>
      <c r="AM65" s="184">
        <v>74966</v>
      </c>
      <c r="AN65" s="184">
        <v>72203</v>
      </c>
      <c r="AO65" s="184">
        <v>72564</v>
      </c>
      <c r="AP65" s="184">
        <v>72690</v>
      </c>
      <c r="AQ65" s="184">
        <v>70695</v>
      </c>
      <c r="AR65" s="184">
        <v>71053</v>
      </c>
      <c r="AS65" s="184">
        <v>70750</v>
      </c>
      <c r="AT65" s="184">
        <v>71387</v>
      </c>
      <c r="AU65" s="184">
        <v>69470</v>
      </c>
      <c r="AV65" s="184">
        <v>68082</v>
      </c>
      <c r="AW65" s="184">
        <v>62448</v>
      </c>
      <c r="AX65" s="184">
        <v>61448</v>
      </c>
      <c r="AY65" s="184">
        <v>64749</v>
      </c>
      <c r="AZ65" s="184">
        <v>65286</v>
      </c>
      <c r="BA65" s="184">
        <v>66682</v>
      </c>
      <c r="BB65" s="184">
        <v>69865</v>
      </c>
      <c r="BC65" s="184">
        <v>73525</v>
      </c>
      <c r="BD65" s="184">
        <v>77128</v>
      </c>
      <c r="BE65" s="184">
        <v>76745</v>
      </c>
      <c r="BF65" s="184">
        <v>79325</v>
      </c>
      <c r="BG65" s="184">
        <v>80468</v>
      </c>
      <c r="BH65" s="184">
        <v>80594</v>
      </c>
      <c r="BI65" s="184">
        <v>79904</v>
      </c>
      <c r="BJ65" s="184">
        <v>82479</v>
      </c>
      <c r="BK65" s="184">
        <v>81789</v>
      </c>
      <c r="BL65" s="184">
        <v>80479</v>
      </c>
      <c r="BM65" s="184">
        <v>77502</v>
      </c>
      <c r="BN65" s="184">
        <v>74974</v>
      </c>
      <c r="BO65" s="184">
        <v>73239</v>
      </c>
      <c r="BP65" s="184">
        <v>71838</v>
      </c>
      <c r="BQ65" s="184">
        <v>70051</v>
      </c>
      <c r="BR65" s="184">
        <v>66395</v>
      </c>
      <c r="BS65" s="184">
        <v>64197</v>
      </c>
      <c r="BT65" s="184">
        <v>61263</v>
      </c>
      <c r="BU65" s="184">
        <v>59113</v>
      </c>
      <c r="BV65" s="184">
        <v>57466</v>
      </c>
      <c r="BW65" s="184">
        <v>54389</v>
      </c>
      <c r="BX65" s="184">
        <v>53986</v>
      </c>
      <c r="BY65" s="184">
        <v>52724</v>
      </c>
      <c r="BZ65" s="184">
        <v>53447</v>
      </c>
      <c r="CA65" s="184">
        <v>53651</v>
      </c>
      <c r="CB65" s="184">
        <v>56070</v>
      </c>
      <c r="CC65" s="184">
        <v>41056</v>
      </c>
      <c r="CD65" s="184">
        <v>37350</v>
      </c>
      <c r="CE65" s="184">
        <v>36736</v>
      </c>
      <c r="CF65" s="184">
        <v>33925</v>
      </c>
      <c r="CG65" s="184">
        <v>29753</v>
      </c>
      <c r="CH65" s="184">
        <v>25323</v>
      </c>
      <c r="CI65" s="184">
        <v>24598</v>
      </c>
      <c r="CJ65" s="184">
        <v>22401</v>
      </c>
      <c r="CK65" s="184">
        <v>20238</v>
      </c>
      <c r="CL65" s="184">
        <v>17402</v>
      </c>
      <c r="CM65" s="184">
        <v>15364</v>
      </c>
      <c r="CN65" s="184">
        <v>13164</v>
      </c>
      <c r="CO65" s="184">
        <v>46976</v>
      </c>
    </row>
    <row r="66" spans="1:93" ht="14" customHeight="1">
      <c r="B66" s="32"/>
      <c r="C66" s="32"/>
      <c r="D66" s="32"/>
      <c r="E66" s="32"/>
      <c r="F66" s="32"/>
      <c r="G66" s="32"/>
      <c r="H66" s="32"/>
      <c r="I66" s="32"/>
      <c r="J66" s="32"/>
      <c r="K66" s="32"/>
      <c r="L66" s="475"/>
      <c r="M66" s="475"/>
      <c r="N66" s="475"/>
      <c r="O66" s="475"/>
      <c r="P66" s="475"/>
      <c r="Q66" s="475"/>
      <c r="R66" s="475"/>
      <c r="S66" s="475"/>
      <c r="T66" s="475"/>
      <c r="U66" s="475"/>
      <c r="V66" s="475"/>
      <c r="W66" s="475"/>
      <c r="X66" s="475"/>
      <c r="Y66" s="475"/>
      <c r="Z66" s="475"/>
      <c r="AA66" s="475"/>
      <c r="AB66" s="475"/>
      <c r="AC66" s="475"/>
      <c r="AD66" s="475"/>
      <c r="AE66" s="475"/>
      <c r="AF66" s="475"/>
      <c r="AG66" s="475"/>
      <c r="AH66" s="475"/>
      <c r="AI66" s="475"/>
      <c r="AJ66" s="475"/>
      <c r="AK66" s="475"/>
      <c r="AL66" s="475"/>
      <c r="AM66" s="475"/>
      <c r="AN66" s="475"/>
      <c r="AO66" s="475"/>
      <c r="AP66" s="475"/>
      <c r="AQ66" s="475"/>
      <c r="AR66" s="475"/>
      <c r="AS66" s="475"/>
      <c r="AT66" s="475"/>
      <c r="AU66" s="475"/>
      <c r="AV66" s="475"/>
      <c r="AW66" s="475"/>
      <c r="AX66" s="475"/>
      <c r="AY66" s="475"/>
      <c r="AZ66" s="475"/>
      <c r="BA66" s="475"/>
      <c r="BB66" s="475"/>
      <c r="BC66" s="475"/>
      <c r="BD66" s="475"/>
      <c r="BE66" s="475"/>
      <c r="BF66" s="475"/>
      <c r="BG66" s="475"/>
      <c r="BH66" s="475"/>
      <c r="BI66" s="475"/>
      <c r="BJ66" s="475"/>
      <c r="BK66" s="475"/>
      <c r="BL66" s="475"/>
      <c r="BM66" s="475"/>
      <c r="BN66" s="475"/>
      <c r="BO66" s="475"/>
      <c r="BP66" s="475"/>
      <c r="BQ66" s="475"/>
      <c r="BR66" s="475"/>
      <c r="BS66" s="475"/>
      <c r="BT66" s="475"/>
      <c r="BU66" s="475"/>
      <c r="BV66" s="475"/>
      <c r="BW66" s="475"/>
      <c r="BX66" s="475"/>
      <c r="BY66" s="475"/>
      <c r="BZ66" s="475"/>
      <c r="CA66" s="475"/>
      <c r="CB66" s="475"/>
      <c r="CC66" s="475"/>
      <c r="CD66" s="475"/>
      <c r="CE66" s="475"/>
      <c r="CF66" s="475"/>
      <c r="CG66" s="475"/>
      <c r="CH66" s="475"/>
      <c r="CI66" s="475"/>
      <c r="CJ66" s="475"/>
      <c r="CK66" s="475"/>
      <c r="CL66" s="475"/>
      <c r="CM66" s="475"/>
      <c r="CN66" s="475"/>
      <c r="CO66" s="475"/>
    </row>
    <row r="67" spans="1:93" ht="20" customHeight="1">
      <c r="A67" s="884" t="s">
        <v>34</v>
      </c>
      <c r="B67" s="884" t="s">
        <v>821</v>
      </c>
      <c r="C67" s="32"/>
      <c r="D67" s="32"/>
      <c r="E67" s="32"/>
      <c r="F67" s="32"/>
      <c r="G67" s="32"/>
      <c r="H67" s="32"/>
      <c r="I67" s="32"/>
      <c r="J67" s="32"/>
      <c r="K67" s="32"/>
      <c r="L67" s="475"/>
      <c r="M67" s="475"/>
      <c r="N67" s="475"/>
      <c r="O67" s="475"/>
      <c r="P67" s="475"/>
      <c r="Q67" s="475"/>
      <c r="R67" s="475"/>
      <c r="S67" s="475"/>
      <c r="T67" s="475"/>
      <c r="U67" s="475"/>
      <c r="V67" s="475"/>
      <c r="W67" s="475"/>
      <c r="X67" s="475"/>
      <c r="Y67" s="475"/>
      <c r="Z67" s="475"/>
      <c r="AA67" s="475"/>
      <c r="AB67" s="475"/>
      <c r="AC67" s="475"/>
      <c r="AD67" s="475"/>
      <c r="AE67" s="475"/>
      <c r="AF67" s="475"/>
      <c r="AG67" s="475"/>
      <c r="AH67" s="475"/>
      <c r="AI67" s="475"/>
      <c r="AJ67" s="475"/>
      <c r="AK67" s="475"/>
      <c r="AL67" s="475"/>
      <c r="AM67" s="475"/>
      <c r="AN67" s="475"/>
      <c r="AO67" s="475"/>
      <c r="AP67" s="475"/>
      <c r="AQ67" s="475"/>
      <c r="AR67" s="475"/>
      <c r="AS67" s="475"/>
      <c r="AT67" s="475"/>
      <c r="AU67" s="475"/>
      <c r="AV67" s="475"/>
      <c r="AW67" s="475"/>
      <c r="AX67" s="475"/>
      <c r="AY67" s="475"/>
      <c r="AZ67" s="475"/>
      <c r="BA67" s="475"/>
      <c r="BB67" s="475"/>
      <c r="BC67" s="475"/>
      <c r="BD67" s="475"/>
      <c r="BE67" s="475"/>
      <c r="BF67" s="475"/>
      <c r="BG67" s="475"/>
      <c r="BH67" s="475"/>
      <c r="BI67" s="475"/>
      <c r="BJ67" s="475"/>
      <c r="BK67" s="475"/>
      <c r="BL67" s="475"/>
      <c r="BM67" s="475"/>
      <c r="BN67" s="475"/>
      <c r="BO67" s="475"/>
      <c r="BP67" s="475"/>
      <c r="BQ67" s="475"/>
      <c r="BR67" s="475"/>
      <c r="BS67" s="475"/>
      <c r="BT67" s="475"/>
      <c r="BU67" s="475"/>
      <c r="BV67" s="475"/>
      <c r="BW67" s="475"/>
      <c r="BX67" s="475"/>
      <c r="BY67" s="475"/>
      <c r="BZ67" s="475"/>
      <c r="CA67" s="475"/>
      <c r="CB67" s="475"/>
      <c r="CC67" s="475"/>
      <c r="CD67" s="475"/>
      <c r="CE67" s="475"/>
      <c r="CF67" s="475"/>
      <c r="CG67" s="475"/>
      <c r="CH67" s="475"/>
      <c r="CI67" s="475"/>
      <c r="CJ67" s="475"/>
      <c r="CK67" s="475"/>
      <c r="CL67" s="475"/>
      <c r="CM67" s="884" t="s">
        <v>879</v>
      </c>
      <c r="CN67" s="475"/>
      <c r="CO67" s="475"/>
    </row>
    <row r="68" spans="1:93" ht="14" customHeight="1">
      <c r="A68" s="39"/>
      <c r="B68" s="39"/>
      <c r="C68" s="32"/>
      <c r="D68" s="32"/>
      <c r="E68" s="32"/>
      <c r="F68" s="32"/>
      <c r="G68" s="32"/>
      <c r="H68" s="32"/>
      <c r="I68" s="32"/>
      <c r="J68" s="32"/>
      <c r="K68" s="32"/>
      <c r="L68" s="475"/>
      <c r="M68" s="475"/>
      <c r="N68" s="475"/>
      <c r="O68" s="475"/>
      <c r="P68" s="475"/>
      <c r="Q68" s="475"/>
      <c r="R68" s="475"/>
      <c r="S68" s="475"/>
      <c r="T68" s="475"/>
      <c r="U68" s="475"/>
      <c r="V68" s="475"/>
      <c r="W68" s="475"/>
      <c r="X68" s="475"/>
      <c r="Y68" s="475"/>
      <c r="Z68" s="475"/>
      <c r="AA68" s="475"/>
      <c r="AB68" s="475"/>
      <c r="AC68" s="475"/>
      <c r="AD68" s="475"/>
      <c r="AE68" s="475"/>
      <c r="AF68" s="475"/>
      <c r="AG68" s="475"/>
      <c r="AH68" s="475"/>
      <c r="AI68" s="475"/>
      <c r="AJ68" s="475"/>
      <c r="AK68" s="475"/>
      <c r="AL68" s="475"/>
      <c r="AM68" s="475"/>
      <c r="AN68" s="475"/>
      <c r="AO68" s="475"/>
      <c r="AP68" s="475"/>
      <c r="AQ68" s="475"/>
      <c r="AR68" s="475"/>
      <c r="AS68" s="475"/>
      <c r="AT68" s="475"/>
      <c r="AU68" s="475"/>
      <c r="AV68" s="475"/>
      <c r="AW68" s="475"/>
      <c r="AX68" s="475"/>
      <c r="AY68" s="475"/>
      <c r="AZ68" s="475"/>
      <c r="BA68" s="475"/>
      <c r="BB68" s="475"/>
      <c r="BC68" s="475"/>
      <c r="BD68" s="475"/>
      <c r="BE68" s="475"/>
      <c r="BF68" s="475"/>
      <c r="BG68" s="475"/>
      <c r="BH68" s="475"/>
      <c r="BI68" s="475"/>
      <c r="BJ68" s="475"/>
      <c r="BK68" s="475"/>
      <c r="BL68" s="475"/>
      <c r="BM68" s="475"/>
      <c r="BN68" s="475"/>
      <c r="BO68" s="475"/>
      <c r="BP68" s="475"/>
      <c r="BQ68" s="475"/>
      <c r="BR68" s="475"/>
      <c r="BS68" s="475"/>
      <c r="BT68" s="475"/>
      <c r="BU68" s="475"/>
      <c r="BV68" s="475"/>
      <c r="BW68" s="475"/>
      <c r="BX68" s="475"/>
      <c r="BY68" s="475"/>
      <c r="BZ68" s="475"/>
      <c r="CA68" s="475"/>
      <c r="CB68" s="475"/>
      <c r="CC68" s="475"/>
      <c r="CD68" s="475"/>
      <c r="CE68" s="475"/>
      <c r="CF68" s="475"/>
      <c r="CG68" s="475"/>
      <c r="CH68" s="475"/>
      <c r="CI68" s="475"/>
      <c r="CJ68" s="475"/>
      <c r="CK68" s="475"/>
      <c r="CL68" s="475"/>
      <c r="CM68" s="475"/>
      <c r="CN68" s="475"/>
      <c r="CO68" s="475"/>
    </row>
    <row r="69" spans="1:93" ht="20" customHeight="1">
      <c r="A69" s="1104" t="s">
        <v>818</v>
      </c>
      <c r="B69" s="34"/>
      <c r="C69" s="32"/>
      <c r="D69" s="32"/>
      <c r="E69" s="32"/>
      <c r="F69" s="32"/>
      <c r="G69" s="32"/>
      <c r="H69" s="32"/>
      <c r="I69" s="32"/>
      <c r="J69" s="32"/>
      <c r="K69" s="32"/>
      <c r="L69" s="475"/>
      <c r="M69" s="475"/>
      <c r="N69" s="475"/>
      <c r="O69" s="475"/>
      <c r="P69" s="475"/>
      <c r="Q69" s="475"/>
      <c r="R69" s="475"/>
      <c r="S69" s="475"/>
      <c r="T69" s="475"/>
      <c r="U69" s="475"/>
      <c r="V69" s="475"/>
      <c r="W69" s="475"/>
      <c r="X69" s="475"/>
      <c r="Y69" s="475"/>
      <c r="Z69" s="475"/>
      <c r="AA69" s="475"/>
      <c r="AB69" s="475"/>
      <c r="AC69" s="475"/>
      <c r="AD69" s="475"/>
      <c r="AE69" s="475"/>
      <c r="AF69" s="475"/>
      <c r="AG69" s="475"/>
      <c r="AH69" s="475"/>
      <c r="AI69" s="475"/>
      <c r="AJ69" s="475"/>
      <c r="AK69" s="475"/>
      <c r="AL69" s="475"/>
      <c r="AM69" s="475"/>
      <c r="AN69" s="475"/>
      <c r="AO69" s="475"/>
      <c r="AP69" s="475"/>
      <c r="AQ69" s="475"/>
      <c r="AR69" s="475"/>
      <c r="AS69" s="475"/>
      <c r="AT69" s="475"/>
      <c r="AU69" s="475"/>
      <c r="AV69" s="475"/>
      <c r="AW69" s="475"/>
      <c r="AX69" s="475"/>
      <c r="AY69" s="475"/>
      <c r="AZ69" s="475"/>
      <c r="BA69" s="475"/>
      <c r="BB69" s="475"/>
      <c r="BC69" s="475"/>
      <c r="BD69" s="475"/>
      <c r="BE69" s="475"/>
      <c r="BF69" s="475"/>
      <c r="BG69" s="475"/>
      <c r="BH69" s="475"/>
      <c r="BI69" s="475"/>
      <c r="BJ69" s="475"/>
      <c r="BK69" s="475"/>
      <c r="BL69" s="475"/>
      <c r="BM69" s="475"/>
      <c r="BN69" s="475"/>
      <c r="BO69" s="475"/>
      <c r="BP69" s="475"/>
      <c r="BQ69" s="475"/>
      <c r="BR69" s="475"/>
      <c r="BS69" s="475"/>
      <c r="BT69" s="475"/>
      <c r="BU69" s="475"/>
      <c r="BV69" s="475"/>
      <c r="BW69" s="475"/>
      <c r="BX69" s="475"/>
      <c r="BY69" s="475"/>
      <c r="BZ69" s="475"/>
      <c r="CA69" s="475"/>
      <c r="CB69" s="475"/>
      <c r="CC69" s="475"/>
      <c r="CD69" s="475"/>
      <c r="CE69" s="475"/>
      <c r="CF69" s="475"/>
      <c r="CG69" s="475"/>
      <c r="CH69" s="475"/>
      <c r="CI69" s="475"/>
      <c r="CJ69" s="475"/>
      <c r="CK69" s="475"/>
      <c r="CL69" s="475"/>
      <c r="CM69" s="475"/>
      <c r="CN69" s="475"/>
      <c r="CO69" s="475"/>
    </row>
    <row r="70" spans="1:93" ht="14" customHeight="1">
      <c r="A70" s="769"/>
      <c r="B70" s="34"/>
      <c r="C70" s="32"/>
      <c r="D70" s="32"/>
      <c r="E70" s="32"/>
      <c r="F70" s="32"/>
      <c r="G70" s="32"/>
      <c r="H70" s="32"/>
      <c r="I70" s="32"/>
      <c r="J70" s="32"/>
      <c r="K70" s="32"/>
      <c r="L70" s="475"/>
      <c r="M70" s="475"/>
      <c r="N70" s="475"/>
      <c r="O70" s="475"/>
      <c r="P70" s="475"/>
      <c r="Q70" s="475"/>
      <c r="R70" s="475"/>
      <c r="S70" s="475"/>
      <c r="T70" s="475"/>
      <c r="U70" s="475"/>
      <c r="V70" s="475"/>
      <c r="W70" s="475"/>
      <c r="X70" s="475"/>
      <c r="Y70" s="475"/>
      <c r="Z70" s="475"/>
      <c r="AA70" s="475"/>
      <c r="AB70" s="475"/>
      <c r="AC70" s="475"/>
      <c r="AD70" s="475"/>
      <c r="AE70" s="475"/>
      <c r="AF70" s="475"/>
      <c r="AG70" s="475"/>
      <c r="AH70" s="475"/>
      <c r="AI70" s="475"/>
      <c r="AJ70" s="475"/>
      <c r="AK70" s="475"/>
      <c r="AL70" s="475"/>
      <c r="AM70" s="475"/>
      <c r="AN70" s="475"/>
      <c r="AO70" s="475"/>
      <c r="AP70" s="475"/>
      <c r="AQ70" s="475"/>
      <c r="AR70" s="475"/>
      <c r="AS70" s="475"/>
      <c r="AT70" s="475"/>
      <c r="AU70" s="475"/>
      <c r="AV70" s="475"/>
      <c r="AW70" s="475"/>
      <c r="AX70" s="475"/>
      <c r="AY70" s="475"/>
      <c r="AZ70" s="475"/>
      <c r="BA70" s="475"/>
      <c r="BB70" s="475"/>
      <c r="BC70" s="475"/>
      <c r="BD70" s="475"/>
      <c r="BE70" s="475"/>
      <c r="BF70" s="475"/>
      <c r="BG70" s="475"/>
      <c r="BH70" s="475"/>
      <c r="BI70" s="475"/>
      <c r="BJ70" s="475"/>
      <c r="BK70" s="475"/>
      <c r="BL70" s="475"/>
      <c r="BM70" s="475"/>
      <c r="BN70" s="475"/>
      <c r="BO70" s="475"/>
      <c r="BP70" s="475"/>
      <c r="BQ70" s="475"/>
      <c r="BR70" s="475"/>
      <c r="BS70" s="475"/>
      <c r="BT70" s="475"/>
      <c r="BU70" s="475"/>
      <c r="BV70" s="475"/>
      <c r="BW70" s="475"/>
      <c r="BX70" s="475"/>
      <c r="BY70" s="475"/>
      <c r="BZ70" s="475"/>
      <c r="CA70" s="475"/>
      <c r="CB70" s="475"/>
      <c r="CC70" s="475"/>
      <c r="CD70" s="475"/>
      <c r="CE70" s="475"/>
      <c r="CF70" s="475"/>
      <c r="CG70" s="475"/>
      <c r="CH70" s="475"/>
      <c r="CI70" s="475"/>
      <c r="CJ70" s="475"/>
      <c r="CK70" s="475"/>
      <c r="CL70" s="475"/>
      <c r="CM70" s="475"/>
      <c r="CN70" s="475"/>
      <c r="CO70" s="475"/>
    </row>
    <row r="71" spans="1:93" ht="20" customHeight="1">
      <c r="A71" s="884" t="s">
        <v>819</v>
      </c>
      <c r="B71" s="34"/>
      <c r="C71" s="32"/>
      <c r="D71" s="32"/>
      <c r="E71" s="32"/>
      <c r="F71" s="32"/>
      <c r="G71" s="32"/>
      <c r="H71" s="32"/>
      <c r="I71" s="32"/>
      <c r="J71" s="32"/>
      <c r="K71" s="32"/>
      <c r="L71" s="475"/>
      <c r="M71" s="475"/>
      <c r="N71" s="475"/>
      <c r="O71" s="475"/>
      <c r="P71" s="475"/>
      <c r="Q71" s="475"/>
      <c r="R71" s="475"/>
      <c r="S71" s="475"/>
      <c r="T71" s="475"/>
      <c r="U71" s="475"/>
      <c r="V71" s="475"/>
      <c r="W71" s="475"/>
      <c r="X71" s="475"/>
      <c r="Y71" s="475"/>
      <c r="Z71" s="475"/>
      <c r="AA71" s="475"/>
      <c r="AB71" s="475"/>
      <c r="AC71" s="475"/>
      <c r="AD71" s="475"/>
      <c r="AE71" s="475"/>
      <c r="AF71" s="475"/>
      <c r="AG71" s="475"/>
      <c r="AH71" s="475"/>
      <c r="AI71" s="475"/>
      <c r="AJ71" s="475"/>
      <c r="AK71" s="475"/>
      <c r="AL71" s="475"/>
      <c r="AM71" s="475"/>
      <c r="AN71" s="475"/>
      <c r="AO71" s="475"/>
      <c r="AP71" s="475"/>
      <c r="AQ71" s="475"/>
      <c r="AR71" s="475"/>
      <c r="AS71" s="475"/>
      <c r="AT71" s="475"/>
      <c r="AU71" s="475"/>
      <c r="AV71" s="475"/>
      <c r="AW71" s="475"/>
      <c r="AX71" s="475"/>
      <c r="AY71" s="475"/>
      <c r="AZ71" s="475"/>
      <c r="BA71" s="475"/>
      <c r="BB71" s="475"/>
      <c r="BC71" s="475"/>
      <c r="BD71" s="475"/>
      <c r="BE71" s="475"/>
      <c r="BF71" s="475"/>
      <c r="BG71" s="475"/>
      <c r="BH71" s="475"/>
      <c r="BI71" s="475"/>
      <c r="BJ71" s="475"/>
      <c r="BK71" s="475"/>
      <c r="BL71" s="475"/>
      <c r="BM71" s="475"/>
      <c r="BN71" s="475"/>
      <c r="BO71" s="475"/>
      <c r="BP71" s="475"/>
      <c r="BQ71" s="475"/>
      <c r="BR71" s="475"/>
      <c r="BS71" s="475"/>
      <c r="BT71" s="475"/>
      <c r="BU71" s="475"/>
      <c r="BV71" s="475"/>
      <c r="BW71" s="475"/>
      <c r="BX71" s="475"/>
      <c r="BY71" s="475"/>
      <c r="BZ71" s="475"/>
      <c r="CA71" s="475"/>
      <c r="CB71" s="475"/>
      <c r="CC71" s="475"/>
      <c r="CD71" s="475"/>
      <c r="CE71" s="475"/>
      <c r="CF71" s="475"/>
      <c r="CG71" s="475"/>
      <c r="CH71" s="475"/>
      <c r="CI71" s="475"/>
      <c r="CJ71" s="475"/>
      <c r="CK71" s="475"/>
      <c r="CL71" s="475"/>
      <c r="CM71" s="475"/>
      <c r="CN71" s="475"/>
      <c r="CO71" s="475"/>
    </row>
    <row r="72" spans="1:93" ht="14" customHeight="1">
      <c r="B72" s="32"/>
      <c r="C72" s="32"/>
      <c r="D72" s="32"/>
      <c r="E72" s="32"/>
      <c r="F72" s="32"/>
      <c r="G72" s="32"/>
      <c r="H72" s="32"/>
      <c r="I72" s="32"/>
      <c r="J72" s="32"/>
      <c r="K72" s="32"/>
      <c r="L72" s="475"/>
      <c r="M72" s="475"/>
      <c r="N72" s="475"/>
      <c r="O72" s="475"/>
      <c r="P72" s="475"/>
      <c r="Q72" s="475"/>
      <c r="R72" s="475"/>
      <c r="S72" s="475"/>
      <c r="T72" s="475"/>
      <c r="U72" s="475"/>
      <c r="V72" s="475"/>
      <c r="W72" s="475"/>
      <c r="X72" s="475"/>
      <c r="Y72" s="475"/>
      <c r="Z72" s="475"/>
      <c r="AA72" s="475"/>
      <c r="AB72" s="475"/>
      <c r="AC72" s="475"/>
      <c r="AD72" s="475"/>
      <c r="AE72" s="475"/>
      <c r="AF72" s="475"/>
      <c r="AG72" s="475"/>
      <c r="AH72" s="475"/>
      <c r="AI72" s="475"/>
      <c r="AJ72" s="475"/>
      <c r="AK72" s="475"/>
      <c r="AL72" s="475"/>
      <c r="AM72" s="475"/>
      <c r="AN72" s="475"/>
      <c r="AO72" s="475"/>
      <c r="AP72" s="475"/>
      <c r="AQ72" s="475"/>
      <c r="AR72" s="475"/>
      <c r="AS72" s="475"/>
      <c r="AT72" s="475"/>
      <c r="AU72" s="475"/>
      <c r="AV72" s="475"/>
      <c r="AW72" s="475"/>
      <c r="AX72" s="475"/>
      <c r="AY72" s="475"/>
      <c r="AZ72" s="475"/>
      <c r="BA72" s="475"/>
      <c r="BB72" s="475"/>
      <c r="BC72" s="475"/>
      <c r="BD72" s="475"/>
      <c r="BE72" s="475"/>
      <c r="BF72" s="475"/>
      <c r="BG72" s="475"/>
      <c r="BH72" s="475"/>
      <c r="BI72" s="475"/>
      <c r="BJ72" s="475"/>
      <c r="BK72" s="475"/>
      <c r="BL72" s="475"/>
      <c r="BM72" s="475"/>
      <c r="BN72" s="475"/>
      <c r="BO72" s="475"/>
      <c r="BP72" s="475"/>
      <c r="BQ72" s="475"/>
      <c r="BR72" s="475"/>
      <c r="BS72" s="475"/>
      <c r="BT72" s="475"/>
      <c r="BU72" s="475"/>
      <c r="BV72" s="475"/>
      <c r="BW72" s="475"/>
      <c r="BX72" s="475"/>
      <c r="BY72" s="475"/>
      <c r="BZ72" s="475"/>
      <c r="CA72" s="475"/>
      <c r="CB72" s="475"/>
      <c r="CC72" s="475"/>
      <c r="CD72" s="475"/>
      <c r="CE72" s="475"/>
      <c r="CF72" s="475"/>
      <c r="CG72" s="475"/>
      <c r="CH72" s="475"/>
      <c r="CI72" s="475"/>
      <c r="CJ72" s="475"/>
      <c r="CK72" s="475"/>
      <c r="CL72" s="475"/>
      <c r="CM72" s="475"/>
      <c r="CN72" s="475"/>
      <c r="CO72" s="475"/>
    </row>
    <row r="73" spans="1:93" ht="14" customHeight="1">
      <c r="B73" s="32"/>
      <c r="C73" s="32"/>
      <c r="D73" s="32"/>
      <c r="E73" s="32"/>
      <c r="F73" s="32"/>
      <c r="G73" s="32"/>
      <c r="H73" s="32"/>
      <c r="I73" s="32"/>
      <c r="J73" s="32"/>
      <c r="K73" s="32"/>
      <c r="L73" s="475"/>
      <c r="M73" s="475"/>
      <c r="N73" s="475"/>
      <c r="O73" s="475"/>
      <c r="P73" s="475"/>
      <c r="Q73" s="475"/>
      <c r="R73" s="475"/>
      <c r="S73" s="475"/>
      <c r="T73" s="475"/>
      <c r="U73" s="475"/>
      <c r="V73" s="475"/>
      <c r="W73" s="475"/>
      <c r="X73" s="475"/>
      <c r="Y73" s="475"/>
      <c r="Z73" s="475"/>
      <c r="AA73" s="475"/>
      <c r="AB73" s="475"/>
      <c r="AC73" s="475"/>
      <c r="AD73" s="475"/>
      <c r="AE73" s="475"/>
      <c r="AF73" s="475"/>
      <c r="AG73" s="475"/>
      <c r="AH73" s="475"/>
      <c r="AI73" s="475"/>
      <c r="AJ73" s="475"/>
      <c r="AK73" s="475"/>
      <c r="AL73" s="475"/>
      <c r="AM73" s="475"/>
      <c r="AN73" s="475"/>
      <c r="AO73" s="475"/>
      <c r="AP73" s="475"/>
      <c r="AQ73" s="475"/>
      <c r="AR73" s="475"/>
      <c r="AS73" s="475"/>
      <c r="AT73" s="475"/>
      <c r="AU73" s="475"/>
      <c r="AV73" s="475"/>
      <c r="AW73" s="475"/>
      <c r="AX73" s="475"/>
      <c r="AY73" s="475"/>
      <c r="AZ73" s="475"/>
      <c r="BA73" s="475"/>
      <c r="BB73" s="475"/>
      <c r="BC73" s="475"/>
      <c r="BD73" s="475"/>
      <c r="BE73" s="475"/>
      <c r="BF73" s="475"/>
      <c r="BG73" s="475"/>
      <c r="BH73" s="475"/>
      <c r="BI73" s="475"/>
      <c r="BJ73" s="475"/>
      <c r="BK73" s="475"/>
      <c r="BL73" s="475"/>
      <c r="BM73" s="475"/>
      <c r="BN73" s="475"/>
      <c r="BO73" s="475"/>
      <c r="BP73" s="475"/>
      <c r="BQ73" s="475"/>
      <c r="BR73" s="475"/>
      <c r="BS73" s="475"/>
      <c r="BT73" s="475"/>
      <c r="BU73" s="475"/>
      <c r="BV73" s="475"/>
      <c r="BW73" s="475"/>
      <c r="BX73" s="475"/>
      <c r="BY73" s="475"/>
      <c r="BZ73" s="475"/>
      <c r="CA73" s="475"/>
      <c r="CB73" s="475"/>
      <c r="CC73" s="475"/>
      <c r="CD73" s="475"/>
      <c r="CE73" s="475"/>
      <c r="CF73" s="475"/>
      <c r="CG73" s="475"/>
      <c r="CH73" s="475"/>
      <c r="CI73" s="475"/>
      <c r="CJ73" s="475"/>
      <c r="CK73" s="475"/>
      <c r="CL73" s="475"/>
      <c r="CM73" s="475"/>
      <c r="CN73" s="475"/>
      <c r="CO73" s="475"/>
    </row>
    <row r="74" spans="1:93" ht="20" customHeight="1">
      <c r="A74" s="179" t="s">
        <v>345</v>
      </c>
      <c r="B74" s="32"/>
      <c r="C74" s="32"/>
      <c r="D74" s="32"/>
      <c r="E74" s="32"/>
      <c r="F74" s="32"/>
      <c r="G74" s="32"/>
      <c r="H74" s="32"/>
      <c r="I74" s="32"/>
      <c r="J74" s="32"/>
      <c r="K74" s="32"/>
      <c r="L74" s="475"/>
      <c r="M74" s="475"/>
      <c r="N74" s="474" t="s">
        <v>161</v>
      </c>
      <c r="O74" s="475"/>
      <c r="P74" s="475"/>
      <c r="Q74" s="475"/>
      <c r="R74" s="475"/>
      <c r="S74" s="475"/>
      <c r="T74" s="475"/>
      <c r="U74" s="475"/>
      <c r="V74" s="475"/>
      <c r="W74" s="475"/>
      <c r="X74" s="475"/>
      <c r="Y74" s="475"/>
      <c r="Z74" s="475"/>
      <c r="AA74" s="475"/>
      <c r="AB74" s="475"/>
      <c r="AC74" s="475"/>
      <c r="AD74" s="475"/>
      <c r="AE74" s="475"/>
      <c r="AF74" s="475"/>
      <c r="AG74" s="475"/>
      <c r="AH74" s="475"/>
      <c r="AI74" s="475"/>
      <c r="AJ74" s="475"/>
      <c r="AK74" s="475"/>
      <c r="AL74" s="475"/>
      <c r="AM74" s="475"/>
      <c r="AN74" s="475"/>
      <c r="AO74" s="475"/>
      <c r="AP74" s="475"/>
      <c r="AQ74" s="475"/>
      <c r="AR74" s="475"/>
      <c r="AS74" s="475"/>
      <c r="AT74" s="475"/>
      <c r="AU74" s="475"/>
      <c r="AV74" s="475"/>
      <c r="AW74" s="475"/>
      <c r="AX74" s="475"/>
      <c r="AY74" s="475"/>
      <c r="AZ74" s="475"/>
      <c r="BA74" s="475"/>
      <c r="BB74" s="475"/>
      <c r="BC74" s="475"/>
      <c r="BD74" s="475"/>
      <c r="BE74" s="475"/>
      <c r="BF74" s="475"/>
      <c r="BG74" s="475"/>
      <c r="BH74" s="475"/>
      <c r="BI74" s="475"/>
      <c r="BJ74" s="475"/>
      <c r="BK74" s="475"/>
      <c r="BL74" s="475"/>
      <c r="BM74" s="475"/>
      <c r="BN74" s="475"/>
      <c r="BO74" s="475"/>
      <c r="BP74" s="475"/>
      <c r="BQ74" s="475"/>
      <c r="BR74" s="475"/>
      <c r="BS74" s="475"/>
      <c r="BT74" s="475"/>
      <c r="BU74" s="475"/>
      <c r="BV74" s="475"/>
      <c r="BW74" s="475"/>
      <c r="BX74" s="475"/>
      <c r="BY74" s="475"/>
      <c r="BZ74" s="475"/>
      <c r="CA74" s="475"/>
      <c r="CB74" s="475"/>
      <c r="CC74" s="475"/>
      <c r="CD74" s="475"/>
      <c r="CE74" s="475"/>
      <c r="CF74" s="475"/>
      <c r="CG74" s="475"/>
      <c r="CH74" s="475"/>
      <c r="CI74" s="475"/>
      <c r="CJ74" s="475"/>
      <c r="CK74" s="475"/>
      <c r="CL74" s="475"/>
      <c r="CM74" s="475"/>
      <c r="CN74" s="474" t="s">
        <v>161</v>
      </c>
      <c r="CO74" s="475"/>
    </row>
    <row r="75" spans="1:93" ht="20" customHeight="1">
      <c r="B75" s="32"/>
      <c r="C75" s="32"/>
      <c r="D75" s="32"/>
      <c r="E75" s="32"/>
      <c r="F75" s="32"/>
      <c r="G75" s="32"/>
      <c r="H75" s="32"/>
      <c r="I75" s="32"/>
      <c r="J75" s="32"/>
      <c r="K75" s="32"/>
      <c r="L75" s="475"/>
      <c r="M75" s="475"/>
      <c r="N75" s="475"/>
      <c r="O75" s="475"/>
      <c r="P75" s="475"/>
      <c r="Q75" s="475"/>
      <c r="R75" s="475"/>
      <c r="S75" s="475"/>
      <c r="T75" s="475"/>
      <c r="U75" s="475"/>
      <c r="V75" s="475"/>
      <c r="W75" s="475"/>
      <c r="X75" s="475"/>
      <c r="Y75" s="475"/>
      <c r="Z75" s="475"/>
      <c r="AA75" s="475"/>
      <c r="AB75" s="475"/>
      <c r="AC75" s="475"/>
      <c r="AD75" s="475"/>
      <c r="AE75" s="475"/>
      <c r="AF75" s="475"/>
      <c r="AG75" s="475"/>
      <c r="AH75" s="475"/>
      <c r="AI75" s="475"/>
      <c r="AJ75" s="475"/>
      <c r="AK75" s="475"/>
      <c r="AL75" s="475"/>
      <c r="AM75" s="475"/>
      <c r="AN75" s="475"/>
      <c r="AO75" s="475"/>
      <c r="AP75" s="475"/>
      <c r="AQ75" s="475"/>
      <c r="AR75" s="475"/>
      <c r="AS75" s="475"/>
      <c r="AT75" s="475"/>
      <c r="AU75" s="475"/>
      <c r="AV75" s="475"/>
      <c r="AW75" s="475"/>
      <c r="AX75" s="475"/>
      <c r="AY75" s="475"/>
      <c r="AZ75" s="475"/>
      <c r="BA75" s="475"/>
      <c r="BB75" s="475"/>
      <c r="BC75" s="475"/>
      <c r="BD75" s="475"/>
      <c r="BE75" s="475"/>
      <c r="BF75" s="475"/>
      <c r="BG75" s="475"/>
      <c r="BH75" s="475"/>
      <c r="BI75" s="475"/>
      <c r="BJ75" s="475"/>
      <c r="BK75" s="475"/>
      <c r="BL75" s="475"/>
      <c r="BM75" s="475"/>
      <c r="BN75" s="475"/>
      <c r="BO75" s="475"/>
      <c r="BP75" s="475"/>
      <c r="BQ75" s="475"/>
      <c r="BR75" s="475"/>
      <c r="BS75" s="475"/>
      <c r="BT75" s="475"/>
      <c r="BU75" s="475"/>
      <c r="BV75" s="475"/>
      <c r="BW75" s="475"/>
      <c r="BX75" s="475"/>
      <c r="BY75" s="475"/>
      <c r="BZ75" s="475"/>
      <c r="CA75" s="475"/>
      <c r="CB75" s="475"/>
      <c r="CC75" s="475"/>
      <c r="CD75" s="475"/>
      <c r="CE75" s="475"/>
      <c r="CF75" s="475"/>
      <c r="CG75" s="475"/>
      <c r="CH75" s="475"/>
      <c r="CI75" s="475"/>
      <c r="CJ75" s="475"/>
      <c r="CK75" s="475"/>
      <c r="CL75" s="475"/>
      <c r="CM75" s="475"/>
      <c r="CN75" s="475"/>
      <c r="CO75" s="475"/>
    </row>
    <row r="76" spans="1:93" ht="20" customHeight="1">
      <c r="A76" s="177"/>
      <c r="B76" s="328" t="s">
        <v>222</v>
      </c>
      <c r="C76" s="329"/>
      <c r="D76" s="329"/>
      <c r="E76" s="329"/>
      <c r="F76" s="329"/>
      <c r="G76" s="329"/>
      <c r="H76" s="329"/>
      <c r="I76" s="329"/>
      <c r="J76" s="329"/>
      <c r="K76" s="330"/>
      <c r="L76" s="328" t="s">
        <v>222</v>
      </c>
      <c r="M76" s="329"/>
      <c r="N76" s="329"/>
      <c r="O76" s="329"/>
      <c r="P76" s="329"/>
      <c r="Q76" s="329"/>
      <c r="R76" s="329"/>
      <c r="S76" s="329"/>
      <c r="T76" s="329"/>
      <c r="U76" s="330"/>
      <c r="V76" s="328" t="s">
        <v>222</v>
      </c>
      <c r="W76" s="329"/>
      <c r="X76" s="329"/>
      <c r="Y76" s="329"/>
      <c r="Z76" s="329"/>
      <c r="AA76" s="329"/>
      <c r="AB76" s="329"/>
      <c r="AC76" s="329"/>
      <c r="AD76" s="329"/>
      <c r="AE76" s="330"/>
      <c r="AF76" s="328" t="s">
        <v>222</v>
      </c>
      <c r="AG76" s="329"/>
      <c r="AH76" s="329"/>
      <c r="AI76" s="329"/>
      <c r="AJ76" s="329"/>
      <c r="AK76" s="329"/>
      <c r="AL76" s="329"/>
      <c r="AM76" s="329"/>
      <c r="AN76" s="329"/>
      <c r="AO76" s="330"/>
      <c r="AP76" s="328" t="s">
        <v>222</v>
      </c>
      <c r="AQ76" s="329"/>
      <c r="AR76" s="329"/>
      <c r="AS76" s="329"/>
      <c r="AT76" s="329"/>
      <c r="AU76" s="329"/>
      <c r="AV76" s="329"/>
      <c r="AW76" s="329"/>
      <c r="AX76" s="329"/>
      <c r="AY76" s="330"/>
      <c r="AZ76" s="328" t="s">
        <v>222</v>
      </c>
      <c r="BA76" s="329"/>
      <c r="BB76" s="329"/>
      <c r="BC76" s="329"/>
      <c r="BD76" s="329"/>
      <c r="BE76" s="329"/>
      <c r="BF76" s="329"/>
      <c r="BG76" s="329"/>
      <c r="BH76" s="329"/>
      <c r="BI76" s="330"/>
      <c r="BJ76" s="328" t="s">
        <v>222</v>
      </c>
      <c r="BK76" s="329"/>
      <c r="BL76" s="329"/>
      <c r="BM76" s="329"/>
      <c r="BN76" s="329"/>
      <c r="BO76" s="329"/>
      <c r="BP76" s="329"/>
      <c r="BQ76" s="329"/>
      <c r="BR76" s="329"/>
      <c r="BS76" s="330"/>
      <c r="BT76" s="328" t="s">
        <v>222</v>
      </c>
      <c r="BU76" s="329"/>
      <c r="BV76" s="329"/>
      <c r="BW76" s="329"/>
      <c r="BX76" s="329"/>
      <c r="BY76" s="329"/>
      <c r="BZ76" s="329"/>
      <c r="CA76" s="329"/>
      <c r="CB76" s="329"/>
      <c r="CC76" s="330"/>
      <c r="CD76" s="328" t="s">
        <v>222</v>
      </c>
      <c r="CE76" s="329"/>
      <c r="CF76" s="329"/>
      <c r="CG76" s="329"/>
      <c r="CH76" s="329"/>
      <c r="CI76" s="329"/>
      <c r="CJ76" s="329"/>
      <c r="CK76" s="329"/>
      <c r="CL76" s="329"/>
      <c r="CM76" s="329"/>
      <c r="CN76" s="329"/>
      <c r="CO76" s="330"/>
    </row>
    <row r="77" spans="1:93" ht="20" customHeight="1">
      <c r="A77" s="195" t="s">
        <v>279</v>
      </c>
      <c r="B77" s="191" t="s">
        <v>195</v>
      </c>
      <c r="C77" s="191">
        <v>0</v>
      </c>
      <c r="D77" s="191">
        <v>1</v>
      </c>
      <c r="E77" s="191">
        <v>2</v>
      </c>
      <c r="F77" s="191">
        <v>3</v>
      </c>
      <c r="G77" s="191">
        <v>4</v>
      </c>
      <c r="H77" s="191">
        <v>5</v>
      </c>
      <c r="I77" s="191">
        <v>6</v>
      </c>
      <c r="J77" s="191">
        <v>7</v>
      </c>
      <c r="K77" s="191">
        <v>8</v>
      </c>
      <c r="L77" s="191">
        <v>9</v>
      </c>
      <c r="M77" s="191">
        <v>10</v>
      </c>
      <c r="N77" s="191">
        <v>11</v>
      </c>
      <c r="O77" s="191">
        <v>12</v>
      </c>
      <c r="P77" s="191">
        <v>13</v>
      </c>
      <c r="Q77" s="191">
        <v>14</v>
      </c>
      <c r="R77" s="191">
        <v>15</v>
      </c>
      <c r="S77" s="191">
        <v>16</v>
      </c>
      <c r="T77" s="191">
        <v>17</v>
      </c>
      <c r="U77" s="191">
        <v>18</v>
      </c>
      <c r="V77" s="191">
        <v>19</v>
      </c>
      <c r="W77" s="191">
        <v>20</v>
      </c>
      <c r="X77" s="191">
        <v>21</v>
      </c>
      <c r="Y77" s="191">
        <v>22</v>
      </c>
      <c r="Z77" s="191">
        <v>23</v>
      </c>
      <c r="AA77" s="191">
        <v>24</v>
      </c>
      <c r="AB77" s="191">
        <v>25</v>
      </c>
      <c r="AC77" s="191">
        <v>26</v>
      </c>
      <c r="AD77" s="191">
        <v>27</v>
      </c>
      <c r="AE77" s="191">
        <v>28</v>
      </c>
      <c r="AF77" s="191">
        <v>29</v>
      </c>
      <c r="AG77" s="191">
        <v>30</v>
      </c>
      <c r="AH77" s="191">
        <v>31</v>
      </c>
      <c r="AI77" s="191">
        <v>32</v>
      </c>
      <c r="AJ77" s="191">
        <v>33</v>
      </c>
      <c r="AK77" s="191">
        <v>34</v>
      </c>
      <c r="AL77" s="191">
        <v>35</v>
      </c>
      <c r="AM77" s="191">
        <v>36</v>
      </c>
      <c r="AN77" s="191">
        <v>37</v>
      </c>
      <c r="AO77" s="191">
        <v>38</v>
      </c>
      <c r="AP77" s="191">
        <v>39</v>
      </c>
      <c r="AQ77" s="191">
        <v>40</v>
      </c>
      <c r="AR77" s="191">
        <v>41</v>
      </c>
      <c r="AS77" s="191">
        <v>42</v>
      </c>
      <c r="AT77" s="191">
        <v>43</v>
      </c>
      <c r="AU77" s="191">
        <v>44</v>
      </c>
      <c r="AV77" s="191">
        <v>45</v>
      </c>
      <c r="AW77" s="191">
        <v>46</v>
      </c>
      <c r="AX77" s="191">
        <v>47</v>
      </c>
      <c r="AY77" s="191">
        <v>48</v>
      </c>
      <c r="AZ77" s="191">
        <v>49</v>
      </c>
      <c r="BA77" s="191">
        <v>50</v>
      </c>
      <c r="BB77" s="191">
        <v>51</v>
      </c>
      <c r="BC77" s="191">
        <v>52</v>
      </c>
      <c r="BD77" s="191">
        <v>53</v>
      </c>
      <c r="BE77" s="191">
        <v>54</v>
      </c>
      <c r="BF77" s="191">
        <v>55</v>
      </c>
      <c r="BG77" s="191">
        <v>56</v>
      </c>
      <c r="BH77" s="191">
        <v>57</v>
      </c>
      <c r="BI77" s="191">
        <v>58</v>
      </c>
      <c r="BJ77" s="191">
        <v>59</v>
      </c>
      <c r="BK77" s="191">
        <v>60</v>
      </c>
      <c r="BL77" s="191">
        <v>61</v>
      </c>
      <c r="BM77" s="191">
        <v>62</v>
      </c>
      <c r="BN77" s="191">
        <v>63</v>
      </c>
      <c r="BO77" s="191">
        <v>64</v>
      </c>
      <c r="BP77" s="191">
        <v>65</v>
      </c>
      <c r="BQ77" s="191">
        <v>66</v>
      </c>
      <c r="BR77" s="191">
        <v>67</v>
      </c>
      <c r="BS77" s="191">
        <v>68</v>
      </c>
      <c r="BT77" s="191">
        <v>69</v>
      </c>
      <c r="BU77" s="191">
        <v>70</v>
      </c>
      <c r="BV77" s="191">
        <v>71</v>
      </c>
      <c r="BW77" s="191">
        <v>72</v>
      </c>
      <c r="BX77" s="191">
        <v>73</v>
      </c>
      <c r="BY77" s="191">
        <v>74</v>
      </c>
      <c r="BZ77" s="191">
        <v>75</v>
      </c>
      <c r="CA77" s="191">
        <v>76</v>
      </c>
      <c r="CB77" s="191">
        <v>77</v>
      </c>
      <c r="CC77" s="191">
        <v>78</v>
      </c>
      <c r="CD77" s="191">
        <v>79</v>
      </c>
      <c r="CE77" s="191">
        <v>80</v>
      </c>
      <c r="CF77" s="191">
        <v>81</v>
      </c>
      <c r="CG77" s="191">
        <v>82</v>
      </c>
      <c r="CH77" s="191">
        <v>83</v>
      </c>
      <c r="CI77" s="191">
        <v>84</v>
      </c>
      <c r="CJ77" s="191">
        <v>85</v>
      </c>
      <c r="CK77" s="191">
        <v>86</v>
      </c>
      <c r="CL77" s="191">
        <v>87</v>
      </c>
      <c r="CM77" s="191">
        <v>88</v>
      </c>
      <c r="CN77" s="191">
        <v>89</v>
      </c>
      <c r="CO77" s="191" t="s">
        <v>191</v>
      </c>
    </row>
    <row r="78" spans="1:93" ht="20" customHeight="1">
      <c r="A78" s="178" t="s">
        <v>224</v>
      </c>
      <c r="B78" s="178">
        <v>6899</v>
      </c>
      <c r="C78" s="178">
        <v>68</v>
      </c>
      <c r="D78" s="178">
        <v>73</v>
      </c>
      <c r="E78" s="178">
        <v>85</v>
      </c>
      <c r="F78" s="178">
        <v>68</v>
      </c>
      <c r="G78" s="178">
        <v>71</v>
      </c>
      <c r="H78" s="178">
        <v>66</v>
      </c>
      <c r="I78" s="178">
        <v>60</v>
      </c>
      <c r="J78" s="178">
        <v>90</v>
      </c>
      <c r="K78" s="178">
        <v>69</v>
      </c>
      <c r="L78" s="178">
        <v>69</v>
      </c>
      <c r="M78" s="178">
        <v>90</v>
      </c>
      <c r="N78" s="178">
        <v>92</v>
      </c>
      <c r="O78" s="178">
        <v>82</v>
      </c>
      <c r="P78" s="178">
        <v>80</v>
      </c>
      <c r="Q78" s="178">
        <v>100</v>
      </c>
      <c r="R78" s="178">
        <v>75</v>
      </c>
      <c r="S78" s="178">
        <v>93</v>
      </c>
      <c r="T78" s="178">
        <v>75</v>
      </c>
      <c r="U78" s="178">
        <v>60</v>
      </c>
      <c r="V78" s="178">
        <v>57</v>
      </c>
      <c r="W78" s="178">
        <v>47</v>
      </c>
      <c r="X78" s="178">
        <v>70</v>
      </c>
      <c r="Y78" s="178">
        <v>51</v>
      </c>
      <c r="Z78" s="178">
        <v>83</v>
      </c>
      <c r="AA78" s="178">
        <v>93</v>
      </c>
      <c r="AB78" s="178">
        <v>94</v>
      </c>
      <c r="AC78" s="178">
        <v>121</v>
      </c>
      <c r="AD78" s="178">
        <v>107</v>
      </c>
      <c r="AE78" s="178">
        <v>100</v>
      </c>
      <c r="AF78" s="178">
        <v>104</v>
      </c>
      <c r="AG78" s="178">
        <v>99</v>
      </c>
      <c r="AH78" s="178">
        <v>90</v>
      </c>
      <c r="AI78" s="178">
        <v>91</v>
      </c>
      <c r="AJ78" s="178">
        <v>100</v>
      </c>
      <c r="AK78" s="178">
        <v>117</v>
      </c>
      <c r="AL78" s="178">
        <v>99</v>
      </c>
      <c r="AM78" s="178">
        <v>121</v>
      </c>
      <c r="AN78" s="178">
        <v>100</v>
      </c>
      <c r="AO78" s="178">
        <v>90</v>
      </c>
      <c r="AP78" s="178">
        <v>118</v>
      </c>
      <c r="AQ78" s="178">
        <v>84</v>
      </c>
      <c r="AR78" s="178">
        <v>83</v>
      </c>
      <c r="AS78" s="178">
        <v>98</v>
      </c>
      <c r="AT78" s="178">
        <v>95</v>
      </c>
      <c r="AU78" s="178">
        <v>116</v>
      </c>
      <c r="AV78" s="178">
        <v>140</v>
      </c>
      <c r="AW78" s="178">
        <v>75</v>
      </c>
      <c r="AX78" s="178">
        <v>89</v>
      </c>
      <c r="AY78" s="178">
        <v>105</v>
      </c>
      <c r="AZ78" s="178">
        <v>88</v>
      </c>
      <c r="BA78" s="178">
        <v>101</v>
      </c>
      <c r="BB78" s="178">
        <v>85</v>
      </c>
      <c r="BC78" s="178">
        <v>82</v>
      </c>
      <c r="BD78" s="178">
        <v>103</v>
      </c>
      <c r="BE78" s="178">
        <v>103</v>
      </c>
      <c r="BF78" s="178">
        <v>99</v>
      </c>
      <c r="BG78" s="178">
        <v>95</v>
      </c>
      <c r="BH78" s="178">
        <v>106</v>
      </c>
      <c r="BI78" s="178">
        <v>96</v>
      </c>
      <c r="BJ78" s="178">
        <v>94</v>
      </c>
      <c r="BK78" s="178">
        <v>107</v>
      </c>
      <c r="BL78" s="178">
        <v>81</v>
      </c>
      <c r="BM78" s="178">
        <v>79</v>
      </c>
      <c r="BN78" s="178">
        <v>73</v>
      </c>
      <c r="BO78" s="178">
        <v>103</v>
      </c>
      <c r="BP78" s="178">
        <v>84</v>
      </c>
      <c r="BQ78" s="178">
        <v>83</v>
      </c>
      <c r="BR78" s="178">
        <v>79</v>
      </c>
      <c r="BS78" s="178">
        <v>83</v>
      </c>
      <c r="BT78" s="178">
        <v>91</v>
      </c>
      <c r="BU78" s="178">
        <v>77</v>
      </c>
      <c r="BV78" s="178">
        <v>60</v>
      </c>
      <c r="BW78" s="178">
        <v>47</v>
      </c>
      <c r="BX78" s="178">
        <v>51</v>
      </c>
      <c r="BY78" s="178">
        <v>37</v>
      </c>
      <c r="BZ78" s="178">
        <v>48</v>
      </c>
      <c r="CA78" s="178">
        <v>44</v>
      </c>
      <c r="CB78" s="178">
        <v>51</v>
      </c>
      <c r="CC78" s="178">
        <v>38</v>
      </c>
      <c r="CD78" s="178">
        <v>38</v>
      </c>
      <c r="CE78" s="178">
        <v>30</v>
      </c>
      <c r="CF78" s="178">
        <v>21</v>
      </c>
      <c r="CG78" s="178">
        <v>16</v>
      </c>
      <c r="CH78" s="178">
        <v>20</v>
      </c>
      <c r="CI78" s="178">
        <v>17</v>
      </c>
      <c r="CJ78" s="178">
        <v>22</v>
      </c>
      <c r="CK78" s="178">
        <v>12</v>
      </c>
      <c r="CL78" s="178">
        <v>9</v>
      </c>
      <c r="CM78" s="178">
        <v>12</v>
      </c>
      <c r="CN78" s="178">
        <v>12</v>
      </c>
      <c r="CO78" s="178">
        <v>19</v>
      </c>
    </row>
    <row r="79" spans="1:93" ht="20" customHeight="1">
      <c r="A79" s="178" t="s">
        <v>225</v>
      </c>
      <c r="B79" s="178">
        <v>4719</v>
      </c>
      <c r="C79" s="178">
        <v>56</v>
      </c>
      <c r="D79" s="178">
        <v>68</v>
      </c>
      <c r="E79" s="178">
        <v>62</v>
      </c>
      <c r="F79" s="178">
        <v>62</v>
      </c>
      <c r="G79" s="178">
        <v>59</v>
      </c>
      <c r="H79" s="178">
        <v>54</v>
      </c>
      <c r="I79" s="178">
        <v>71</v>
      </c>
      <c r="J79" s="178">
        <v>58</v>
      </c>
      <c r="K79" s="178">
        <v>57</v>
      </c>
      <c r="L79" s="178">
        <v>51</v>
      </c>
      <c r="M79" s="178">
        <v>65</v>
      </c>
      <c r="N79" s="178">
        <v>57</v>
      </c>
      <c r="O79" s="178">
        <v>55</v>
      </c>
      <c r="P79" s="178">
        <v>56</v>
      </c>
      <c r="Q79" s="178">
        <v>53</v>
      </c>
      <c r="R79" s="178">
        <v>63</v>
      </c>
      <c r="S79" s="178">
        <v>71</v>
      </c>
      <c r="T79" s="178">
        <v>60</v>
      </c>
      <c r="U79" s="178">
        <v>53</v>
      </c>
      <c r="V79" s="178">
        <v>50</v>
      </c>
      <c r="W79" s="178">
        <v>60</v>
      </c>
      <c r="X79" s="178">
        <v>59</v>
      </c>
      <c r="Y79" s="178">
        <v>56</v>
      </c>
      <c r="Z79" s="178">
        <v>44</v>
      </c>
      <c r="AA79" s="178">
        <v>99</v>
      </c>
      <c r="AB79" s="178">
        <v>73</v>
      </c>
      <c r="AC79" s="178">
        <v>76</v>
      </c>
      <c r="AD79" s="178">
        <v>73</v>
      </c>
      <c r="AE79" s="178">
        <v>72</v>
      </c>
      <c r="AF79" s="178">
        <v>79</v>
      </c>
      <c r="AG79" s="178">
        <v>62</v>
      </c>
      <c r="AH79" s="178">
        <v>68</v>
      </c>
      <c r="AI79" s="178">
        <v>60</v>
      </c>
      <c r="AJ79" s="178">
        <v>88</v>
      </c>
      <c r="AK79" s="178">
        <v>75</v>
      </c>
      <c r="AL79" s="178">
        <v>71</v>
      </c>
      <c r="AM79" s="178">
        <v>96</v>
      </c>
      <c r="AN79" s="178">
        <v>69</v>
      </c>
      <c r="AO79" s="178">
        <v>72</v>
      </c>
      <c r="AP79" s="178">
        <v>71</v>
      </c>
      <c r="AQ79" s="178">
        <v>74</v>
      </c>
      <c r="AR79" s="178">
        <v>64</v>
      </c>
      <c r="AS79" s="178">
        <v>61</v>
      </c>
      <c r="AT79" s="178">
        <v>58</v>
      </c>
      <c r="AU79" s="178">
        <v>55</v>
      </c>
      <c r="AV79" s="178">
        <v>52</v>
      </c>
      <c r="AW79" s="178">
        <v>58</v>
      </c>
      <c r="AX79" s="178">
        <v>48</v>
      </c>
      <c r="AY79" s="178">
        <v>50</v>
      </c>
      <c r="AZ79" s="178">
        <v>47</v>
      </c>
      <c r="BA79" s="178">
        <v>57</v>
      </c>
      <c r="BB79" s="178">
        <v>56</v>
      </c>
      <c r="BC79" s="178">
        <v>50</v>
      </c>
      <c r="BD79" s="178">
        <v>67</v>
      </c>
      <c r="BE79" s="178">
        <v>64</v>
      </c>
      <c r="BF79" s="178">
        <v>51</v>
      </c>
      <c r="BG79" s="178">
        <v>74</v>
      </c>
      <c r="BH79" s="178">
        <v>71</v>
      </c>
      <c r="BI79" s="178">
        <v>75</v>
      </c>
      <c r="BJ79" s="178">
        <v>86</v>
      </c>
      <c r="BK79" s="178">
        <v>74</v>
      </c>
      <c r="BL79" s="178">
        <v>74</v>
      </c>
      <c r="BM79" s="178">
        <v>56</v>
      </c>
      <c r="BN79" s="178">
        <v>49</v>
      </c>
      <c r="BO79" s="178">
        <v>55</v>
      </c>
      <c r="BP79" s="178">
        <v>44</v>
      </c>
      <c r="BQ79" s="178">
        <v>49</v>
      </c>
      <c r="BR79" s="178">
        <v>54</v>
      </c>
      <c r="BS79" s="178">
        <v>50</v>
      </c>
      <c r="BT79" s="178">
        <v>44</v>
      </c>
      <c r="BU79" s="178">
        <v>30</v>
      </c>
      <c r="BV79" s="178">
        <v>40</v>
      </c>
      <c r="BW79" s="178">
        <v>36</v>
      </c>
      <c r="BX79" s="178">
        <v>32</v>
      </c>
      <c r="BY79" s="178">
        <v>23</v>
      </c>
      <c r="BZ79" s="178">
        <v>28</v>
      </c>
      <c r="CA79" s="178">
        <v>17</v>
      </c>
      <c r="CB79" s="178">
        <v>23</v>
      </c>
      <c r="CC79" s="178">
        <v>18</v>
      </c>
      <c r="CD79" s="178">
        <v>10</v>
      </c>
      <c r="CE79" s="178">
        <v>9</v>
      </c>
      <c r="CF79" s="178">
        <v>11</v>
      </c>
      <c r="CG79" s="178">
        <v>12</v>
      </c>
      <c r="CH79" s="178">
        <v>8</v>
      </c>
      <c r="CI79" s="178">
        <v>4</v>
      </c>
      <c r="CJ79" s="178">
        <v>10</v>
      </c>
      <c r="CK79" s="178">
        <v>11</v>
      </c>
      <c r="CL79" s="178">
        <v>2</v>
      </c>
      <c r="CM79" s="178">
        <v>3</v>
      </c>
      <c r="CN79" s="178">
        <v>6</v>
      </c>
      <c r="CO79" s="178">
        <v>15</v>
      </c>
    </row>
    <row r="80" spans="1:93" ht="20" customHeight="1">
      <c r="A80" s="178" t="s">
        <v>226</v>
      </c>
      <c r="B80" s="178">
        <v>8472</v>
      </c>
      <c r="C80" s="178">
        <v>94</v>
      </c>
      <c r="D80" s="178">
        <v>82</v>
      </c>
      <c r="E80" s="178">
        <v>115</v>
      </c>
      <c r="F80" s="178">
        <v>101</v>
      </c>
      <c r="G80" s="178">
        <v>105</v>
      </c>
      <c r="H80" s="178">
        <v>102</v>
      </c>
      <c r="I80" s="178">
        <v>93</v>
      </c>
      <c r="J80" s="178">
        <v>128</v>
      </c>
      <c r="K80" s="178">
        <v>105</v>
      </c>
      <c r="L80" s="178">
        <v>121</v>
      </c>
      <c r="M80" s="178">
        <v>103</v>
      </c>
      <c r="N80" s="178">
        <v>92</v>
      </c>
      <c r="O80" s="178">
        <v>98</v>
      </c>
      <c r="P80" s="178">
        <v>100</v>
      </c>
      <c r="Q80" s="178">
        <v>104</v>
      </c>
      <c r="R80" s="178">
        <v>76</v>
      </c>
      <c r="S80" s="178">
        <v>88</v>
      </c>
      <c r="T80" s="178">
        <v>82</v>
      </c>
      <c r="U80" s="178">
        <v>83</v>
      </c>
      <c r="V80" s="178">
        <v>52</v>
      </c>
      <c r="W80" s="178">
        <v>50</v>
      </c>
      <c r="X80" s="178">
        <v>85</v>
      </c>
      <c r="Y80" s="178">
        <v>75</v>
      </c>
      <c r="Z80" s="178">
        <v>95</v>
      </c>
      <c r="AA80" s="178">
        <v>123</v>
      </c>
      <c r="AB80" s="178">
        <v>129</v>
      </c>
      <c r="AC80" s="178">
        <v>112</v>
      </c>
      <c r="AD80" s="178">
        <v>109</v>
      </c>
      <c r="AE80" s="178">
        <v>98</v>
      </c>
      <c r="AF80" s="178">
        <v>102</v>
      </c>
      <c r="AG80" s="178">
        <v>115</v>
      </c>
      <c r="AH80" s="178">
        <v>120</v>
      </c>
      <c r="AI80" s="178">
        <v>145</v>
      </c>
      <c r="AJ80" s="178">
        <v>126</v>
      </c>
      <c r="AK80" s="178">
        <v>147</v>
      </c>
      <c r="AL80" s="178">
        <v>134</v>
      </c>
      <c r="AM80" s="178">
        <v>121</v>
      </c>
      <c r="AN80" s="178">
        <v>138</v>
      </c>
      <c r="AO80" s="178">
        <v>111</v>
      </c>
      <c r="AP80" s="178">
        <v>107</v>
      </c>
      <c r="AQ80" s="178">
        <v>93</v>
      </c>
      <c r="AR80" s="178">
        <v>114</v>
      </c>
      <c r="AS80" s="178">
        <v>102</v>
      </c>
      <c r="AT80" s="178">
        <v>115</v>
      </c>
      <c r="AU80" s="178">
        <v>119</v>
      </c>
      <c r="AV80" s="178">
        <v>94</v>
      </c>
      <c r="AW80" s="178">
        <v>75</v>
      </c>
      <c r="AX80" s="178">
        <v>96</v>
      </c>
      <c r="AY80" s="178">
        <v>86</v>
      </c>
      <c r="AZ80" s="178">
        <v>91</v>
      </c>
      <c r="BA80" s="178">
        <v>107</v>
      </c>
      <c r="BB80" s="178">
        <v>90</v>
      </c>
      <c r="BC80" s="178">
        <v>102</v>
      </c>
      <c r="BD80" s="178">
        <v>108</v>
      </c>
      <c r="BE80" s="178">
        <v>107</v>
      </c>
      <c r="BF80" s="178">
        <v>131</v>
      </c>
      <c r="BG80" s="178">
        <v>131</v>
      </c>
      <c r="BH80" s="178">
        <v>154</v>
      </c>
      <c r="BI80" s="178">
        <v>114</v>
      </c>
      <c r="BJ80" s="178">
        <v>120</v>
      </c>
      <c r="BK80" s="178">
        <v>138</v>
      </c>
      <c r="BL80" s="178">
        <v>127</v>
      </c>
      <c r="BM80" s="178">
        <v>136</v>
      </c>
      <c r="BN80" s="178">
        <v>115</v>
      </c>
      <c r="BO80" s="178">
        <v>145</v>
      </c>
      <c r="BP80" s="178">
        <v>112</v>
      </c>
      <c r="BQ80" s="178">
        <v>110</v>
      </c>
      <c r="BR80" s="178">
        <v>86</v>
      </c>
      <c r="BS80" s="178">
        <v>105</v>
      </c>
      <c r="BT80" s="178">
        <v>100</v>
      </c>
      <c r="BU80" s="178">
        <v>78</v>
      </c>
      <c r="BV80" s="178">
        <v>76</v>
      </c>
      <c r="BW80" s="178">
        <v>85</v>
      </c>
      <c r="BX80" s="178">
        <v>84</v>
      </c>
      <c r="BY80" s="178">
        <v>70</v>
      </c>
      <c r="BZ80" s="178">
        <v>73</v>
      </c>
      <c r="CA80" s="178">
        <v>66</v>
      </c>
      <c r="CB80" s="178">
        <v>68</v>
      </c>
      <c r="CC80" s="178">
        <v>60</v>
      </c>
      <c r="CD80" s="178">
        <v>45</v>
      </c>
      <c r="CE80" s="178">
        <v>51</v>
      </c>
      <c r="CF80" s="178">
        <v>38</v>
      </c>
      <c r="CG80" s="178">
        <v>36</v>
      </c>
      <c r="CH80" s="178">
        <v>29</v>
      </c>
      <c r="CI80" s="178">
        <v>21</v>
      </c>
      <c r="CJ80" s="178">
        <v>19</v>
      </c>
      <c r="CK80" s="178">
        <v>16</v>
      </c>
      <c r="CL80" s="178">
        <v>12</v>
      </c>
      <c r="CM80" s="178">
        <v>14</v>
      </c>
      <c r="CN80" s="178">
        <v>7</v>
      </c>
      <c r="CO80" s="178">
        <v>35</v>
      </c>
    </row>
    <row r="81" spans="1:93" ht="20" customHeight="1">
      <c r="A81" s="178" t="s">
        <v>227</v>
      </c>
      <c r="B81" s="178">
        <v>3675</v>
      </c>
      <c r="C81" s="178">
        <v>36</v>
      </c>
      <c r="D81" s="178">
        <v>38</v>
      </c>
      <c r="E81" s="178">
        <v>39</v>
      </c>
      <c r="F81" s="178">
        <v>37</v>
      </c>
      <c r="G81" s="178">
        <v>45</v>
      </c>
      <c r="H81" s="178">
        <v>53</v>
      </c>
      <c r="I81" s="178">
        <v>35</v>
      </c>
      <c r="J81" s="178">
        <v>50</v>
      </c>
      <c r="K81" s="178">
        <v>50</v>
      </c>
      <c r="L81" s="178">
        <v>48</v>
      </c>
      <c r="M81" s="178">
        <v>60</v>
      </c>
      <c r="N81" s="178">
        <v>47</v>
      </c>
      <c r="O81" s="178">
        <v>54</v>
      </c>
      <c r="P81" s="178">
        <v>58</v>
      </c>
      <c r="Q81" s="178">
        <v>54</v>
      </c>
      <c r="R81" s="178">
        <v>60</v>
      </c>
      <c r="S81" s="178">
        <v>44</v>
      </c>
      <c r="T81" s="178">
        <v>51</v>
      </c>
      <c r="U81" s="178">
        <v>38</v>
      </c>
      <c r="V81" s="178">
        <v>24</v>
      </c>
      <c r="W81" s="178">
        <v>35</v>
      </c>
      <c r="X81" s="178">
        <v>45</v>
      </c>
      <c r="Y81" s="178">
        <v>53</v>
      </c>
      <c r="Z81" s="178">
        <v>49</v>
      </c>
      <c r="AA81" s="178">
        <v>56</v>
      </c>
      <c r="AB81" s="178">
        <v>53</v>
      </c>
      <c r="AC81" s="178">
        <v>55</v>
      </c>
      <c r="AD81" s="178">
        <v>58</v>
      </c>
      <c r="AE81" s="178">
        <v>55</v>
      </c>
      <c r="AF81" s="178">
        <v>65</v>
      </c>
      <c r="AG81" s="178">
        <v>48</v>
      </c>
      <c r="AH81" s="178">
        <v>51</v>
      </c>
      <c r="AI81" s="178">
        <v>54</v>
      </c>
      <c r="AJ81" s="178">
        <v>59</v>
      </c>
      <c r="AK81" s="178">
        <v>67</v>
      </c>
      <c r="AL81" s="178">
        <v>69</v>
      </c>
      <c r="AM81" s="178">
        <v>46</v>
      </c>
      <c r="AN81" s="178">
        <v>55</v>
      </c>
      <c r="AO81" s="178">
        <v>54</v>
      </c>
      <c r="AP81" s="178">
        <v>45</v>
      </c>
      <c r="AQ81" s="178">
        <v>54</v>
      </c>
      <c r="AR81" s="178">
        <v>52</v>
      </c>
      <c r="AS81" s="178">
        <v>61</v>
      </c>
      <c r="AT81" s="178">
        <v>40</v>
      </c>
      <c r="AU81" s="178">
        <v>56</v>
      </c>
      <c r="AV81" s="178">
        <v>50</v>
      </c>
      <c r="AW81" s="178">
        <v>30</v>
      </c>
      <c r="AX81" s="178">
        <v>28</v>
      </c>
      <c r="AY81" s="178">
        <v>39</v>
      </c>
      <c r="AZ81" s="178">
        <v>35</v>
      </c>
      <c r="BA81" s="178">
        <v>35</v>
      </c>
      <c r="BB81" s="178">
        <v>40</v>
      </c>
      <c r="BC81" s="178">
        <v>38</v>
      </c>
      <c r="BD81" s="178">
        <v>24</v>
      </c>
      <c r="BE81" s="178">
        <v>54</v>
      </c>
      <c r="BF81" s="178">
        <v>59</v>
      </c>
      <c r="BG81" s="178">
        <v>66</v>
      </c>
      <c r="BH81" s="178">
        <v>50</v>
      </c>
      <c r="BI81" s="178">
        <v>42</v>
      </c>
      <c r="BJ81" s="178">
        <v>51</v>
      </c>
      <c r="BK81" s="178">
        <v>59</v>
      </c>
      <c r="BL81" s="178">
        <v>48</v>
      </c>
      <c r="BM81" s="178">
        <v>56</v>
      </c>
      <c r="BN81" s="178">
        <v>45</v>
      </c>
      <c r="BO81" s="178">
        <v>46</v>
      </c>
      <c r="BP81" s="178">
        <v>50</v>
      </c>
      <c r="BQ81" s="178">
        <v>42</v>
      </c>
      <c r="BR81" s="178">
        <v>34</v>
      </c>
      <c r="BS81" s="178">
        <v>24</v>
      </c>
      <c r="BT81" s="178">
        <v>44</v>
      </c>
      <c r="BU81" s="178">
        <v>29</v>
      </c>
      <c r="BV81" s="178">
        <v>19</v>
      </c>
      <c r="BW81" s="178">
        <v>29</v>
      </c>
      <c r="BX81" s="178">
        <v>30</v>
      </c>
      <c r="BY81" s="178">
        <v>21</v>
      </c>
      <c r="BZ81" s="178">
        <v>23</v>
      </c>
      <c r="CA81" s="178">
        <v>20</v>
      </c>
      <c r="CB81" s="178">
        <v>22</v>
      </c>
      <c r="CC81" s="178">
        <v>16</v>
      </c>
      <c r="CD81" s="178">
        <v>12</v>
      </c>
      <c r="CE81" s="178">
        <v>13</v>
      </c>
      <c r="CF81" s="178">
        <v>13</v>
      </c>
      <c r="CG81" s="178">
        <v>13</v>
      </c>
      <c r="CH81" s="178">
        <v>8</v>
      </c>
      <c r="CI81" s="178">
        <v>13</v>
      </c>
      <c r="CJ81" s="178">
        <v>7</v>
      </c>
      <c r="CK81" s="178">
        <v>6</v>
      </c>
      <c r="CL81" s="178">
        <v>4</v>
      </c>
      <c r="CM81" s="178">
        <v>13</v>
      </c>
      <c r="CN81" s="178">
        <v>2</v>
      </c>
      <c r="CO81" s="178">
        <v>17</v>
      </c>
    </row>
    <row r="82" spans="1:93" ht="20" customHeight="1">
      <c r="A82" s="178" t="s">
        <v>228</v>
      </c>
      <c r="B82" s="178">
        <v>3369</v>
      </c>
      <c r="C82" s="178">
        <v>35</v>
      </c>
      <c r="D82" s="178">
        <v>27</v>
      </c>
      <c r="E82" s="178">
        <v>34</v>
      </c>
      <c r="F82" s="178">
        <v>29</v>
      </c>
      <c r="G82" s="178">
        <v>34</v>
      </c>
      <c r="H82" s="178">
        <v>28</v>
      </c>
      <c r="I82" s="178">
        <v>41</v>
      </c>
      <c r="J82" s="178">
        <v>26</v>
      </c>
      <c r="K82" s="178">
        <v>24</v>
      </c>
      <c r="L82" s="178">
        <v>38</v>
      </c>
      <c r="M82" s="178">
        <v>38</v>
      </c>
      <c r="N82" s="178">
        <v>30</v>
      </c>
      <c r="O82" s="178">
        <v>39</v>
      </c>
      <c r="P82" s="178">
        <v>41</v>
      </c>
      <c r="Q82" s="178">
        <v>36</v>
      </c>
      <c r="R82" s="178">
        <v>31</v>
      </c>
      <c r="S82" s="178">
        <v>35</v>
      </c>
      <c r="T82" s="178">
        <v>27</v>
      </c>
      <c r="U82" s="178">
        <v>30</v>
      </c>
      <c r="V82" s="178">
        <v>24</v>
      </c>
      <c r="W82" s="178">
        <v>25</v>
      </c>
      <c r="X82" s="178">
        <v>38</v>
      </c>
      <c r="Y82" s="178">
        <v>31</v>
      </c>
      <c r="Z82" s="178">
        <v>43</v>
      </c>
      <c r="AA82" s="178">
        <v>49</v>
      </c>
      <c r="AB82" s="178">
        <v>65</v>
      </c>
      <c r="AC82" s="178">
        <v>63</v>
      </c>
      <c r="AD82" s="178">
        <v>54</v>
      </c>
      <c r="AE82" s="178">
        <v>45</v>
      </c>
      <c r="AF82" s="178">
        <v>49</v>
      </c>
      <c r="AG82" s="178">
        <v>61</v>
      </c>
      <c r="AH82" s="178">
        <v>52</v>
      </c>
      <c r="AI82" s="178">
        <v>54</v>
      </c>
      <c r="AJ82" s="178">
        <v>54</v>
      </c>
      <c r="AK82" s="178">
        <v>58</v>
      </c>
      <c r="AL82" s="178">
        <v>59</v>
      </c>
      <c r="AM82" s="178">
        <v>61</v>
      </c>
      <c r="AN82" s="178">
        <v>38</v>
      </c>
      <c r="AO82" s="178">
        <v>58</v>
      </c>
      <c r="AP82" s="178">
        <v>43</v>
      </c>
      <c r="AQ82" s="178">
        <v>40</v>
      </c>
      <c r="AR82" s="178">
        <v>49</v>
      </c>
      <c r="AS82" s="178">
        <v>42</v>
      </c>
      <c r="AT82" s="178">
        <v>39</v>
      </c>
      <c r="AU82" s="178">
        <v>37</v>
      </c>
      <c r="AV82" s="178">
        <v>38</v>
      </c>
      <c r="AW82" s="178">
        <v>42</v>
      </c>
      <c r="AX82" s="178">
        <v>19</v>
      </c>
      <c r="AY82" s="178">
        <v>39</v>
      </c>
      <c r="AZ82" s="178">
        <v>49</v>
      </c>
      <c r="BA82" s="178">
        <v>57</v>
      </c>
      <c r="BB82" s="178">
        <v>40</v>
      </c>
      <c r="BC82" s="178">
        <v>36</v>
      </c>
      <c r="BD82" s="178">
        <v>29</v>
      </c>
      <c r="BE82" s="178">
        <v>68</v>
      </c>
      <c r="BF82" s="178">
        <v>37</v>
      </c>
      <c r="BG82" s="178">
        <v>42</v>
      </c>
      <c r="BH82" s="178">
        <v>63</v>
      </c>
      <c r="BI82" s="178">
        <v>51</v>
      </c>
      <c r="BJ82" s="178">
        <v>56</v>
      </c>
      <c r="BK82" s="178">
        <v>55</v>
      </c>
      <c r="BL82" s="178">
        <v>65</v>
      </c>
      <c r="BM82" s="178">
        <v>56</v>
      </c>
      <c r="BN82" s="178">
        <v>58</v>
      </c>
      <c r="BO82" s="178">
        <v>38</v>
      </c>
      <c r="BP82" s="178">
        <v>50</v>
      </c>
      <c r="BQ82" s="178">
        <v>53</v>
      </c>
      <c r="BR82" s="178">
        <v>39</v>
      </c>
      <c r="BS82" s="178">
        <v>41</v>
      </c>
      <c r="BT82" s="178">
        <v>37</v>
      </c>
      <c r="BU82" s="178">
        <v>33</v>
      </c>
      <c r="BV82" s="178">
        <v>32</v>
      </c>
      <c r="BW82" s="178">
        <v>34</v>
      </c>
      <c r="BX82" s="178">
        <v>22</v>
      </c>
      <c r="BY82" s="178">
        <v>29</v>
      </c>
      <c r="BZ82" s="178">
        <v>18</v>
      </c>
      <c r="CA82" s="178">
        <v>22</v>
      </c>
      <c r="CB82" s="178">
        <v>36</v>
      </c>
      <c r="CC82" s="178">
        <v>21</v>
      </c>
      <c r="CD82" s="178">
        <v>20</v>
      </c>
      <c r="CE82" s="178">
        <v>14</v>
      </c>
      <c r="CF82" s="178">
        <v>10</v>
      </c>
      <c r="CG82" s="178">
        <v>10</v>
      </c>
      <c r="CH82" s="178">
        <v>7</v>
      </c>
      <c r="CI82" s="178">
        <v>9</v>
      </c>
      <c r="CJ82" s="178">
        <v>9</v>
      </c>
      <c r="CK82" s="178">
        <v>4</v>
      </c>
      <c r="CL82" s="178">
        <v>6</v>
      </c>
      <c r="CM82" s="178">
        <v>3</v>
      </c>
      <c r="CN82" s="178">
        <v>3</v>
      </c>
      <c r="CO82" s="178">
        <v>15</v>
      </c>
    </row>
    <row r="83" spans="1:93" ht="20" customHeight="1">
      <c r="A83" s="178" t="s">
        <v>229</v>
      </c>
      <c r="B83" s="178">
        <v>1607</v>
      </c>
      <c r="C83" s="178">
        <v>15</v>
      </c>
      <c r="D83" s="178">
        <v>15</v>
      </c>
      <c r="E83" s="178">
        <v>15</v>
      </c>
      <c r="F83" s="178">
        <v>12</v>
      </c>
      <c r="G83" s="178">
        <v>25</v>
      </c>
      <c r="H83" s="178">
        <v>18</v>
      </c>
      <c r="I83" s="178">
        <v>21</v>
      </c>
      <c r="J83" s="178">
        <v>16</v>
      </c>
      <c r="K83" s="178">
        <v>25</v>
      </c>
      <c r="L83" s="178">
        <v>25</v>
      </c>
      <c r="M83" s="178">
        <v>22</v>
      </c>
      <c r="N83" s="178">
        <v>21</v>
      </c>
      <c r="O83" s="178">
        <v>26</v>
      </c>
      <c r="P83" s="178">
        <v>36</v>
      </c>
      <c r="Q83" s="178">
        <v>35</v>
      </c>
      <c r="R83" s="178">
        <v>21</v>
      </c>
      <c r="S83" s="178">
        <v>20</v>
      </c>
      <c r="T83" s="178">
        <v>22</v>
      </c>
      <c r="U83" s="178">
        <v>21</v>
      </c>
      <c r="V83" s="178">
        <v>9</v>
      </c>
      <c r="W83" s="178">
        <v>17</v>
      </c>
      <c r="X83" s="178">
        <v>30</v>
      </c>
      <c r="Y83" s="178">
        <v>16</v>
      </c>
      <c r="Z83" s="178">
        <v>21</v>
      </c>
      <c r="AA83" s="178">
        <v>28</v>
      </c>
      <c r="AB83" s="178">
        <v>11</v>
      </c>
      <c r="AC83" s="178">
        <v>11</v>
      </c>
      <c r="AD83" s="178">
        <v>19</v>
      </c>
      <c r="AE83" s="178">
        <v>20</v>
      </c>
      <c r="AF83" s="178">
        <v>13</v>
      </c>
      <c r="AG83" s="178">
        <v>15</v>
      </c>
      <c r="AH83" s="178">
        <v>24</v>
      </c>
      <c r="AI83" s="178">
        <v>17</v>
      </c>
      <c r="AJ83" s="178">
        <v>22</v>
      </c>
      <c r="AK83" s="178">
        <v>34</v>
      </c>
      <c r="AL83" s="178">
        <v>23</v>
      </c>
      <c r="AM83" s="178">
        <v>18</v>
      </c>
      <c r="AN83" s="178">
        <v>32</v>
      </c>
      <c r="AO83" s="178">
        <v>19</v>
      </c>
      <c r="AP83" s="178">
        <v>24</v>
      </c>
      <c r="AQ83" s="178">
        <v>22</v>
      </c>
      <c r="AR83" s="178">
        <v>19</v>
      </c>
      <c r="AS83" s="178">
        <v>25</v>
      </c>
      <c r="AT83" s="178">
        <v>15</v>
      </c>
      <c r="AU83" s="178">
        <v>18</v>
      </c>
      <c r="AV83" s="178">
        <v>22</v>
      </c>
      <c r="AW83" s="178">
        <v>24</v>
      </c>
      <c r="AX83" s="178">
        <v>20</v>
      </c>
      <c r="AY83" s="178">
        <v>18</v>
      </c>
      <c r="AZ83" s="178">
        <v>18</v>
      </c>
      <c r="BA83" s="178">
        <v>14</v>
      </c>
      <c r="BB83" s="178">
        <v>20</v>
      </c>
      <c r="BC83" s="178">
        <v>19</v>
      </c>
      <c r="BD83" s="178">
        <v>15</v>
      </c>
      <c r="BE83" s="178">
        <v>23</v>
      </c>
      <c r="BF83" s="178">
        <v>20</v>
      </c>
      <c r="BG83" s="178">
        <v>33</v>
      </c>
      <c r="BH83" s="178">
        <v>19</v>
      </c>
      <c r="BI83" s="178">
        <v>28</v>
      </c>
      <c r="BJ83" s="178">
        <v>22</v>
      </c>
      <c r="BK83" s="178">
        <v>18</v>
      </c>
      <c r="BL83" s="178">
        <v>26</v>
      </c>
      <c r="BM83" s="178">
        <v>28</v>
      </c>
      <c r="BN83" s="178">
        <v>24</v>
      </c>
      <c r="BO83" s="178">
        <v>27</v>
      </c>
      <c r="BP83" s="178">
        <v>18</v>
      </c>
      <c r="BQ83" s="178">
        <v>20</v>
      </c>
      <c r="BR83" s="178">
        <v>22</v>
      </c>
      <c r="BS83" s="178">
        <v>13</v>
      </c>
      <c r="BT83" s="178">
        <v>21</v>
      </c>
      <c r="BU83" s="178">
        <v>12</v>
      </c>
      <c r="BV83" s="178">
        <v>12</v>
      </c>
      <c r="BW83" s="178">
        <v>13</v>
      </c>
      <c r="BX83" s="178">
        <v>9</v>
      </c>
      <c r="BY83" s="178">
        <v>4</v>
      </c>
      <c r="BZ83" s="178">
        <v>7</v>
      </c>
      <c r="CA83" s="178">
        <v>15</v>
      </c>
      <c r="CB83" s="178">
        <v>16</v>
      </c>
      <c r="CC83" s="178">
        <v>6</v>
      </c>
      <c r="CD83" s="178">
        <v>2</v>
      </c>
      <c r="CE83" s="178">
        <v>8</v>
      </c>
      <c r="CF83" s="178">
        <v>10</v>
      </c>
      <c r="CG83" s="178">
        <v>7</v>
      </c>
      <c r="CH83" s="178">
        <v>2</v>
      </c>
      <c r="CI83" s="178">
        <v>4</v>
      </c>
      <c r="CJ83" s="178">
        <v>3</v>
      </c>
      <c r="CK83" s="178">
        <v>2</v>
      </c>
      <c r="CL83" s="178">
        <v>1</v>
      </c>
      <c r="CM83" s="178">
        <v>2</v>
      </c>
      <c r="CN83" s="178">
        <v>1</v>
      </c>
      <c r="CO83" s="178">
        <v>6</v>
      </c>
    </row>
    <row r="84" spans="1:93" ht="20" customHeight="1">
      <c r="A84" s="178" t="s">
        <v>230</v>
      </c>
      <c r="B84" s="178">
        <v>2637</v>
      </c>
      <c r="C84" s="178">
        <v>33</v>
      </c>
      <c r="D84" s="178">
        <v>30</v>
      </c>
      <c r="E84" s="178">
        <v>22</v>
      </c>
      <c r="F84" s="178">
        <v>34</v>
      </c>
      <c r="G84" s="178">
        <v>25</v>
      </c>
      <c r="H84" s="178">
        <v>32</v>
      </c>
      <c r="I84" s="178">
        <v>32</v>
      </c>
      <c r="J84" s="178">
        <v>25</v>
      </c>
      <c r="K84" s="178">
        <v>23</v>
      </c>
      <c r="L84" s="178">
        <v>19</v>
      </c>
      <c r="M84" s="178">
        <v>34</v>
      </c>
      <c r="N84" s="178">
        <v>29</v>
      </c>
      <c r="O84" s="178">
        <v>20</v>
      </c>
      <c r="P84" s="178">
        <v>20</v>
      </c>
      <c r="Q84" s="178">
        <v>31</v>
      </c>
      <c r="R84" s="178">
        <v>33</v>
      </c>
      <c r="S84" s="178">
        <v>39</v>
      </c>
      <c r="T84" s="178">
        <v>31</v>
      </c>
      <c r="U84" s="178">
        <v>21</v>
      </c>
      <c r="V84" s="178">
        <v>21</v>
      </c>
      <c r="W84" s="178">
        <v>25</v>
      </c>
      <c r="X84" s="178">
        <v>42</v>
      </c>
      <c r="Y84" s="178">
        <v>20</v>
      </c>
      <c r="Z84" s="178">
        <v>28</v>
      </c>
      <c r="AA84" s="178">
        <v>37</v>
      </c>
      <c r="AB84" s="178">
        <v>43</v>
      </c>
      <c r="AC84" s="178">
        <v>49</v>
      </c>
      <c r="AD84" s="178">
        <v>47</v>
      </c>
      <c r="AE84" s="178">
        <v>43</v>
      </c>
      <c r="AF84" s="178">
        <v>37</v>
      </c>
      <c r="AG84" s="178">
        <v>22</v>
      </c>
      <c r="AH84" s="178">
        <v>32</v>
      </c>
      <c r="AI84" s="178">
        <v>34</v>
      </c>
      <c r="AJ84" s="178">
        <v>41</v>
      </c>
      <c r="AK84" s="178">
        <v>45</v>
      </c>
      <c r="AL84" s="178">
        <v>51</v>
      </c>
      <c r="AM84" s="178">
        <v>46</v>
      </c>
      <c r="AN84" s="178">
        <v>31</v>
      </c>
      <c r="AO84" s="178">
        <v>33</v>
      </c>
      <c r="AP84" s="178">
        <v>42</v>
      </c>
      <c r="AQ84" s="178">
        <v>36</v>
      </c>
      <c r="AR84" s="178">
        <v>47</v>
      </c>
      <c r="AS84" s="178">
        <v>38</v>
      </c>
      <c r="AT84" s="178">
        <v>33</v>
      </c>
      <c r="AU84" s="178">
        <v>39</v>
      </c>
      <c r="AV84" s="178">
        <v>31</v>
      </c>
      <c r="AW84" s="178">
        <v>43</v>
      </c>
      <c r="AX84" s="178">
        <v>31</v>
      </c>
      <c r="AY84" s="178">
        <v>27</v>
      </c>
      <c r="AZ84" s="178">
        <v>40</v>
      </c>
      <c r="BA84" s="178">
        <v>23</v>
      </c>
      <c r="BB84" s="178">
        <v>34</v>
      </c>
      <c r="BC84" s="178">
        <v>32</v>
      </c>
      <c r="BD84" s="178">
        <v>45</v>
      </c>
      <c r="BE84" s="178">
        <v>35</v>
      </c>
      <c r="BF84" s="178">
        <v>35</v>
      </c>
      <c r="BG84" s="178">
        <v>55</v>
      </c>
      <c r="BH84" s="178">
        <v>41</v>
      </c>
      <c r="BI84" s="178">
        <v>45</v>
      </c>
      <c r="BJ84" s="178">
        <v>42</v>
      </c>
      <c r="BK84" s="178">
        <v>50</v>
      </c>
      <c r="BL84" s="178">
        <v>35</v>
      </c>
      <c r="BM84" s="178">
        <v>44</v>
      </c>
      <c r="BN84" s="178">
        <v>31</v>
      </c>
      <c r="BO84" s="178">
        <v>27</v>
      </c>
      <c r="BP84" s="178">
        <v>38</v>
      </c>
      <c r="BQ84" s="178">
        <v>27</v>
      </c>
      <c r="BR84" s="178">
        <v>23</v>
      </c>
      <c r="BS84" s="178">
        <v>29</v>
      </c>
      <c r="BT84" s="178">
        <v>32</v>
      </c>
      <c r="BU84" s="178">
        <v>29</v>
      </c>
      <c r="BV84" s="178">
        <v>22</v>
      </c>
      <c r="BW84" s="178">
        <v>18</v>
      </c>
      <c r="BX84" s="178">
        <v>25</v>
      </c>
      <c r="BY84" s="178">
        <v>16</v>
      </c>
      <c r="BZ84" s="178">
        <v>23</v>
      </c>
      <c r="CA84" s="178">
        <v>14</v>
      </c>
      <c r="CB84" s="178">
        <v>19</v>
      </c>
      <c r="CC84" s="178">
        <v>9</v>
      </c>
      <c r="CD84" s="178">
        <v>12</v>
      </c>
      <c r="CE84" s="178">
        <v>8</v>
      </c>
      <c r="CF84" s="178">
        <v>8</v>
      </c>
      <c r="CG84" s="178">
        <v>6</v>
      </c>
      <c r="CH84" s="178">
        <v>6</v>
      </c>
      <c r="CI84" s="178">
        <v>4</v>
      </c>
      <c r="CJ84" s="178">
        <v>6</v>
      </c>
      <c r="CK84" s="178">
        <v>5</v>
      </c>
      <c r="CL84" s="178">
        <v>5</v>
      </c>
      <c r="CM84" s="178">
        <v>1</v>
      </c>
      <c r="CN84" s="178">
        <v>3</v>
      </c>
      <c r="CO84" s="178">
        <v>8</v>
      </c>
    </row>
    <row r="85" spans="1:93" ht="20" customHeight="1">
      <c r="A85" s="178" t="s">
        <v>231</v>
      </c>
      <c r="B85" s="178">
        <v>6672</v>
      </c>
      <c r="C85" s="178">
        <v>37</v>
      </c>
      <c r="D85" s="178">
        <v>52</v>
      </c>
      <c r="E85" s="178">
        <v>44</v>
      </c>
      <c r="F85" s="178">
        <v>43</v>
      </c>
      <c r="G85" s="178">
        <v>53</v>
      </c>
      <c r="H85" s="178">
        <v>41</v>
      </c>
      <c r="I85" s="178">
        <v>37</v>
      </c>
      <c r="J85" s="178">
        <v>45</v>
      </c>
      <c r="K85" s="178">
        <v>42</v>
      </c>
      <c r="L85" s="178">
        <v>50</v>
      </c>
      <c r="M85" s="178">
        <v>62</v>
      </c>
      <c r="N85" s="178">
        <v>56</v>
      </c>
      <c r="O85" s="178">
        <v>41</v>
      </c>
      <c r="P85" s="178">
        <v>55</v>
      </c>
      <c r="Q85" s="178">
        <v>50</v>
      </c>
      <c r="R85" s="178">
        <v>44</v>
      </c>
      <c r="S85" s="178">
        <v>47</v>
      </c>
      <c r="T85" s="178">
        <v>26</v>
      </c>
      <c r="U85" s="178">
        <v>44</v>
      </c>
      <c r="V85" s="178">
        <v>25</v>
      </c>
      <c r="W85" s="178">
        <v>56</v>
      </c>
      <c r="X85" s="178">
        <v>86</v>
      </c>
      <c r="Y85" s="178">
        <v>81</v>
      </c>
      <c r="Z85" s="178">
        <v>135</v>
      </c>
      <c r="AA85" s="178">
        <v>170</v>
      </c>
      <c r="AB85" s="178">
        <v>182</v>
      </c>
      <c r="AC85" s="178">
        <v>240</v>
      </c>
      <c r="AD85" s="178">
        <v>240</v>
      </c>
      <c r="AE85" s="178">
        <v>232</v>
      </c>
      <c r="AF85" s="178">
        <v>217</v>
      </c>
      <c r="AG85" s="178">
        <v>184</v>
      </c>
      <c r="AH85" s="178">
        <v>175</v>
      </c>
      <c r="AI85" s="178">
        <v>157</v>
      </c>
      <c r="AJ85" s="178">
        <v>156</v>
      </c>
      <c r="AK85" s="178">
        <v>134</v>
      </c>
      <c r="AL85" s="178">
        <v>137</v>
      </c>
      <c r="AM85" s="178">
        <v>112</v>
      </c>
      <c r="AN85" s="178">
        <v>114</v>
      </c>
      <c r="AO85" s="178">
        <v>100</v>
      </c>
      <c r="AP85" s="178">
        <v>111</v>
      </c>
      <c r="AQ85" s="178">
        <v>121</v>
      </c>
      <c r="AR85" s="178">
        <v>86</v>
      </c>
      <c r="AS85" s="178">
        <v>77</v>
      </c>
      <c r="AT85" s="178">
        <v>100</v>
      </c>
      <c r="AU85" s="178">
        <v>76</v>
      </c>
      <c r="AV85" s="178">
        <v>89</v>
      </c>
      <c r="AW85" s="178">
        <v>66</v>
      </c>
      <c r="AX85" s="178">
        <v>66</v>
      </c>
      <c r="AY85" s="178">
        <v>84</v>
      </c>
      <c r="AZ85" s="178">
        <v>65</v>
      </c>
      <c r="BA85" s="178">
        <v>72</v>
      </c>
      <c r="BB85" s="178">
        <v>61</v>
      </c>
      <c r="BC85" s="178">
        <v>60</v>
      </c>
      <c r="BD85" s="178">
        <v>73</v>
      </c>
      <c r="BE85" s="178">
        <v>66</v>
      </c>
      <c r="BF85" s="178">
        <v>80</v>
      </c>
      <c r="BG85" s="178">
        <v>87</v>
      </c>
      <c r="BH85" s="178">
        <v>71</v>
      </c>
      <c r="BI85" s="178">
        <v>70</v>
      </c>
      <c r="BJ85" s="178">
        <v>73</v>
      </c>
      <c r="BK85" s="178">
        <v>81</v>
      </c>
      <c r="BL85" s="178">
        <v>62</v>
      </c>
      <c r="BM85" s="178">
        <v>94</v>
      </c>
      <c r="BN85" s="178">
        <v>73</v>
      </c>
      <c r="BO85" s="178">
        <v>62</v>
      </c>
      <c r="BP85" s="178">
        <v>76</v>
      </c>
      <c r="BQ85" s="178">
        <v>62</v>
      </c>
      <c r="BR85" s="178">
        <v>59</v>
      </c>
      <c r="BS85" s="178">
        <v>56</v>
      </c>
      <c r="BT85" s="178">
        <v>48</v>
      </c>
      <c r="BU85" s="178">
        <v>50</v>
      </c>
      <c r="BV85" s="178">
        <v>42</v>
      </c>
      <c r="BW85" s="178">
        <v>47</v>
      </c>
      <c r="BX85" s="178">
        <v>43</v>
      </c>
      <c r="BY85" s="178">
        <v>51</v>
      </c>
      <c r="BZ85" s="178">
        <v>46</v>
      </c>
      <c r="CA85" s="178">
        <v>47</v>
      </c>
      <c r="CB85" s="178">
        <v>33</v>
      </c>
      <c r="CC85" s="178">
        <v>21</v>
      </c>
      <c r="CD85" s="178">
        <v>15</v>
      </c>
      <c r="CE85" s="178">
        <v>28</v>
      </c>
      <c r="CF85" s="178">
        <v>25</v>
      </c>
      <c r="CG85" s="178">
        <v>11</v>
      </c>
      <c r="CH85" s="178">
        <v>13</v>
      </c>
      <c r="CI85" s="178">
        <v>11</v>
      </c>
      <c r="CJ85" s="178">
        <v>10</v>
      </c>
      <c r="CK85" s="178">
        <v>13</v>
      </c>
      <c r="CL85" s="178">
        <v>9</v>
      </c>
      <c r="CM85" s="178">
        <v>9</v>
      </c>
      <c r="CN85" s="178">
        <v>7</v>
      </c>
      <c r="CO85" s="178">
        <v>12</v>
      </c>
    </row>
    <row r="86" spans="1:93" ht="20" customHeight="1">
      <c r="A86" s="178" t="s">
        <v>232</v>
      </c>
      <c r="B86" s="178">
        <v>10906</v>
      </c>
      <c r="C86" s="178">
        <v>102</v>
      </c>
      <c r="D86" s="178">
        <v>90</v>
      </c>
      <c r="E86" s="178">
        <v>92</v>
      </c>
      <c r="F86" s="178">
        <v>88</v>
      </c>
      <c r="G86" s="178">
        <v>84</v>
      </c>
      <c r="H86" s="178">
        <v>95</v>
      </c>
      <c r="I86" s="178">
        <v>83</v>
      </c>
      <c r="J86" s="178">
        <v>84</v>
      </c>
      <c r="K86" s="178">
        <v>106</v>
      </c>
      <c r="L86" s="178">
        <v>97</v>
      </c>
      <c r="M86" s="178">
        <v>80</v>
      </c>
      <c r="N86" s="178">
        <v>111</v>
      </c>
      <c r="O86" s="178">
        <v>87</v>
      </c>
      <c r="P86" s="178">
        <v>78</v>
      </c>
      <c r="Q86" s="178">
        <v>87</v>
      </c>
      <c r="R86" s="178">
        <v>79</v>
      </c>
      <c r="S86" s="178">
        <v>60</v>
      </c>
      <c r="T86" s="178">
        <v>80</v>
      </c>
      <c r="U86" s="178">
        <v>158</v>
      </c>
      <c r="V86" s="178">
        <v>183</v>
      </c>
      <c r="W86" s="178">
        <v>251</v>
      </c>
      <c r="X86" s="178">
        <v>331</v>
      </c>
      <c r="Y86" s="178">
        <v>375</v>
      </c>
      <c r="Z86" s="178">
        <v>460</v>
      </c>
      <c r="AA86" s="178">
        <v>424</v>
      </c>
      <c r="AB86" s="178">
        <v>352</v>
      </c>
      <c r="AC86" s="178">
        <v>401</v>
      </c>
      <c r="AD86" s="178">
        <v>329</v>
      </c>
      <c r="AE86" s="178">
        <v>280</v>
      </c>
      <c r="AF86" s="178">
        <v>268</v>
      </c>
      <c r="AG86" s="178">
        <v>307</v>
      </c>
      <c r="AH86" s="178">
        <v>248</v>
      </c>
      <c r="AI86" s="178">
        <v>242</v>
      </c>
      <c r="AJ86" s="178">
        <v>263</v>
      </c>
      <c r="AK86" s="178">
        <v>193</v>
      </c>
      <c r="AL86" s="178">
        <v>223</v>
      </c>
      <c r="AM86" s="178">
        <v>195</v>
      </c>
      <c r="AN86" s="178">
        <v>163</v>
      </c>
      <c r="AO86" s="178">
        <v>168</v>
      </c>
      <c r="AP86" s="178">
        <v>142</v>
      </c>
      <c r="AQ86" s="178">
        <v>155</v>
      </c>
      <c r="AR86" s="178">
        <v>193</v>
      </c>
      <c r="AS86" s="178">
        <v>107</v>
      </c>
      <c r="AT86" s="178">
        <v>101</v>
      </c>
      <c r="AU86" s="178">
        <v>121</v>
      </c>
      <c r="AV86" s="178">
        <v>104</v>
      </c>
      <c r="AW86" s="178">
        <v>98</v>
      </c>
      <c r="AX86" s="178">
        <v>78</v>
      </c>
      <c r="AY86" s="178">
        <v>98</v>
      </c>
      <c r="AZ86" s="178">
        <v>95</v>
      </c>
      <c r="BA86" s="178">
        <v>75</v>
      </c>
      <c r="BB86" s="178">
        <v>97</v>
      </c>
      <c r="BC86" s="178">
        <v>72</v>
      </c>
      <c r="BD86" s="178">
        <v>89</v>
      </c>
      <c r="BE86" s="178">
        <v>86</v>
      </c>
      <c r="BF86" s="178">
        <v>114</v>
      </c>
      <c r="BG86" s="178">
        <v>91</v>
      </c>
      <c r="BH86" s="178">
        <v>91</v>
      </c>
      <c r="BI86" s="178">
        <v>73</v>
      </c>
      <c r="BJ86" s="178">
        <v>91</v>
      </c>
      <c r="BK86" s="178">
        <v>93</v>
      </c>
      <c r="BL86" s="178">
        <v>77</v>
      </c>
      <c r="BM86" s="178">
        <v>94</v>
      </c>
      <c r="BN86" s="178">
        <v>105</v>
      </c>
      <c r="BO86" s="178">
        <v>79</v>
      </c>
      <c r="BP86" s="178">
        <v>99</v>
      </c>
      <c r="BQ86" s="178">
        <v>78</v>
      </c>
      <c r="BR86" s="178">
        <v>61</v>
      </c>
      <c r="BS86" s="178">
        <v>63</v>
      </c>
      <c r="BT86" s="178">
        <v>56</v>
      </c>
      <c r="BU86" s="178">
        <v>39</v>
      </c>
      <c r="BV86" s="178">
        <v>54</v>
      </c>
      <c r="BW86" s="178">
        <v>50</v>
      </c>
      <c r="BX86" s="178">
        <v>53</v>
      </c>
      <c r="BY86" s="178">
        <v>30</v>
      </c>
      <c r="BZ86" s="178">
        <v>40</v>
      </c>
      <c r="CA86" s="178">
        <v>31</v>
      </c>
      <c r="CB86" s="178">
        <v>23</v>
      </c>
      <c r="CC86" s="178">
        <v>22</v>
      </c>
      <c r="CD86" s="178">
        <v>20</v>
      </c>
      <c r="CE86" s="178">
        <v>28</v>
      </c>
      <c r="CF86" s="178">
        <v>18</v>
      </c>
      <c r="CG86" s="178">
        <v>19</v>
      </c>
      <c r="CH86" s="178">
        <v>18</v>
      </c>
      <c r="CI86" s="178">
        <v>14</v>
      </c>
      <c r="CJ86" s="178">
        <v>12</v>
      </c>
      <c r="CK86" s="178">
        <v>6</v>
      </c>
      <c r="CL86" s="178">
        <v>10</v>
      </c>
      <c r="CM86" s="178">
        <v>9</v>
      </c>
      <c r="CN86" s="178">
        <v>5</v>
      </c>
      <c r="CO86" s="178">
        <v>32</v>
      </c>
    </row>
    <row r="87" spans="1:93" ht="20" customHeight="1">
      <c r="A87" s="178" t="s">
        <v>233</v>
      </c>
      <c r="B87" s="178">
        <v>362</v>
      </c>
      <c r="C87" s="178">
        <v>3</v>
      </c>
      <c r="D87" s="178">
        <v>2</v>
      </c>
      <c r="E87" s="178">
        <v>1</v>
      </c>
      <c r="F87" s="178">
        <v>2</v>
      </c>
      <c r="G87" s="178">
        <v>2</v>
      </c>
      <c r="H87" s="178">
        <v>3</v>
      </c>
      <c r="I87" s="178">
        <v>9</v>
      </c>
      <c r="J87" s="178">
        <v>6</v>
      </c>
      <c r="K87" s="178">
        <v>2</v>
      </c>
      <c r="L87" s="178">
        <v>1</v>
      </c>
      <c r="M87" s="178">
        <v>6</v>
      </c>
      <c r="N87" s="178">
        <v>7</v>
      </c>
      <c r="O87" s="178">
        <v>6</v>
      </c>
      <c r="P87" s="178">
        <v>1</v>
      </c>
      <c r="Q87" s="178">
        <v>5</v>
      </c>
      <c r="R87" s="178">
        <v>5</v>
      </c>
      <c r="S87" s="178">
        <v>1</v>
      </c>
      <c r="T87" s="178">
        <v>2</v>
      </c>
      <c r="U87" s="178">
        <v>5</v>
      </c>
      <c r="V87" s="178">
        <v>3</v>
      </c>
      <c r="W87" s="178">
        <v>3</v>
      </c>
      <c r="X87" s="178">
        <v>3</v>
      </c>
      <c r="Y87" s="178">
        <v>4</v>
      </c>
      <c r="Z87" s="178">
        <v>5</v>
      </c>
      <c r="AA87" s="178">
        <v>8</v>
      </c>
      <c r="AB87" s="178">
        <v>5</v>
      </c>
      <c r="AC87" s="178">
        <v>0</v>
      </c>
      <c r="AD87" s="178">
        <v>2</v>
      </c>
      <c r="AE87" s="178">
        <v>4</v>
      </c>
      <c r="AF87" s="178">
        <v>6</v>
      </c>
      <c r="AG87" s="178">
        <v>0</v>
      </c>
      <c r="AH87" s="178">
        <v>3</v>
      </c>
      <c r="AI87" s="178">
        <v>2</v>
      </c>
      <c r="AJ87" s="178">
        <v>0</v>
      </c>
      <c r="AK87" s="178">
        <v>1</v>
      </c>
      <c r="AL87" s="178">
        <v>6</v>
      </c>
      <c r="AM87" s="178">
        <v>7</v>
      </c>
      <c r="AN87" s="178">
        <v>2</v>
      </c>
      <c r="AO87" s="178">
        <v>0</v>
      </c>
      <c r="AP87" s="178">
        <v>3</v>
      </c>
      <c r="AQ87" s="178">
        <v>3</v>
      </c>
      <c r="AR87" s="178">
        <v>5</v>
      </c>
      <c r="AS87" s="178">
        <v>1</v>
      </c>
      <c r="AT87" s="178">
        <v>7</v>
      </c>
      <c r="AU87" s="178">
        <v>5</v>
      </c>
      <c r="AV87" s="178">
        <v>4</v>
      </c>
      <c r="AW87" s="178">
        <v>4</v>
      </c>
      <c r="AX87" s="178">
        <v>3</v>
      </c>
      <c r="AY87" s="178">
        <v>6</v>
      </c>
      <c r="AZ87" s="178">
        <v>4</v>
      </c>
      <c r="BA87" s="178">
        <v>3</v>
      </c>
      <c r="BB87" s="178">
        <v>4</v>
      </c>
      <c r="BC87" s="178">
        <v>7</v>
      </c>
      <c r="BD87" s="178">
        <v>6</v>
      </c>
      <c r="BE87" s="178">
        <v>11</v>
      </c>
      <c r="BF87" s="178">
        <v>7</v>
      </c>
      <c r="BG87" s="178">
        <v>3</v>
      </c>
      <c r="BH87" s="178">
        <v>4</v>
      </c>
      <c r="BI87" s="178">
        <v>9</v>
      </c>
      <c r="BJ87" s="178">
        <v>6</v>
      </c>
      <c r="BK87" s="178">
        <v>4</v>
      </c>
      <c r="BL87" s="178">
        <v>6</v>
      </c>
      <c r="BM87" s="178">
        <v>5</v>
      </c>
      <c r="BN87" s="178">
        <v>8</v>
      </c>
      <c r="BO87" s="178">
        <v>5</v>
      </c>
      <c r="BP87" s="178">
        <v>6</v>
      </c>
      <c r="BQ87" s="178">
        <v>9</v>
      </c>
      <c r="BR87" s="178">
        <v>6</v>
      </c>
      <c r="BS87" s="178">
        <v>4</v>
      </c>
      <c r="BT87" s="178">
        <v>5</v>
      </c>
      <c r="BU87" s="178">
        <v>7</v>
      </c>
      <c r="BV87" s="178">
        <v>4</v>
      </c>
      <c r="BW87" s="178">
        <v>5</v>
      </c>
      <c r="BX87" s="178">
        <v>3</v>
      </c>
      <c r="BY87" s="178">
        <v>5</v>
      </c>
      <c r="BZ87" s="178">
        <v>3</v>
      </c>
      <c r="CA87" s="178">
        <v>1</v>
      </c>
      <c r="CB87" s="178">
        <v>4</v>
      </c>
      <c r="CC87" s="178">
        <v>3</v>
      </c>
      <c r="CD87" s="178">
        <v>1</v>
      </c>
      <c r="CE87" s="178">
        <v>8</v>
      </c>
      <c r="CF87" s="178">
        <v>2</v>
      </c>
      <c r="CG87" s="178">
        <v>3</v>
      </c>
      <c r="CH87" s="178">
        <v>5</v>
      </c>
      <c r="CI87" s="178">
        <v>3</v>
      </c>
      <c r="CJ87" s="178">
        <v>1</v>
      </c>
      <c r="CK87" s="178">
        <v>2</v>
      </c>
      <c r="CL87" s="178">
        <v>4</v>
      </c>
      <c r="CM87" s="178">
        <v>0</v>
      </c>
      <c r="CN87" s="178">
        <v>0</v>
      </c>
      <c r="CO87" s="178">
        <v>2</v>
      </c>
    </row>
    <row r="88" spans="1:93" ht="20" customHeight="1">
      <c r="A88" s="178" t="s">
        <v>234</v>
      </c>
      <c r="B88" s="178">
        <v>8010</v>
      </c>
      <c r="C88" s="178">
        <v>114</v>
      </c>
      <c r="D88" s="178">
        <v>102</v>
      </c>
      <c r="E88" s="178">
        <v>103</v>
      </c>
      <c r="F88" s="178">
        <v>103</v>
      </c>
      <c r="G88" s="178">
        <v>92</v>
      </c>
      <c r="H88" s="178">
        <v>89</v>
      </c>
      <c r="I88" s="178">
        <v>100</v>
      </c>
      <c r="J88" s="178">
        <v>94</v>
      </c>
      <c r="K88" s="178">
        <v>109</v>
      </c>
      <c r="L88" s="178">
        <v>108</v>
      </c>
      <c r="M88" s="178">
        <v>105</v>
      </c>
      <c r="N88" s="178">
        <v>94</v>
      </c>
      <c r="O88" s="178">
        <v>101</v>
      </c>
      <c r="P88" s="178">
        <v>109</v>
      </c>
      <c r="Q88" s="178">
        <v>106</v>
      </c>
      <c r="R88" s="178">
        <v>94</v>
      </c>
      <c r="S88" s="178">
        <v>97</v>
      </c>
      <c r="T88" s="178">
        <v>116</v>
      </c>
      <c r="U88" s="178">
        <v>71</v>
      </c>
      <c r="V88" s="178">
        <v>65</v>
      </c>
      <c r="W88" s="178">
        <v>110</v>
      </c>
      <c r="X88" s="178">
        <v>106</v>
      </c>
      <c r="Y88" s="178">
        <v>94</v>
      </c>
      <c r="Z88" s="178">
        <v>104</v>
      </c>
      <c r="AA88" s="178">
        <v>121</v>
      </c>
      <c r="AB88" s="178">
        <v>135</v>
      </c>
      <c r="AC88" s="178">
        <v>111</v>
      </c>
      <c r="AD88" s="178">
        <v>102</v>
      </c>
      <c r="AE88" s="178">
        <v>108</v>
      </c>
      <c r="AF88" s="178">
        <v>118</v>
      </c>
      <c r="AG88" s="178">
        <v>104</v>
      </c>
      <c r="AH88" s="178">
        <v>103</v>
      </c>
      <c r="AI88" s="178">
        <v>133</v>
      </c>
      <c r="AJ88" s="178">
        <v>114</v>
      </c>
      <c r="AK88" s="178">
        <v>72</v>
      </c>
      <c r="AL88" s="178">
        <v>144</v>
      </c>
      <c r="AM88" s="178">
        <v>101</v>
      </c>
      <c r="AN88" s="178">
        <v>140</v>
      </c>
      <c r="AO88" s="178">
        <v>119</v>
      </c>
      <c r="AP88" s="178">
        <v>103</v>
      </c>
      <c r="AQ88" s="178">
        <v>124</v>
      </c>
      <c r="AR88" s="178">
        <v>119</v>
      </c>
      <c r="AS88" s="178">
        <v>94</v>
      </c>
      <c r="AT88" s="178">
        <v>98</v>
      </c>
      <c r="AU88" s="178">
        <v>127</v>
      </c>
      <c r="AV88" s="178">
        <v>111</v>
      </c>
      <c r="AW88" s="178">
        <v>99</v>
      </c>
      <c r="AX88" s="178">
        <v>79</v>
      </c>
      <c r="AY88" s="178">
        <v>87</v>
      </c>
      <c r="AZ88" s="178">
        <v>102</v>
      </c>
      <c r="BA88" s="178">
        <v>106</v>
      </c>
      <c r="BB88" s="178">
        <v>82</v>
      </c>
      <c r="BC88" s="178">
        <v>123</v>
      </c>
      <c r="BD88" s="178">
        <v>99</v>
      </c>
      <c r="BE88" s="178">
        <v>122</v>
      </c>
      <c r="BF88" s="178">
        <v>121</v>
      </c>
      <c r="BG88" s="178">
        <v>106</v>
      </c>
      <c r="BH88" s="178">
        <v>101</v>
      </c>
      <c r="BI88" s="178">
        <v>99</v>
      </c>
      <c r="BJ88" s="178">
        <v>118</v>
      </c>
      <c r="BK88" s="178">
        <v>129</v>
      </c>
      <c r="BL88" s="178">
        <v>134</v>
      </c>
      <c r="BM88" s="178">
        <v>85</v>
      </c>
      <c r="BN88" s="178">
        <v>88</v>
      </c>
      <c r="BO88" s="178">
        <v>98</v>
      </c>
      <c r="BP88" s="178">
        <v>98</v>
      </c>
      <c r="BQ88" s="178">
        <v>112</v>
      </c>
      <c r="BR88" s="178">
        <v>81</v>
      </c>
      <c r="BS88" s="178">
        <v>79</v>
      </c>
      <c r="BT88" s="178">
        <v>79</v>
      </c>
      <c r="BU88" s="178">
        <v>77</v>
      </c>
      <c r="BV88" s="178">
        <v>71</v>
      </c>
      <c r="BW88" s="178">
        <v>71</v>
      </c>
      <c r="BX88" s="178">
        <v>48</v>
      </c>
      <c r="BY88" s="178">
        <v>51</v>
      </c>
      <c r="BZ88" s="178">
        <v>57</v>
      </c>
      <c r="CA88" s="178">
        <v>31</v>
      </c>
      <c r="CB88" s="178">
        <v>51</v>
      </c>
      <c r="CC88" s="178">
        <v>40</v>
      </c>
      <c r="CD88" s="178">
        <v>35</v>
      </c>
      <c r="CE88" s="178">
        <v>33</v>
      </c>
      <c r="CF88" s="178">
        <v>14</v>
      </c>
      <c r="CG88" s="178">
        <v>12</v>
      </c>
      <c r="CH88" s="178">
        <v>20</v>
      </c>
      <c r="CI88" s="178">
        <v>15</v>
      </c>
      <c r="CJ88" s="178">
        <v>12</v>
      </c>
      <c r="CK88" s="178">
        <v>11</v>
      </c>
      <c r="CL88" s="178">
        <v>11</v>
      </c>
      <c r="CM88" s="178">
        <v>4</v>
      </c>
      <c r="CN88" s="178">
        <v>7</v>
      </c>
      <c r="CO88" s="178">
        <v>25</v>
      </c>
    </row>
    <row r="89" spans="1:93" ht="20" customHeight="1">
      <c r="A89" s="178" t="s">
        <v>235</v>
      </c>
      <c r="B89" s="178">
        <v>3139</v>
      </c>
      <c r="C89" s="178">
        <v>31</v>
      </c>
      <c r="D89" s="178">
        <v>17</v>
      </c>
      <c r="E89" s="178">
        <v>39</v>
      </c>
      <c r="F89" s="178">
        <v>34</v>
      </c>
      <c r="G89" s="178">
        <v>24</v>
      </c>
      <c r="H89" s="178">
        <v>28</v>
      </c>
      <c r="I89" s="178">
        <v>31</v>
      </c>
      <c r="J89" s="178">
        <v>27</v>
      </c>
      <c r="K89" s="178">
        <v>30</v>
      </c>
      <c r="L89" s="178">
        <v>25</v>
      </c>
      <c r="M89" s="178">
        <v>18</v>
      </c>
      <c r="N89" s="178">
        <v>29</v>
      </c>
      <c r="O89" s="178">
        <v>21</v>
      </c>
      <c r="P89" s="178">
        <v>33</v>
      </c>
      <c r="Q89" s="178">
        <v>24</v>
      </c>
      <c r="R89" s="178">
        <v>24</v>
      </c>
      <c r="S89" s="178">
        <v>22</v>
      </c>
      <c r="T89" s="178">
        <v>25</v>
      </c>
      <c r="U89" s="178">
        <v>27</v>
      </c>
      <c r="V89" s="178">
        <v>20</v>
      </c>
      <c r="W89" s="178">
        <v>25</v>
      </c>
      <c r="X89" s="178">
        <v>18</v>
      </c>
      <c r="Y89" s="178">
        <v>20</v>
      </c>
      <c r="Z89" s="178">
        <v>36</v>
      </c>
      <c r="AA89" s="178">
        <v>39</v>
      </c>
      <c r="AB89" s="178">
        <v>38</v>
      </c>
      <c r="AC89" s="178">
        <v>66</v>
      </c>
      <c r="AD89" s="178">
        <v>62</v>
      </c>
      <c r="AE89" s="178">
        <v>54</v>
      </c>
      <c r="AF89" s="178">
        <v>52</v>
      </c>
      <c r="AG89" s="178">
        <v>48</v>
      </c>
      <c r="AH89" s="178">
        <v>46</v>
      </c>
      <c r="AI89" s="178">
        <v>56</v>
      </c>
      <c r="AJ89" s="178">
        <v>41</v>
      </c>
      <c r="AK89" s="178">
        <v>45</v>
      </c>
      <c r="AL89" s="178">
        <v>38</v>
      </c>
      <c r="AM89" s="178">
        <v>51</v>
      </c>
      <c r="AN89" s="178">
        <v>68</v>
      </c>
      <c r="AO89" s="178">
        <v>42</v>
      </c>
      <c r="AP89" s="178">
        <v>42</v>
      </c>
      <c r="AQ89" s="178">
        <v>52</v>
      </c>
      <c r="AR89" s="178">
        <v>65</v>
      </c>
      <c r="AS89" s="178">
        <v>34</v>
      </c>
      <c r="AT89" s="178">
        <v>25</v>
      </c>
      <c r="AU89" s="178">
        <v>47</v>
      </c>
      <c r="AV89" s="178">
        <v>42</v>
      </c>
      <c r="AW89" s="178">
        <v>26</v>
      </c>
      <c r="AX89" s="178">
        <v>30</v>
      </c>
      <c r="AY89" s="178">
        <v>31</v>
      </c>
      <c r="AZ89" s="178">
        <v>42</v>
      </c>
      <c r="BA89" s="178">
        <v>41</v>
      </c>
      <c r="BB89" s="178">
        <v>42</v>
      </c>
      <c r="BC89" s="178">
        <v>36</v>
      </c>
      <c r="BD89" s="178">
        <v>40</v>
      </c>
      <c r="BE89" s="178">
        <v>30</v>
      </c>
      <c r="BF89" s="178">
        <v>61</v>
      </c>
      <c r="BG89" s="178">
        <v>45</v>
      </c>
      <c r="BH89" s="178">
        <v>36</v>
      </c>
      <c r="BI89" s="178">
        <v>30</v>
      </c>
      <c r="BJ89" s="178">
        <v>39</v>
      </c>
      <c r="BK89" s="178">
        <v>45</v>
      </c>
      <c r="BL89" s="178">
        <v>46</v>
      </c>
      <c r="BM89" s="178">
        <v>47</v>
      </c>
      <c r="BN89" s="178">
        <v>55</v>
      </c>
      <c r="BO89" s="178">
        <v>31</v>
      </c>
      <c r="BP89" s="178">
        <v>55</v>
      </c>
      <c r="BQ89" s="178">
        <v>39</v>
      </c>
      <c r="BR89" s="178">
        <v>45</v>
      </c>
      <c r="BS89" s="178">
        <v>47</v>
      </c>
      <c r="BT89" s="178">
        <v>37</v>
      </c>
      <c r="BU89" s="178">
        <v>42</v>
      </c>
      <c r="BV89" s="178">
        <v>51</v>
      </c>
      <c r="BW89" s="178">
        <v>45</v>
      </c>
      <c r="BX89" s="178">
        <v>35</v>
      </c>
      <c r="BY89" s="178">
        <v>26</v>
      </c>
      <c r="BZ89" s="178">
        <v>28</v>
      </c>
      <c r="CA89" s="178">
        <v>42</v>
      </c>
      <c r="CB89" s="178">
        <v>31</v>
      </c>
      <c r="CC89" s="178">
        <v>30</v>
      </c>
      <c r="CD89" s="178">
        <v>20</v>
      </c>
      <c r="CE89" s="178">
        <v>14</v>
      </c>
      <c r="CF89" s="178">
        <v>18</v>
      </c>
      <c r="CG89" s="178">
        <v>16</v>
      </c>
      <c r="CH89" s="178">
        <v>14</v>
      </c>
      <c r="CI89" s="178">
        <v>8</v>
      </c>
      <c r="CJ89" s="178">
        <v>11</v>
      </c>
      <c r="CK89" s="178">
        <v>10</v>
      </c>
      <c r="CL89" s="178">
        <v>9</v>
      </c>
      <c r="CM89" s="178">
        <v>10</v>
      </c>
      <c r="CN89" s="178">
        <v>3</v>
      </c>
      <c r="CO89" s="178">
        <v>19</v>
      </c>
    </row>
    <row r="90" spans="1:93" ht="20" customHeight="1">
      <c r="A90" s="178" t="s">
        <v>236</v>
      </c>
      <c r="B90" s="178">
        <v>14040</v>
      </c>
      <c r="C90" s="178">
        <v>65</v>
      </c>
      <c r="D90" s="178">
        <v>55</v>
      </c>
      <c r="E90" s="178">
        <v>44</v>
      </c>
      <c r="F90" s="178">
        <v>41</v>
      </c>
      <c r="G90" s="178">
        <v>36</v>
      </c>
      <c r="H90" s="178">
        <v>42</v>
      </c>
      <c r="I90" s="178">
        <v>50</v>
      </c>
      <c r="J90" s="178">
        <v>55</v>
      </c>
      <c r="K90" s="178">
        <v>44</v>
      </c>
      <c r="L90" s="178">
        <v>51</v>
      </c>
      <c r="M90" s="178">
        <v>50</v>
      </c>
      <c r="N90" s="178">
        <v>46</v>
      </c>
      <c r="O90" s="178">
        <v>38</v>
      </c>
      <c r="P90" s="178">
        <v>38</v>
      </c>
      <c r="Q90" s="178">
        <v>32</v>
      </c>
      <c r="R90" s="178">
        <v>35</v>
      </c>
      <c r="S90" s="178">
        <v>39</v>
      </c>
      <c r="T90" s="178">
        <v>70</v>
      </c>
      <c r="U90" s="178">
        <v>455</v>
      </c>
      <c r="V90" s="178">
        <v>772</v>
      </c>
      <c r="W90" s="178">
        <v>845</v>
      </c>
      <c r="X90" s="178">
        <v>884</v>
      </c>
      <c r="Y90" s="178">
        <v>886</v>
      </c>
      <c r="Z90" s="178">
        <v>830</v>
      </c>
      <c r="AA90" s="178">
        <v>807</v>
      </c>
      <c r="AB90" s="178">
        <v>667</v>
      </c>
      <c r="AC90" s="178">
        <v>588</v>
      </c>
      <c r="AD90" s="178">
        <v>482</v>
      </c>
      <c r="AE90" s="178">
        <v>448</v>
      </c>
      <c r="AF90" s="178">
        <v>380</v>
      </c>
      <c r="AG90" s="178">
        <v>353</v>
      </c>
      <c r="AH90" s="178">
        <v>343</v>
      </c>
      <c r="AI90" s="178">
        <v>273</v>
      </c>
      <c r="AJ90" s="178">
        <v>253</v>
      </c>
      <c r="AK90" s="178">
        <v>203</v>
      </c>
      <c r="AL90" s="178">
        <v>211</v>
      </c>
      <c r="AM90" s="178">
        <v>204</v>
      </c>
      <c r="AN90" s="178">
        <v>165</v>
      </c>
      <c r="AO90" s="178">
        <v>171</v>
      </c>
      <c r="AP90" s="178">
        <v>157</v>
      </c>
      <c r="AQ90" s="178">
        <v>149</v>
      </c>
      <c r="AR90" s="178">
        <v>106</v>
      </c>
      <c r="AS90" s="178">
        <v>99</v>
      </c>
      <c r="AT90" s="178">
        <v>117</v>
      </c>
      <c r="AU90" s="178">
        <v>93</v>
      </c>
      <c r="AV90" s="178">
        <v>118</v>
      </c>
      <c r="AW90" s="178">
        <v>99</v>
      </c>
      <c r="AX90" s="178">
        <v>83</v>
      </c>
      <c r="AY90" s="178">
        <v>97</v>
      </c>
      <c r="AZ90" s="178">
        <v>95</v>
      </c>
      <c r="BA90" s="178">
        <v>82</v>
      </c>
      <c r="BB90" s="178">
        <v>86</v>
      </c>
      <c r="BC90" s="178">
        <v>66</v>
      </c>
      <c r="BD90" s="178">
        <v>56</v>
      </c>
      <c r="BE90" s="178">
        <v>86</v>
      </c>
      <c r="BF90" s="178">
        <v>74</v>
      </c>
      <c r="BG90" s="178">
        <v>63</v>
      </c>
      <c r="BH90" s="178">
        <v>66</v>
      </c>
      <c r="BI90" s="178">
        <v>73</v>
      </c>
      <c r="BJ90" s="178">
        <v>70</v>
      </c>
      <c r="BK90" s="178">
        <v>91</v>
      </c>
      <c r="BL90" s="178">
        <v>87</v>
      </c>
      <c r="BM90" s="178">
        <v>67</v>
      </c>
      <c r="BN90" s="178">
        <v>63</v>
      </c>
      <c r="BO90" s="178">
        <v>66</v>
      </c>
      <c r="BP90" s="178">
        <v>52</v>
      </c>
      <c r="BQ90" s="178">
        <v>54</v>
      </c>
      <c r="BR90" s="178">
        <v>49</v>
      </c>
      <c r="BS90" s="178">
        <v>48</v>
      </c>
      <c r="BT90" s="178">
        <v>47</v>
      </c>
      <c r="BU90" s="178">
        <v>52</v>
      </c>
      <c r="BV90" s="178">
        <v>44</v>
      </c>
      <c r="BW90" s="178">
        <v>34</v>
      </c>
      <c r="BX90" s="178">
        <v>35</v>
      </c>
      <c r="BY90" s="178">
        <v>28</v>
      </c>
      <c r="BZ90" s="178">
        <v>24</v>
      </c>
      <c r="CA90" s="178">
        <v>30</v>
      </c>
      <c r="CB90" s="178">
        <v>20</v>
      </c>
      <c r="CC90" s="178">
        <v>19</v>
      </c>
      <c r="CD90" s="178">
        <v>24</v>
      </c>
      <c r="CE90" s="178">
        <v>14</v>
      </c>
      <c r="CF90" s="178">
        <v>13</v>
      </c>
      <c r="CG90" s="178">
        <v>12</v>
      </c>
      <c r="CH90" s="178">
        <v>3</v>
      </c>
      <c r="CI90" s="178">
        <v>16</v>
      </c>
      <c r="CJ90" s="178">
        <v>14</v>
      </c>
      <c r="CK90" s="178">
        <v>5</v>
      </c>
      <c r="CL90" s="178">
        <v>9</v>
      </c>
      <c r="CM90" s="178">
        <v>12</v>
      </c>
      <c r="CN90" s="178">
        <v>2</v>
      </c>
      <c r="CO90" s="178">
        <v>20</v>
      </c>
    </row>
    <row r="91" spans="1:93" ht="20" customHeight="1">
      <c r="A91" s="178" t="s">
        <v>237</v>
      </c>
      <c r="B91" s="178">
        <v>2221</v>
      </c>
      <c r="C91" s="178">
        <v>16</v>
      </c>
      <c r="D91" s="178">
        <v>20</v>
      </c>
      <c r="E91" s="178">
        <v>23</v>
      </c>
      <c r="F91" s="178">
        <v>21</v>
      </c>
      <c r="G91" s="178">
        <v>25</v>
      </c>
      <c r="H91" s="178">
        <v>40</v>
      </c>
      <c r="I91" s="178">
        <v>28</v>
      </c>
      <c r="J91" s="178">
        <v>34</v>
      </c>
      <c r="K91" s="178">
        <v>27</v>
      </c>
      <c r="L91" s="178">
        <v>34</v>
      </c>
      <c r="M91" s="178">
        <v>27</v>
      </c>
      <c r="N91" s="178">
        <v>36</v>
      </c>
      <c r="O91" s="178">
        <v>32</v>
      </c>
      <c r="P91" s="178">
        <v>44</v>
      </c>
      <c r="Q91" s="178">
        <v>36</v>
      </c>
      <c r="R91" s="178">
        <v>52</v>
      </c>
      <c r="S91" s="178">
        <v>32</v>
      </c>
      <c r="T91" s="178">
        <v>32</v>
      </c>
      <c r="U91" s="178">
        <v>14</v>
      </c>
      <c r="V91" s="178">
        <v>22</v>
      </c>
      <c r="W91" s="178">
        <v>29</v>
      </c>
      <c r="X91" s="178">
        <v>37</v>
      </c>
      <c r="Y91" s="178">
        <v>28</v>
      </c>
      <c r="Z91" s="178">
        <v>26</v>
      </c>
      <c r="AA91" s="178">
        <v>50</v>
      </c>
      <c r="AB91" s="178">
        <v>41</v>
      </c>
      <c r="AC91" s="178">
        <v>30</v>
      </c>
      <c r="AD91" s="178">
        <v>27</v>
      </c>
      <c r="AE91" s="178">
        <v>18</v>
      </c>
      <c r="AF91" s="178">
        <v>17</v>
      </c>
      <c r="AG91" s="178">
        <v>40</v>
      </c>
      <c r="AH91" s="178">
        <v>28</v>
      </c>
      <c r="AI91" s="178">
        <v>19</v>
      </c>
      <c r="AJ91" s="178">
        <v>46</v>
      </c>
      <c r="AK91" s="178">
        <v>33</v>
      </c>
      <c r="AL91" s="178">
        <v>12</v>
      </c>
      <c r="AM91" s="178">
        <v>34</v>
      </c>
      <c r="AN91" s="178">
        <v>20</v>
      </c>
      <c r="AO91" s="178">
        <v>36</v>
      </c>
      <c r="AP91" s="178">
        <v>22</v>
      </c>
      <c r="AQ91" s="178">
        <v>22</v>
      </c>
      <c r="AR91" s="178">
        <v>29</v>
      </c>
      <c r="AS91" s="178">
        <v>32</v>
      </c>
      <c r="AT91" s="178">
        <v>34</v>
      </c>
      <c r="AU91" s="178">
        <v>20</v>
      </c>
      <c r="AV91" s="178">
        <v>25</v>
      </c>
      <c r="AW91" s="178">
        <v>30</v>
      </c>
      <c r="AX91" s="178">
        <v>25</v>
      </c>
      <c r="AY91" s="178">
        <v>22</v>
      </c>
      <c r="AZ91" s="178">
        <v>32</v>
      </c>
      <c r="BA91" s="178">
        <v>34</v>
      </c>
      <c r="BB91" s="178">
        <v>37</v>
      </c>
      <c r="BC91" s="178">
        <v>23</v>
      </c>
      <c r="BD91" s="178">
        <v>28</v>
      </c>
      <c r="BE91" s="178">
        <v>20</v>
      </c>
      <c r="BF91" s="178">
        <v>30</v>
      </c>
      <c r="BG91" s="178">
        <v>33</v>
      </c>
      <c r="BH91" s="178">
        <v>38</v>
      </c>
      <c r="BI91" s="178">
        <v>34</v>
      </c>
      <c r="BJ91" s="178">
        <v>33</v>
      </c>
      <c r="BK91" s="178">
        <v>28</v>
      </c>
      <c r="BL91" s="178">
        <v>33</v>
      </c>
      <c r="BM91" s="178">
        <v>26</v>
      </c>
      <c r="BN91" s="178">
        <v>33</v>
      </c>
      <c r="BO91" s="178">
        <v>20</v>
      </c>
      <c r="BP91" s="178">
        <v>29</v>
      </c>
      <c r="BQ91" s="178">
        <v>25</v>
      </c>
      <c r="BR91" s="178">
        <v>24</v>
      </c>
      <c r="BS91" s="178">
        <v>16</v>
      </c>
      <c r="BT91" s="178">
        <v>20</v>
      </c>
      <c r="BU91" s="178">
        <v>21</v>
      </c>
      <c r="BV91" s="178">
        <v>13</v>
      </c>
      <c r="BW91" s="178">
        <v>11</v>
      </c>
      <c r="BX91" s="178">
        <v>17</v>
      </c>
      <c r="BY91" s="178">
        <v>11</v>
      </c>
      <c r="BZ91" s="178">
        <v>11</v>
      </c>
      <c r="CA91" s="178">
        <v>17</v>
      </c>
      <c r="CB91" s="178">
        <v>14</v>
      </c>
      <c r="CC91" s="178">
        <v>10</v>
      </c>
      <c r="CD91" s="178">
        <v>6</v>
      </c>
      <c r="CE91" s="178">
        <v>3</v>
      </c>
      <c r="CF91" s="178">
        <v>9</v>
      </c>
      <c r="CG91" s="178">
        <v>8</v>
      </c>
      <c r="CH91" s="178">
        <v>4</v>
      </c>
      <c r="CI91" s="178">
        <v>8</v>
      </c>
      <c r="CJ91" s="178">
        <v>8</v>
      </c>
      <c r="CK91" s="178">
        <v>1</v>
      </c>
      <c r="CL91" s="178">
        <v>4</v>
      </c>
      <c r="CM91" s="178">
        <v>1</v>
      </c>
      <c r="CN91" s="178">
        <v>2</v>
      </c>
      <c r="CO91" s="178">
        <v>19</v>
      </c>
    </row>
    <row r="92" spans="1:93" ht="20" customHeight="1">
      <c r="A92" s="178" t="s">
        <v>238</v>
      </c>
      <c r="B92" s="178">
        <v>2517</v>
      </c>
      <c r="C92" s="178">
        <v>27</v>
      </c>
      <c r="D92" s="178">
        <v>29</v>
      </c>
      <c r="E92" s="178">
        <v>33</v>
      </c>
      <c r="F92" s="178">
        <v>28</v>
      </c>
      <c r="G92" s="178">
        <v>32</v>
      </c>
      <c r="H92" s="178">
        <v>27</v>
      </c>
      <c r="I92" s="178">
        <v>39</v>
      </c>
      <c r="J92" s="178">
        <v>26</v>
      </c>
      <c r="K92" s="178">
        <v>29</v>
      </c>
      <c r="L92" s="178">
        <v>43</v>
      </c>
      <c r="M92" s="178">
        <v>28</v>
      </c>
      <c r="N92" s="178">
        <v>32</v>
      </c>
      <c r="O92" s="178">
        <v>31</v>
      </c>
      <c r="P92" s="178">
        <v>22</v>
      </c>
      <c r="Q92" s="178">
        <v>32</v>
      </c>
      <c r="R92" s="178">
        <v>38</v>
      </c>
      <c r="S92" s="178">
        <v>20</v>
      </c>
      <c r="T92" s="178">
        <v>27</v>
      </c>
      <c r="U92" s="178">
        <v>18</v>
      </c>
      <c r="V92" s="178">
        <v>13</v>
      </c>
      <c r="W92" s="178">
        <v>28</v>
      </c>
      <c r="X92" s="178">
        <v>40</v>
      </c>
      <c r="Y92" s="178">
        <v>25</v>
      </c>
      <c r="Z92" s="178">
        <v>22</v>
      </c>
      <c r="AA92" s="178">
        <v>47</v>
      </c>
      <c r="AB92" s="178">
        <v>44</v>
      </c>
      <c r="AC92" s="178">
        <v>51</v>
      </c>
      <c r="AD92" s="178">
        <v>34</v>
      </c>
      <c r="AE92" s="178">
        <v>35</v>
      </c>
      <c r="AF92" s="178">
        <v>42</v>
      </c>
      <c r="AG92" s="178">
        <v>47</v>
      </c>
      <c r="AH92" s="178">
        <v>48</v>
      </c>
      <c r="AI92" s="178">
        <v>37</v>
      </c>
      <c r="AJ92" s="178">
        <v>41</v>
      </c>
      <c r="AK92" s="178">
        <v>42</v>
      </c>
      <c r="AL92" s="178">
        <v>48</v>
      </c>
      <c r="AM92" s="178">
        <v>40</v>
      </c>
      <c r="AN92" s="178">
        <v>39</v>
      </c>
      <c r="AO92" s="178">
        <v>37</v>
      </c>
      <c r="AP92" s="178">
        <v>35</v>
      </c>
      <c r="AQ92" s="178">
        <v>33</v>
      </c>
      <c r="AR92" s="178">
        <v>49</v>
      </c>
      <c r="AS92" s="178">
        <v>37</v>
      </c>
      <c r="AT92" s="178">
        <v>49</v>
      </c>
      <c r="AU92" s="178">
        <v>45</v>
      </c>
      <c r="AV92" s="178">
        <v>36</v>
      </c>
      <c r="AW92" s="178">
        <v>15</v>
      </c>
      <c r="AX92" s="178">
        <v>34</v>
      </c>
      <c r="AY92" s="178">
        <v>26</v>
      </c>
      <c r="AZ92" s="178">
        <v>32</v>
      </c>
      <c r="BA92" s="178">
        <v>32</v>
      </c>
      <c r="BB92" s="178">
        <v>28</v>
      </c>
      <c r="BC92" s="178">
        <v>17</v>
      </c>
      <c r="BD92" s="178">
        <v>33</v>
      </c>
      <c r="BE92" s="178">
        <v>31</v>
      </c>
      <c r="BF92" s="178">
        <v>27</v>
      </c>
      <c r="BG92" s="178">
        <v>20</v>
      </c>
      <c r="BH92" s="178">
        <v>36</v>
      </c>
      <c r="BI92" s="178">
        <v>36</v>
      </c>
      <c r="BJ92" s="178">
        <v>30</v>
      </c>
      <c r="BK92" s="178">
        <v>27</v>
      </c>
      <c r="BL92" s="178">
        <v>25</v>
      </c>
      <c r="BM92" s="178">
        <v>29</v>
      </c>
      <c r="BN92" s="178">
        <v>34</v>
      </c>
      <c r="BO92" s="178">
        <v>26</v>
      </c>
      <c r="BP92" s="178">
        <v>28</v>
      </c>
      <c r="BQ92" s="178">
        <v>33</v>
      </c>
      <c r="BR92" s="178">
        <v>27</v>
      </c>
      <c r="BS92" s="178">
        <v>33</v>
      </c>
      <c r="BT92" s="178">
        <v>25</v>
      </c>
      <c r="BU92" s="178">
        <v>22</v>
      </c>
      <c r="BV92" s="178">
        <v>23</v>
      </c>
      <c r="BW92" s="178">
        <v>18</v>
      </c>
      <c r="BX92" s="178">
        <v>19</v>
      </c>
      <c r="BY92" s="178">
        <v>18</v>
      </c>
      <c r="BZ92" s="178">
        <v>12</v>
      </c>
      <c r="CA92" s="178">
        <v>20</v>
      </c>
      <c r="CB92" s="178">
        <v>15</v>
      </c>
      <c r="CC92" s="178">
        <v>11</v>
      </c>
      <c r="CD92" s="178">
        <v>9</v>
      </c>
      <c r="CE92" s="178">
        <v>7</v>
      </c>
      <c r="CF92" s="178">
        <v>7</v>
      </c>
      <c r="CG92" s="178">
        <v>8</v>
      </c>
      <c r="CH92" s="178">
        <v>10</v>
      </c>
      <c r="CI92" s="178">
        <v>1</v>
      </c>
      <c r="CJ92" s="178">
        <v>5</v>
      </c>
      <c r="CK92" s="178">
        <v>3</v>
      </c>
      <c r="CL92" s="178">
        <v>2</v>
      </c>
      <c r="CM92" s="178">
        <v>7</v>
      </c>
      <c r="CN92" s="178">
        <v>4</v>
      </c>
      <c r="CO92" s="178">
        <v>7</v>
      </c>
    </row>
    <row r="93" spans="1:93" ht="20" customHeight="1">
      <c r="A93" s="178" t="s">
        <v>239</v>
      </c>
      <c r="B93" s="178">
        <v>3391</v>
      </c>
      <c r="C93" s="178">
        <v>26</v>
      </c>
      <c r="D93" s="178">
        <v>32</v>
      </c>
      <c r="E93" s="178">
        <v>26</v>
      </c>
      <c r="F93" s="178">
        <v>28</v>
      </c>
      <c r="G93" s="178">
        <v>31</v>
      </c>
      <c r="H93" s="178">
        <v>35</v>
      </c>
      <c r="I93" s="178">
        <v>36</v>
      </c>
      <c r="J93" s="178">
        <v>43</v>
      </c>
      <c r="K93" s="178">
        <v>39</v>
      </c>
      <c r="L93" s="178">
        <v>24</v>
      </c>
      <c r="M93" s="178">
        <v>28</v>
      </c>
      <c r="N93" s="178">
        <v>36</v>
      </c>
      <c r="O93" s="178">
        <v>29</v>
      </c>
      <c r="P93" s="178">
        <v>26</v>
      </c>
      <c r="Q93" s="178">
        <v>28</v>
      </c>
      <c r="R93" s="178">
        <v>33</v>
      </c>
      <c r="S93" s="178">
        <v>29</v>
      </c>
      <c r="T93" s="178">
        <v>30</v>
      </c>
      <c r="U93" s="178">
        <v>27</v>
      </c>
      <c r="V93" s="178">
        <v>23</v>
      </c>
      <c r="W93" s="178">
        <v>36</v>
      </c>
      <c r="X93" s="178">
        <v>38</v>
      </c>
      <c r="Y93" s="178">
        <v>41</v>
      </c>
      <c r="Z93" s="178">
        <v>36</v>
      </c>
      <c r="AA93" s="178">
        <v>51</v>
      </c>
      <c r="AB93" s="178">
        <v>33</v>
      </c>
      <c r="AC93" s="178">
        <v>64</v>
      </c>
      <c r="AD93" s="178">
        <v>52</v>
      </c>
      <c r="AE93" s="178">
        <v>51</v>
      </c>
      <c r="AF93" s="178">
        <v>50</v>
      </c>
      <c r="AG93" s="178">
        <v>46</v>
      </c>
      <c r="AH93" s="178">
        <v>40</v>
      </c>
      <c r="AI93" s="178">
        <v>60</v>
      </c>
      <c r="AJ93" s="178">
        <v>67</v>
      </c>
      <c r="AK93" s="178">
        <v>45</v>
      </c>
      <c r="AL93" s="178">
        <v>51</v>
      </c>
      <c r="AM93" s="178">
        <v>57</v>
      </c>
      <c r="AN93" s="178">
        <v>50</v>
      </c>
      <c r="AO93" s="178">
        <v>45</v>
      </c>
      <c r="AP93" s="178">
        <v>41</v>
      </c>
      <c r="AQ93" s="178">
        <v>48</v>
      </c>
      <c r="AR93" s="178">
        <v>46</v>
      </c>
      <c r="AS93" s="178">
        <v>42</v>
      </c>
      <c r="AT93" s="178">
        <v>29</v>
      </c>
      <c r="AU93" s="178">
        <v>44</v>
      </c>
      <c r="AV93" s="178">
        <v>41</v>
      </c>
      <c r="AW93" s="178">
        <v>39</v>
      </c>
      <c r="AX93" s="178">
        <v>30</v>
      </c>
      <c r="AY93" s="178">
        <v>60</v>
      </c>
      <c r="AZ93" s="178">
        <v>26</v>
      </c>
      <c r="BA93" s="178">
        <v>35</v>
      </c>
      <c r="BB93" s="178">
        <v>28</v>
      </c>
      <c r="BC93" s="178">
        <v>27</v>
      </c>
      <c r="BD93" s="178">
        <v>36</v>
      </c>
      <c r="BE93" s="178">
        <v>35</v>
      </c>
      <c r="BF93" s="178">
        <v>59</v>
      </c>
      <c r="BG93" s="178">
        <v>45</v>
      </c>
      <c r="BH93" s="178">
        <v>64</v>
      </c>
      <c r="BI93" s="178">
        <v>61</v>
      </c>
      <c r="BJ93" s="178">
        <v>38</v>
      </c>
      <c r="BK93" s="178">
        <v>61</v>
      </c>
      <c r="BL93" s="178">
        <v>59</v>
      </c>
      <c r="BM93" s="178">
        <v>40</v>
      </c>
      <c r="BN93" s="178">
        <v>56</v>
      </c>
      <c r="BO93" s="178">
        <v>49</v>
      </c>
      <c r="BP93" s="178">
        <v>53</v>
      </c>
      <c r="BQ93" s="178">
        <v>47</v>
      </c>
      <c r="BR93" s="178">
        <v>59</v>
      </c>
      <c r="BS93" s="178">
        <v>45</v>
      </c>
      <c r="BT93" s="178">
        <v>43</v>
      </c>
      <c r="BU93" s="178">
        <v>44</v>
      </c>
      <c r="BV93" s="178">
        <v>38</v>
      </c>
      <c r="BW93" s="178">
        <v>33</v>
      </c>
      <c r="BX93" s="178">
        <v>33</v>
      </c>
      <c r="BY93" s="178">
        <v>43</v>
      </c>
      <c r="BZ93" s="178">
        <v>22</v>
      </c>
      <c r="CA93" s="178">
        <v>44</v>
      </c>
      <c r="CB93" s="178">
        <v>26</v>
      </c>
      <c r="CC93" s="178">
        <v>26</v>
      </c>
      <c r="CD93" s="178">
        <v>26</v>
      </c>
      <c r="CE93" s="178">
        <v>10</v>
      </c>
      <c r="CF93" s="178">
        <v>20</v>
      </c>
      <c r="CG93" s="178">
        <v>18</v>
      </c>
      <c r="CH93" s="178">
        <v>19</v>
      </c>
      <c r="CI93" s="178">
        <v>16</v>
      </c>
      <c r="CJ93" s="178">
        <v>14</v>
      </c>
      <c r="CK93" s="178">
        <v>15</v>
      </c>
      <c r="CL93" s="178">
        <v>5</v>
      </c>
      <c r="CM93" s="178">
        <v>7</v>
      </c>
      <c r="CN93" s="178">
        <v>2</v>
      </c>
      <c r="CO93" s="178">
        <v>22</v>
      </c>
    </row>
    <row r="94" spans="1:93" ht="20" customHeight="1">
      <c r="A94" s="178" t="s">
        <v>198</v>
      </c>
      <c r="B94" s="178">
        <v>5303</v>
      </c>
      <c r="C94" s="178">
        <v>43</v>
      </c>
      <c r="D94" s="178">
        <v>31</v>
      </c>
      <c r="E94" s="178">
        <v>37</v>
      </c>
      <c r="F94" s="178">
        <v>30</v>
      </c>
      <c r="G94" s="178">
        <v>26</v>
      </c>
      <c r="H94" s="178">
        <v>28</v>
      </c>
      <c r="I94" s="178">
        <v>20</v>
      </c>
      <c r="J94" s="178">
        <v>31</v>
      </c>
      <c r="K94" s="178">
        <v>29</v>
      </c>
      <c r="L94" s="178">
        <v>33</v>
      </c>
      <c r="M94" s="178">
        <v>26</v>
      </c>
      <c r="N94" s="178">
        <v>22</v>
      </c>
      <c r="O94" s="178">
        <v>31</v>
      </c>
      <c r="P94" s="178">
        <v>22</v>
      </c>
      <c r="Q94" s="178">
        <v>21</v>
      </c>
      <c r="R94" s="178">
        <v>43</v>
      </c>
      <c r="S94" s="178">
        <v>20</v>
      </c>
      <c r="T94" s="178">
        <v>27</v>
      </c>
      <c r="U94" s="178">
        <v>19</v>
      </c>
      <c r="V94" s="178">
        <v>48</v>
      </c>
      <c r="W94" s="178">
        <v>61</v>
      </c>
      <c r="X94" s="178">
        <v>137</v>
      </c>
      <c r="Y94" s="178">
        <v>128</v>
      </c>
      <c r="Z94" s="178">
        <v>128</v>
      </c>
      <c r="AA94" s="178">
        <v>192</v>
      </c>
      <c r="AB94" s="178">
        <v>230</v>
      </c>
      <c r="AC94" s="178">
        <v>232</v>
      </c>
      <c r="AD94" s="178">
        <v>224</v>
      </c>
      <c r="AE94" s="178">
        <v>192</v>
      </c>
      <c r="AF94" s="178">
        <v>194</v>
      </c>
      <c r="AG94" s="178">
        <v>177</v>
      </c>
      <c r="AH94" s="178">
        <v>184</v>
      </c>
      <c r="AI94" s="178">
        <v>174</v>
      </c>
      <c r="AJ94" s="178">
        <v>134</v>
      </c>
      <c r="AK94" s="178">
        <v>153</v>
      </c>
      <c r="AL94" s="178">
        <v>119</v>
      </c>
      <c r="AM94" s="178">
        <v>122</v>
      </c>
      <c r="AN94" s="178">
        <v>99</v>
      </c>
      <c r="AO94" s="178">
        <v>99</v>
      </c>
      <c r="AP94" s="178">
        <v>88</v>
      </c>
      <c r="AQ94" s="178">
        <v>99</v>
      </c>
      <c r="AR94" s="178">
        <v>63</v>
      </c>
      <c r="AS94" s="178">
        <v>76</v>
      </c>
      <c r="AT94" s="178">
        <v>51</v>
      </c>
      <c r="AU94" s="178">
        <v>31</v>
      </c>
      <c r="AV94" s="178">
        <v>63</v>
      </c>
      <c r="AW94" s="178">
        <v>50</v>
      </c>
      <c r="AX94" s="178">
        <v>38</v>
      </c>
      <c r="AY94" s="178">
        <v>51</v>
      </c>
      <c r="AZ94" s="178">
        <v>46</v>
      </c>
      <c r="BA94" s="178">
        <v>35</v>
      </c>
      <c r="BB94" s="178">
        <v>39</v>
      </c>
      <c r="BC94" s="178">
        <v>60</v>
      </c>
      <c r="BD94" s="178">
        <v>32</v>
      </c>
      <c r="BE94" s="178">
        <v>36</v>
      </c>
      <c r="BF94" s="178">
        <v>50</v>
      </c>
      <c r="BG94" s="178">
        <v>42</v>
      </c>
      <c r="BH94" s="178">
        <v>41</v>
      </c>
      <c r="BI94" s="178">
        <v>51</v>
      </c>
      <c r="BJ94" s="178">
        <v>49</v>
      </c>
      <c r="BK94" s="178">
        <v>49</v>
      </c>
      <c r="BL94" s="178">
        <v>30</v>
      </c>
      <c r="BM94" s="178">
        <v>42</v>
      </c>
      <c r="BN94" s="178">
        <v>45</v>
      </c>
      <c r="BO94" s="178">
        <v>52</v>
      </c>
      <c r="BP94" s="178">
        <v>41</v>
      </c>
      <c r="BQ94" s="178">
        <v>23</v>
      </c>
      <c r="BR94" s="178">
        <v>20</v>
      </c>
      <c r="BS94" s="178">
        <v>41</v>
      </c>
      <c r="BT94" s="178">
        <v>24</v>
      </c>
      <c r="BU94" s="178">
        <v>28</v>
      </c>
      <c r="BV94" s="178">
        <v>29</v>
      </c>
      <c r="BW94" s="178">
        <v>17</v>
      </c>
      <c r="BX94" s="178">
        <v>14</v>
      </c>
      <c r="BY94" s="178">
        <v>21</v>
      </c>
      <c r="BZ94" s="178">
        <v>21</v>
      </c>
      <c r="CA94" s="178">
        <v>13</v>
      </c>
      <c r="CB94" s="178">
        <v>11</v>
      </c>
      <c r="CC94" s="178">
        <v>12</v>
      </c>
      <c r="CD94" s="178">
        <v>13</v>
      </c>
      <c r="CE94" s="178">
        <v>8</v>
      </c>
      <c r="CF94" s="178">
        <v>16</v>
      </c>
      <c r="CG94" s="178">
        <v>19</v>
      </c>
      <c r="CH94" s="178">
        <v>10</v>
      </c>
      <c r="CI94" s="178">
        <v>11</v>
      </c>
      <c r="CJ94" s="178">
        <v>5</v>
      </c>
      <c r="CK94" s="178">
        <v>4</v>
      </c>
      <c r="CL94" s="178">
        <v>8</v>
      </c>
      <c r="CM94" s="178">
        <v>1</v>
      </c>
      <c r="CN94" s="178">
        <v>2</v>
      </c>
      <c r="CO94" s="178">
        <v>16</v>
      </c>
    </row>
    <row r="95" spans="1:93" ht="20" customHeight="1">
      <c r="A95" s="178" t="s">
        <v>240</v>
      </c>
      <c r="B95" s="178">
        <v>5759</v>
      </c>
      <c r="C95" s="178">
        <v>57</v>
      </c>
      <c r="D95" s="178">
        <v>70</v>
      </c>
      <c r="E95" s="178">
        <v>86</v>
      </c>
      <c r="F95" s="178">
        <v>82</v>
      </c>
      <c r="G95" s="178">
        <v>83</v>
      </c>
      <c r="H95" s="178">
        <v>99</v>
      </c>
      <c r="I95" s="178">
        <v>93</v>
      </c>
      <c r="J95" s="178">
        <v>90</v>
      </c>
      <c r="K95" s="178">
        <v>91</v>
      </c>
      <c r="L95" s="178">
        <v>82</v>
      </c>
      <c r="M95" s="178">
        <v>94</v>
      </c>
      <c r="N95" s="178">
        <v>109</v>
      </c>
      <c r="O95" s="178">
        <v>96</v>
      </c>
      <c r="P95" s="178">
        <v>91</v>
      </c>
      <c r="Q95" s="178">
        <v>95</v>
      </c>
      <c r="R95" s="178">
        <v>81</v>
      </c>
      <c r="S95" s="178">
        <v>105</v>
      </c>
      <c r="T95" s="178">
        <v>87</v>
      </c>
      <c r="U95" s="178">
        <v>74</v>
      </c>
      <c r="V95" s="178">
        <v>60</v>
      </c>
      <c r="W95" s="178">
        <v>72</v>
      </c>
      <c r="X95" s="178">
        <v>79</v>
      </c>
      <c r="Y95" s="178">
        <v>81</v>
      </c>
      <c r="Z95" s="178">
        <v>87</v>
      </c>
      <c r="AA95" s="178">
        <v>113</v>
      </c>
      <c r="AB95" s="178">
        <v>104</v>
      </c>
      <c r="AC95" s="178">
        <v>102</v>
      </c>
      <c r="AD95" s="178">
        <v>69</v>
      </c>
      <c r="AE95" s="178">
        <v>74</v>
      </c>
      <c r="AF95" s="178">
        <v>73</v>
      </c>
      <c r="AG95" s="178">
        <v>89</v>
      </c>
      <c r="AH95" s="178">
        <v>75</v>
      </c>
      <c r="AI95" s="178">
        <v>61</v>
      </c>
      <c r="AJ95" s="178">
        <v>81</v>
      </c>
      <c r="AK95" s="178">
        <v>79</v>
      </c>
      <c r="AL95" s="178">
        <v>79</v>
      </c>
      <c r="AM95" s="178">
        <v>80</v>
      </c>
      <c r="AN95" s="178">
        <v>114</v>
      </c>
      <c r="AO95" s="178">
        <v>91</v>
      </c>
      <c r="AP95" s="178">
        <v>86</v>
      </c>
      <c r="AQ95" s="178">
        <v>66</v>
      </c>
      <c r="AR95" s="178">
        <v>86</v>
      </c>
      <c r="AS95" s="178">
        <v>89</v>
      </c>
      <c r="AT95" s="178">
        <v>72</v>
      </c>
      <c r="AU95" s="178">
        <v>75</v>
      </c>
      <c r="AV95" s="178">
        <v>84</v>
      </c>
      <c r="AW95" s="178">
        <v>58</v>
      </c>
      <c r="AX95" s="178">
        <v>53</v>
      </c>
      <c r="AY95" s="178">
        <v>54</v>
      </c>
      <c r="AZ95" s="178">
        <v>67</v>
      </c>
      <c r="BA95" s="178">
        <v>69</v>
      </c>
      <c r="BB95" s="178">
        <v>68</v>
      </c>
      <c r="BC95" s="178">
        <v>74</v>
      </c>
      <c r="BD95" s="178">
        <v>72</v>
      </c>
      <c r="BE95" s="178">
        <v>62</v>
      </c>
      <c r="BF95" s="178">
        <v>81</v>
      </c>
      <c r="BG95" s="178">
        <v>63</v>
      </c>
      <c r="BH95" s="178">
        <v>64</v>
      </c>
      <c r="BI95" s="178">
        <v>75</v>
      </c>
      <c r="BJ95" s="178">
        <v>66</v>
      </c>
      <c r="BK95" s="178">
        <v>69</v>
      </c>
      <c r="BL95" s="178">
        <v>61</v>
      </c>
      <c r="BM95" s="178">
        <v>66</v>
      </c>
      <c r="BN95" s="178">
        <v>53</v>
      </c>
      <c r="BO95" s="178">
        <v>60</v>
      </c>
      <c r="BP95" s="178">
        <v>59</v>
      </c>
      <c r="BQ95" s="178">
        <v>40</v>
      </c>
      <c r="BR95" s="178">
        <v>41</v>
      </c>
      <c r="BS95" s="178">
        <v>53</v>
      </c>
      <c r="BT95" s="178">
        <v>46</v>
      </c>
      <c r="BU95" s="178">
        <v>37</v>
      </c>
      <c r="BV95" s="178">
        <v>34</v>
      </c>
      <c r="BW95" s="178">
        <v>25</v>
      </c>
      <c r="BX95" s="178">
        <v>24</v>
      </c>
      <c r="BY95" s="178">
        <v>42</v>
      </c>
      <c r="BZ95" s="178">
        <v>30</v>
      </c>
      <c r="CA95" s="178">
        <v>33</v>
      </c>
      <c r="CB95" s="178">
        <v>30</v>
      </c>
      <c r="CC95" s="178">
        <v>10</v>
      </c>
      <c r="CD95" s="178">
        <v>12</v>
      </c>
      <c r="CE95" s="178">
        <v>18</v>
      </c>
      <c r="CF95" s="178">
        <v>19</v>
      </c>
      <c r="CG95" s="178">
        <v>18</v>
      </c>
      <c r="CH95" s="178">
        <v>12</v>
      </c>
      <c r="CI95" s="178">
        <v>14</v>
      </c>
      <c r="CJ95" s="178">
        <v>4</v>
      </c>
      <c r="CK95" s="178">
        <v>6</v>
      </c>
      <c r="CL95" s="178">
        <v>8</v>
      </c>
      <c r="CM95" s="178">
        <v>7</v>
      </c>
      <c r="CN95" s="178">
        <v>1</v>
      </c>
      <c r="CO95" s="178">
        <v>15</v>
      </c>
    </row>
    <row r="96" spans="1:93" ht="20" customHeight="1">
      <c r="A96" s="178" t="s">
        <v>241</v>
      </c>
      <c r="B96" s="178">
        <v>4356</v>
      </c>
      <c r="C96" s="178">
        <v>31</v>
      </c>
      <c r="D96" s="178">
        <v>51</v>
      </c>
      <c r="E96" s="178">
        <v>60</v>
      </c>
      <c r="F96" s="178">
        <v>61</v>
      </c>
      <c r="G96" s="178">
        <v>38</v>
      </c>
      <c r="H96" s="178">
        <v>54</v>
      </c>
      <c r="I96" s="178">
        <v>59</v>
      </c>
      <c r="J96" s="178">
        <v>49</v>
      </c>
      <c r="K96" s="178">
        <v>55</v>
      </c>
      <c r="L96" s="178">
        <v>56</v>
      </c>
      <c r="M96" s="178">
        <v>52</v>
      </c>
      <c r="N96" s="178">
        <v>57</v>
      </c>
      <c r="O96" s="178">
        <v>75</v>
      </c>
      <c r="P96" s="178">
        <v>80</v>
      </c>
      <c r="Q96" s="178">
        <v>54</v>
      </c>
      <c r="R96" s="178">
        <v>55</v>
      </c>
      <c r="S96" s="178">
        <v>61</v>
      </c>
      <c r="T96" s="178">
        <v>46</v>
      </c>
      <c r="U96" s="178">
        <v>50</v>
      </c>
      <c r="V96" s="178">
        <v>35</v>
      </c>
      <c r="W96" s="178">
        <v>30</v>
      </c>
      <c r="X96" s="178">
        <v>54</v>
      </c>
      <c r="Y96" s="178">
        <v>38</v>
      </c>
      <c r="Z96" s="178">
        <v>52</v>
      </c>
      <c r="AA96" s="178">
        <v>66</v>
      </c>
      <c r="AB96" s="178">
        <v>67</v>
      </c>
      <c r="AC96" s="178">
        <v>62</v>
      </c>
      <c r="AD96" s="178">
        <v>69</v>
      </c>
      <c r="AE96" s="178">
        <v>64</v>
      </c>
      <c r="AF96" s="178">
        <v>70</v>
      </c>
      <c r="AG96" s="178">
        <v>51</v>
      </c>
      <c r="AH96" s="178">
        <v>70</v>
      </c>
      <c r="AI96" s="178">
        <v>59</v>
      </c>
      <c r="AJ96" s="178">
        <v>71</v>
      </c>
      <c r="AK96" s="178">
        <v>83</v>
      </c>
      <c r="AL96" s="178">
        <v>72</v>
      </c>
      <c r="AM96" s="178">
        <v>84</v>
      </c>
      <c r="AN96" s="178">
        <v>77</v>
      </c>
      <c r="AO96" s="178">
        <v>53</v>
      </c>
      <c r="AP96" s="178">
        <v>69</v>
      </c>
      <c r="AQ96" s="178">
        <v>80</v>
      </c>
      <c r="AR96" s="178">
        <v>63</v>
      </c>
      <c r="AS96" s="178">
        <v>47</v>
      </c>
      <c r="AT96" s="178">
        <v>86</v>
      </c>
      <c r="AU96" s="178">
        <v>54</v>
      </c>
      <c r="AV96" s="178">
        <v>62</v>
      </c>
      <c r="AW96" s="178">
        <v>58</v>
      </c>
      <c r="AX96" s="178">
        <v>48</v>
      </c>
      <c r="AY96" s="178">
        <v>56</v>
      </c>
      <c r="AZ96" s="178">
        <v>50</v>
      </c>
      <c r="BA96" s="178">
        <v>71</v>
      </c>
      <c r="BB96" s="178">
        <v>45</v>
      </c>
      <c r="BC96" s="178">
        <v>47</v>
      </c>
      <c r="BD96" s="178">
        <v>67</v>
      </c>
      <c r="BE96" s="178">
        <v>59</v>
      </c>
      <c r="BF96" s="178">
        <v>39</v>
      </c>
      <c r="BG96" s="178">
        <v>50</v>
      </c>
      <c r="BH96" s="178">
        <v>53</v>
      </c>
      <c r="BI96" s="178">
        <v>56</v>
      </c>
      <c r="BJ96" s="178">
        <v>63</v>
      </c>
      <c r="BK96" s="178">
        <v>52</v>
      </c>
      <c r="BL96" s="178">
        <v>64</v>
      </c>
      <c r="BM96" s="178">
        <v>53</v>
      </c>
      <c r="BN96" s="178">
        <v>59</v>
      </c>
      <c r="BO96" s="178">
        <v>49</v>
      </c>
      <c r="BP96" s="178">
        <v>64</v>
      </c>
      <c r="BQ96" s="178">
        <v>58</v>
      </c>
      <c r="BR96" s="178">
        <v>58</v>
      </c>
      <c r="BS96" s="178">
        <v>49</v>
      </c>
      <c r="BT96" s="178">
        <v>40</v>
      </c>
      <c r="BU96" s="178">
        <v>41</v>
      </c>
      <c r="BV96" s="178">
        <v>40</v>
      </c>
      <c r="BW96" s="178">
        <v>37</v>
      </c>
      <c r="BX96" s="178">
        <v>31</v>
      </c>
      <c r="BY96" s="178">
        <v>31</v>
      </c>
      <c r="BZ96" s="178">
        <v>20</v>
      </c>
      <c r="CA96" s="178">
        <v>20</v>
      </c>
      <c r="CB96" s="178">
        <v>23</v>
      </c>
      <c r="CC96" s="178">
        <v>7</v>
      </c>
      <c r="CD96" s="178">
        <v>11</v>
      </c>
      <c r="CE96" s="178">
        <v>9</v>
      </c>
      <c r="CF96" s="178">
        <v>7</v>
      </c>
      <c r="CG96" s="178">
        <v>8</v>
      </c>
      <c r="CH96" s="178">
        <v>2</v>
      </c>
      <c r="CI96" s="178">
        <v>6</v>
      </c>
      <c r="CJ96" s="178">
        <v>6</v>
      </c>
      <c r="CK96" s="178">
        <v>4</v>
      </c>
      <c r="CL96" s="178">
        <v>2</v>
      </c>
      <c r="CM96" s="178">
        <v>2</v>
      </c>
      <c r="CN96" s="178">
        <v>4</v>
      </c>
      <c r="CO96" s="178">
        <v>5</v>
      </c>
    </row>
    <row r="97" spans="1:93" ht="20" customHeight="1">
      <c r="A97" s="178" t="s">
        <v>242</v>
      </c>
      <c r="B97" s="178">
        <v>6861</v>
      </c>
      <c r="C97" s="178">
        <v>102</v>
      </c>
      <c r="D97" s="178">
        <v>107</v>
      </c>
      <c r="E97" s="178">
        <v>69</v>
      </c>
      <c r="F97" s="178">
        <v>84</v>
      </c>
      <c r="G97" s="178">
        <v>79</v>
      </c>
      <c r="H97" s="178">
        <v>83</v>
      </c>
      <c r="I97" s="178">
        <v>94</v>
      </c>
      <c r="J97" s="178">
        <v>71</v>
      </c>
      <c r="K97" s="178">
        <v>64</v>
      </c>
      <c r="L97" s="178">
        <v>86</v>
      </c>
      <c r="M97" s="178">
        <v>101</v>
      </c>
      <c r="N97" s="178">
        <v>83</v>
      </c>
      <c r="O97" s="178">
        <v>69</v>
      </c>
      <c r="P97" s="178">
        <v>87</v>
      </c>
      <c r="Q97" s="178">
        <v>78</v>
      </c>
      <c r="R97" s="178">
        <v>77</v>
      </c>
      <c r="S97" s="178">
        <v>95</v>
      </c>
      <c r="T97" s="178">
        <v>74</v>
      </c>
      <c r="U97" s="178">
        <v>76</v>
      </c>
      <c r="V97" s="178">
        <v>48</v>
      </c>
      <c r="W97" s="178">
        <v>58</v>
      </c>
      <c r="X97" s="178">
        <v>71</v>
      </c>
      <c r="Y97" s="178">
        <v>98</v>
      </c>
      <c r="Z97" s="178">
        <v>97</v>
      </c>
      <c r="AA97" s="178">
        <v>162</v>
      </c>
      <c r="AB97" s="178">
        <v>160</v>
      </c>
      <c r="AC97" s="178">
        <v>205</v>
      </c>
      <c r="AD97" s="178">
        <v>203</v>
      </c>
      <c r="AE97" s="178">
        <v>174</v>
      </c>
      <c r="AF97" s="178">
        <v>185</v>
      </c>
      <c r="AG97" s="178">
        <v>165</v>
      </c>
      <c r="AH97" s="178">
        <v>148</v>
      </c>
      <c r="AI97" s="178">
        <v>109</v>
      </c>
      <c r="AJ97" s="178">
        <v>155</v>
      </c>
      <c r="AK97" s="178">
        <v>133</v>
      </c>
      <c r="AL97" s="178">
        <v>145</v>
      </c>
      <c r="AM97" s="178">
        <v>124</v>
      </c>
      <c r="AN97" s="178">
        <v>133</v>
      </c>
      <c r="AO97" s="178">
        <v>138</v>
      </c>
      <c r="AP97" s="178">
        <v>116</v>
      </c>
      <c r="AQ97" s="178">
        <v>72</v>
      </c>
      <c r="AR97" s="178">
        <v>103</v>
      </c>
      <c r="AS97" s="178">
        <v>97</v>
      </c>
      <c r="AT97" s="178">
        <v>79</v>
      </c>
      <c r="AU97" s="178">
        <v>107</v>
      </c>
      <c r="AV97" s="178">
        <v>93</v>
      </c>
      <c r="AW97" s="178">
        <v>75</v>
      </c>
      <c r="AX97" s="178">
        <v>89</v>
      </c>
      <c r="AY97" s="178">
        <v>102</v>
      </c>
      <c r="AZ97" s="178">
        <v>75</v>
      </c>
      <c r="BA97" s="178">
        <v>72</v>
      </c>
      <c r="BB97" s="178">
        <v>78</v>
      </c>
      <c r="BC97" s="178">
        <v>105</v>
      </c>
      <c r="BD97" s="178">
        <v>85</v>
      </c>
      <c r="BE97" s="178">
        <v>67</v>
      </c>
      <c r="BF97" s="178">
        <v>100</v>
      </c>
      <c r="BG97" s="178">
        <v>87</v>
      </c>
      <c r="BH97" s="178">
        <v>63</v>
      </c>
      <c r="BI97" s="178">
        <v>80</v>
      </c>
      <c r="BJ97" s="178">
        <v>64</v>
      </c>
      <c r="BK97" s="178">
        <v>53</v>
      </c>
      <c r="BL97" s="178">
        <v>43</v>
      </c>
      <c r="BM97" s="178">
        <v>51</v>
      </c>
      <c r="BN97" s="178">
        <v>52</v>
      </c>
      <c r="BO97" s="178">
        <v>42</v>
      </c>
      <c r="BP97" s="178">
        <v>62</v>
      </c>
      <c r="BQ97" s="178">
        <v>47</v>
      </c>
      <c r="BR97" s="178">
        <v>34</v>
      </c>
      <c r="BS97" s="178">
        <v>32</v>
      </c>
      <c r="BT97" s="178">
        <v>35</v>
      </c>
      <c r="BU97" s="178">
        <v>37</v>
      </c>
      <c r="BV97" s="178">
        <v>40</v>
      </c>
      <c r="BW97" s="178">
        <v>11</v>
      </c>
      <c r="BX97" s="178">
        <v>33</v>
      </c>
      <c r="BY97" s="178">
        <v>16</v>
      </c>
      <c r="BZ97" s="178">
        <v>31</v>
      </c>
      <c r="CA97" s="178">
        <v>18</v>
      </c>
      <c r="CB97" s="178">
        <v>18</v>
      </c>
      <c r="CC97" s="178">
        <v>16</v>
      </c>
      <c r="CD97" s="178">
        <v>13</v>
      </c>
      <c r="CE97" s="178">
        <v>14</v>
      </c>
      <c r="CF97" s="178">
        <v>13</v>
      </c>
      <c r="CG97" s="178">
        <v>11</v>
      </c>
      <c r="CH97" s="178">
        <v>3</v>
      </c>
      <c r="CI97" s="178">
        <v>10</v>
      </c>
      <c r="CJ97" s="178">
        <v>6</v>
      </c>
      <c r="CK97" s="178">
        <v>7</v>
      </c>
      <c r="CL97" s="178">
        <v>2</v>
      </c>
      <c r="CM97" s="178">
        <v>5</v>
      </c>
      <c r="CN97" s="178">
        <v>1</v>
      </c>
      <c r="CO97" s="178">
        <v>6</v>
      </c>
    </row>
    <row r="98" spans="1:93" ht="20" customHeight="1">
      <c r="A98" s="178" t="s">
        <v>243</v>
      </c>
      <c r="B98" s="178">
        <v>6990</v>
      </c>
      <c r="C98" s="178">
        <v>88</v>
      </c>
      <c r="D98" s="178">
        <v>85</v>
      </c>
      <c r="E98" s="178">
        <v>77</v>
      </c>
      <c r="F98" s="178">
        <v>62</v>
      </c>
      <c r="G98" s="178">
        <v>78</v>
      </c>
      <c r="H98" s="178">
        <v>79</v>
      </c>
      <c r="I98" s="178">
        <v>86</v>
      </c>
      <c r="J98" s="178">
        <v>49</v>
      </c>
      <c r="K98" s="178">
        <v>68</v>
      </c>
      <c r="L98" s="178">
        <v>65</v>
      </c>
      <c r="M98" s="178">
        <v>80</v>
      </c>
      <c r="N98" s="178">
        <v>62</v>
      </c>
      <c r="O98" s="178">
        <v>61</v>
      </c>
      <c r="P98" s="178">
        <v>61</v>
      </c>
      <c r="Q98" s="178">
        <v>50</v>
      </c>
      <c r="R98" s="178">
        <v>49</v>
      </c>
      <c r="S98" s="178">
        <v>50</v>
      </c>
      <c r="T98" s="178">
        <v>48</v>
      </c>
      <c r="U98" s="178">
        <v>67</v>
      </c>
      <c r="V98" s="178">
        <v>90</v>
      </c>
      <c r="W98" s="178">
        <v>105</v>
      </c>
      <c r="X98" s="178">
        <v>109</v>
      </c>
      <c r="Y98" s="178">
        <v>86</v>
      </c>
      <c r="Z98" s="178">
        <v>114</v>
      </c>
      <c r="AA98" s="178">
        <v>179</v>
      </c>
      <c r="AB98" s="178">
        <v>172</v>
      </c>
      <c r="AC98" s="178">
        <v>152</v>
      </c>
      <c r="AD98" s="178">
        <v>158</v>
      </c>
      <c r="AE98" s="178">
        <v>193</v>
      </c>
      <c r="AF98" s="178">
        <v>203</v>
      </c>
      <c r="AG98" s="178">
        <v>164</v>
      </c>
      <c r="AH98" s="178">
        <v>146</v>
      </c>
      <c r="AI98" s="178">
        <v>203</v>
      </c>
      <c r="AJ98" s="178">
        <v>187</v>
      </c>
      <c r="AK98" s="178">
        <v>150</v>
      </c>
      <c r="AL98" s="178">
        <v>154</v>
      </c>
      <c r="AM98" s="178">
        <v>137</v>
      </c>
      <c r="AN98" s="178">
        <v>135</v>
      </c>
      <c r="AO98" s="178">
        <v>123</v>
      </c>
      <c r="AP98" s="178">
        <v>146</v>
      </c>
      <c r="AQ98" s="178">
        <v>126</v>
      </c>
      <c r="AR98" s="178">
        <v>99</v>
      </c>
      <c r="AS98" s="178">
        <v>102</v>
      </c>
      <c r="AT98" s="178">
        <v>116</v>
      </c>
      <c r="AU98" s="178">
        <v>92</v>
      </c>
      <c r="AV98" s="178">
        <v>82</v>
      </c>
      <c r="AW98" s="178">
        <v>57</v>
      </c>
      <c r="AX98" s="178">
        <v>80</v>
      </c>
      <c r="AY98" s="178">
        <v>60</v>
      </c>
      <c r="AZ98" s="178">
        <v>69</v>
      </c>
      <c r="BA98" s="178">
        <v>74</v>
      </c>
      <c r="BB98" s="178">
        <v>69</v>
      </c>
      <c r="BC98" s="178">
        <v>70</v>
      </c>
      <c r="BD98" s="178">
        <v>74</v>
      </c>
      <c r="BE98" s="178">
        <v>72</v>
      </c>
      <c r="BF98" s="178">
        <v>72</v>
      </c>
      <c r="BG98" s="178">
        <v>73</v>
      </c>
      <c r="BH98" s="178">
        <v>68</v>
      </c>
      <c r="BI98" s="178">
        <v>70</v>
      </c>
      <c r="BJ98" s="178">
        <v>93</v>
      </c>
      <c r="BK98" s="178">
        <v>79</v>
      </c>
      <c r="BL98" s="178">
        <v>70</v>
      </c>
      <c r="BM98" s="178">
        <v>64</v>
      </c>
      <c r="BN98" s="178">
        <v>64</v>
      </c>
      <c r="BO98" s="178">
        <v>60</v>
      </c>
      <c r="BP98" s="178">
        <v>52</v>
      </c>
      <c r="BQ98" s="178">
        <v>63</v>
      </c>
      <c r="BR98" s="178">
        <v>47</v>
      </c>
      <c r="BS98" s="178">
        <v>51</v>
      </c>
      <c r="BT98" s="178">
        <v>46</v>
      </c>
      <c r="BU98" s="178">
        <v>41</v>
      </c>
      <c r="BV98" s="178">
        <v>26</v>
      </c>
      <c r="BW98" s="178">
        <v>33</v>
      </c>
      <c r="BX98" s="178">
        <v>31</v>
      </c>
      <c r="BY98" s="178">
        <v>33</v>
      </c>
      <c r="BZ98" s="178">
        <v>26</v>
      </c>
      <c r="CA98" s="178">
        <v>31</v>
      </c>
      <c r="CB98" s="178">
        <v>26</v>
      </c>
      <c r="CC98" s="178">
        <v>24</v>
      </c>
      <c r="CD98" s="178">
        <v>15</v>
      </c>
      <c r="CE98" s="178">
        <v>19</v>
      </c>
      <c r="CF98" s="178">
        <v>15</v>
      </c>
      <c r="CG98" s="178">
        <v>8</v>
      </c>
      <c r="CH98" s="178">
        <v>12</v>
      </c>
      <c r="CI98" s="178">
        <v>16</v>
      </c>
      <c r="CJ98" s="178">
        <v>12</v>
      </c>
      <c r="CK98" s="178">
        <v>8</v>
      </c>
      <c r="CL98" s="178">
        <v>6</v>
      </c>
      <c r="CM98" s="178">
        <v>3</v>
      </c>
      <c r="CN98" s="178">
        <v>3</v>
      </c>
      <c r="CO98" s="178">
        <v>17</v>
      </c>
    </row>
    <row r="99" spans="1:93" ht="20" customHeight="1">
      <c r="A99" s="178" t="s">
        <v>244</v>
      </c>
      <c r="B99" s="178">
        <v>6902</v>
      </c>
      <c r="C99" s="178">
        <v>64</v>
      </c>
      <c r="D99" s="178">
        <v>62</v>
      </c>
      <c r="E99" s="178">
        <v>67</v>
      </c>
      <c r="F99" s="178">
        <v>77</v>
      </c>
      <c r="G99" s="178">
        <v>79</v>
      </c>
      <c r="H99" s="178">
        <v>69</v>
      </c>
      <c r="I99" s="178">
        <v>64</v>
      </c>
      <c r="J99" s="178">
        <v>71</v>
      </c>
      <c r="K99" s="178">
        <v>83</v>
      </c>
      <c r="L99" s="178">
        <v>81</v>
      </c>
      <c r="M99" s="178">
        <v>77</v>
      </c>
      <c r="N99" s="178">
        <v>72</v>
      </c>
      <c r="O99" s="178">
        <v>83</v>
      </c>
      <c r="P99" s="178">
        <v>79</v>
      </c>
      <c r="Q99" s="178">
        <v>74</v>
      </c>
      <c r="R99" s="178">
        <v>75</v>
      </c>
      <c r="S99" s="178">
        <v>73</v>
      </c>
      <c r="T99" s="178">
        <v>89</v>
      </c>
      <c r="U99" s="178">
        <v>70</v>
      </c>
      <c r="V99" s="178">
        <v>57</v>
      </c>
      <c r="W99" s="178">
        <v>80</v>
      </c>
      <c r="X99" s="178">
        <v>104</v>
      </c>
      <c r="Y99" s="178">
        <v>85</v>
      </c>
      <c r="Z99" s="178">
        <v>91</v>
      </c>
      <c r="AA99" s="178">
        <v>123</v>
      </c>
      <c r="AB99" s="178">
        <v>149</v>
      </c>
      <c r="AC99" s="178">
        <v>163</v>
      </c>
      <c r="AD99" s="178">
        <v>126</v>
      </c>
      <c r="AE99" s="178">
        <v>116</v>
      </c>
      <c r="AF99" s="178">
        <v>156</v>
      </c>
      <c r="AG99" s="178">
        <v>115</v>
      </c>
      <c r="AH99" s="178">
        <v>100</v>
      </c>
      <c r="AI99" s="178">
        <v>137</v>
      </c>
      <c r="AJ99" s="178">
        <v>123</v>
      </c>
      <c r="AK99" s="178">
        <v>132</v>
      </c>
      <c r="AL99" s="178">
        <v>128</v>
      </c>
      <c r="AM99" s="178">
        <v>150</v>
      </c>
      <c r="AN99" s="178">
        <v>130</v>
      </c>
      <c r="AO99" s="178">
        <v>95</v>
      </c>
      <c r="AP99" s="178">
        <v>100</v>
      </c>
      <c r="AQ99" s="178">
        <v>118</v>
      </c>
      <c r="AR99" s="178">
        <v>98</v>
      </c>
      <c r="AS99" s="178">
        <v>82</v>
      </c>
      <c r="AT99" s="178">
        <v>84</v>
      </c>
      <c r="AU99" s="178">
        <v>73</v>
      </c>
      <c r="AV99" s="178">
        <v>78</v>
      </c>
      <c r="AW99" s="178">
        <v>68</v>
      </c>
      <c r="AX99" s="178">
        <v>65</v>
      </c>
      <c r="AY99" s="178">
        <v>92</v>
      </c>
      <c r="AZ99" s="178">
        <v>83</v>
      </c>
      <c r="BA99" s="178">
        <v>93</v>
      </c>
      <c r="BB99" s="178">
        <v>75</v>
      </c>
      <c r="BC99" s="178">
        <v>85</v>
      </c>
      <c r="BD99" s="178">
        <v>86</v>
      </c>
      <c r="BE99" s="178">
        <v>106</v>
      </c>
      <c r="BF99" s="178">
        <v>93</v>
      </c>
      <c r="BG99" s="178">
        <v>88</v>
      </c>
      <c r="BH99" s="178">
        <v>103</v>
      </c>
      <c r="BI99" s="178">
        <v>108</v>
      </c>
      <c r="BJ99" s="178">
        <v>89</v>
      </c>
      <c r="BK99" s="178">
        <v>84</v>
      </c>
      <c r="BL99" s="178">
        <v>79</v>
      </c>
      <c r="BM99" s="178">
        <v>91</v>
      </c>
      <c r="BN99" s="178">
        <v>76</v>
      </c>
      <c r="BO99" s="178">
        <v>82</v>
      </c>
      <c r="BP99" s="178">
        <v>65</v>
      </c>
      <c r="BQ99" s="178">
        <v>94</v>
      </c>
      <c r="BR99" s="178">
        <v>62</v>
      </c>
      <c r="BS99" s="178">
        <v>61</v>
      </c>
      <c r="BT99" s="178">
        <v>53</v>
      </c>
      <c r="BU99" s="178">
        <v>54</v>
      </c>
      <c r="BV99" s="178">
        <v>38</v>
      </c>
      <c r="BW99" s="178">
        <v>54</v>
      </c>
      <c r="BX99" s="178">
        <v>51</v>
      </c>
      <c r="BY99" s="178">
        <v>42</v>
      </c>
      <c r="BZ99" s="178">
        <v>45</v>
      </c>
      <c r="CA99" s="178">
        <v>28</v>
      </c>
      <c r="CB99" s="178">
        <v>37</v>
      </c>
      <c r="CC99" s="178">
        <v>23</v>
      </c>
      <c r="CD99" s="178">
        <v>18</v>
      </c>
      <c r="CE99" s="178">
        <v>19</v>
      </c>
      <c r="CF99" s="178">
        <v>17</v>
      </c>
      <c r="CG99" s="178">
        <v>22</v>
      </c>
      <c r="CH99" s="178">
        <v>12</v>
      </c>
      <c r="CI99" s="178">
        <v>8</v>
      </c>
      <c r="CJ99" s="178">
        <v>15</v>
      </c>
      <c r="CK99" s="178">
        <v>4</v>
      </c>
      <c r="CL99" s="178">
        <v>9</v>
      </c>
      <c r="CM99" s="178">
        <v>4</v>
      </c>
      <c r="CN99" s="178">
        <v>4</v>
      </c>
      <c r="CO99" s="178">
        <v>15</v>
      </c>
    </row>
    <row r="100" spans="1:93" ht="20" customHeight="1">
      <c r="A100" s="178" t="s">
        <v>245</v>
      </c>
      <c r="B100" s="178">
        <v>2680</v>
      </c>
      <c r="C100" s="178">
        <v>39</v>
      </c>
      <c r="D100" s="178">
        <v>32</v>
      </c>
      <c r="E100" s="178">
        <v>31</v>
      </c>
      <c r="F100" s="178">
        <v>26</v>
      </c>
      <c r="G100" s="178">
        <v>34</v>
      </c>
      <c r="H100" s="178">
        <v>35</v>
      </c>
      <c r="I100" s="178">
        <v>33</v>
      </c>
      <c r="J100" s="178">
        <v>19</v>
      </c>
      <c r="K100" s="178">
        <v>42</v>
      </c>
      <c r="L100" s="178">
        <v>31</v>
      </c>
      <c r="M100" s="178">
        <v>46</v>
      </c>
      <c r="N100" s="178">
        <v>31</v>
      </c>
      <c r="O100" s="178">
        <v>24</v>
      </c>
      <c r="P100" s="178">
        <v>38</v>
      </c>
      <c r="Q100" s="178">
        <v>30</v>
      </c>
      <c r="R100" s="178">
        <v>29</v>
      </c>
      <c r="S100" s="178">
        <v>42</v>
      </c>
      <c r="T100" s="178">
        <v>38</v>
      </c>
      <c r="U100" s="178">
        <v>24</v>
      </c>
      <c r="V100" s="178">
        <v>30</v>
      </c>
      <c r="W100" s="178">
        <v>18</v>
      </c>
      <c r="X100" s="178">
        <v>32</v>
      </c>
      <c r="Y100" s="178">
        <v>42</v>
      </c>
      <c r="Z100" s="178">
        <v>26</v>
      </c>
      <c r="AA100" s="178">
        <v>54</v>
      </c>
      <c r="AB100" s="178">
        <v>43</v>
      </c>
      <c r="AC100" s="178">
        <v>49</v>
      </c>
      <c r="AD100" s="178">
        <v>38</v>
      </c>
      <c r="AE100" s="178">
        <v>46</v>
      </c>
      <c r="AF100" s="178">
        <v>61</v>
      </c>
      <c r="AG100" s="178">
        <v>57</v>
      </c>
      <c r="AH100" s="178">
        <v>55</v>
      </c>
      <c r="AI100" s="178">
        <v>45</v>
      </c>
      <c r="AJ100" s="178">
        <v>52</v>
      </c>
      <c r="AK100" s="178">
        <v>48</v>
      </c>
      <c r="AL100" s="178">
        <v>51</v>
      </c>
      <c r="AM100" s="178">
        <v>37</v>
      </c>
      <c r="AN100" s="178">
        <v>28</v>
      </c>
      <c r="AO100" s="178">
        <v>39</v>
      </c>
      <c r="AP100" s="178">
        <v>43</v>
      </c>
      <c r="AQ100" s="178">
        <v>45</v>
      </c>
      <c r="AR100" s="178">
        <v>47</v>
      </c>
      <c r="AS100" s="178">
        <v>46</v>
      </c>
      <c r="AT100" s="178">
        <v>30</v>
      </c>
      <c r="AU100" s="178">
        <v>30</v>
      </c>
      <c r="AV100" s="178">
        <v>19</v>
      </c>
      <c r="AW100" s="178">
        <v>31</v>
      </c>
      <c r="AX100" s="178">
        <v>23</v>
      </c>
      <c r="AY100" s="178">
        <v>24</v>
      </c>
      <c r="AZ100" s="178">
        <v>25</v>
      </c>
      <c r="BA100" s="178">
        <v>30</v>
      </c>
      <c r="BB100" s="178">
        <v>32</v>
      </c>
      <c r="BC100" s="178">
        <v>37</v>
      </c>
      <c r="BD100" s="178">
        <v>36</v>
      </c>
      <c r="BE100" s="178">
        <v>28</v>
      </c>
      <c r="BF100" s="178">
        <v>30</v>
      </c>
      <c r="BG100" s="178">
        <v>24</v>
      </c>
      <c r="BH100" s="178">
        <v>36</v>
      </c>
      <c r="BI100" s="178">
        <v>33</v>
      </c>
      <c r="BJ100" s="178">
        <v>39</v>
      </c>
      <c r="BK100" s="178">
        <v>31</v>
      </c>
      <c r="BL100" s="178">
        <v>30</v>
      </c>
      <c r="BM100" s="178">
        <v>33</v>
      </c>
      <c r="BN100" s="178">
        <v>36</v>
      </c>
      <c r="BO100" s="178">
        <v>34</v>
      </c>
      <c r="BP100" s="178">
        <v>26</v>
      </c>
      <c r="BQ100" s="178">
        <v>30</v>
      </c>
      <c r="BR100" s="178">
        <v>23</v>
      </c>
      <c r="BS100" s="178">
        <v>26</v>
      </c>
      <c r="BT100" s="178">
        <v>25</v>
      </c>
      <c r="BU100" s="178">
        <v>18</v>
      </c>
      <c r="BV100" s="178">
        <v>16</v>
      </c>
      <c r="BW100" s="178">
        <v>22</v>
      </c>
      <c r="BX100" s="178">
        <v>14</v>
      </c>
      <c r="BY100" s="178">
        <v>10</v>
      </c>
      <c r="BZ100" s="178">
        <v>12</v>
      </c>
      <c r="CA100" s="178">
        <v>23</v>
      </c>
      <c r="CB100" s="178">
        <v>19</v>
      </c>
      <c r="CC100" s="178">
        <v>3</v>
      </c>
      <c r="CD100" s="178">
        <v>12</v>
      </c>
      <c r="CE100" s="178">
        <v>7</v>
      </c>
      <c r="CF100" s="178">
        <v>12</v>
      </c>
      <c r="CG100" s="178">
        <v>7</v>
      </c>
      <c r="CH100" s="178">
        <v>8</v>
      </c>
      <c r="CI100" s="178">
        <v>2</v>
      </c>
      <c r="CJ100" s="178">
        <v>10</v>
      </c>
      <c r="CK100" s="178">
        <v>5</v>
      </c>
      <c r="CL100" s="178">
        <v>9</v>
      </c>
      <c r="CM100" s="178">
        <v>1</v>
      </c>
      <c r="CN100" s="178">
        <v>2</v>
      </c>
      <c r="CO100" s="178">
        <v>11</v>
      </c>
    </row>
    <row r="101" spans="1:93" ht="20" customHeight="1">
      <c r="A101" s="178" t="s">
        <v>246</v>
      </c>
      <c r="B101" s="178">
        <v>9674</v>
      </c>
      <c r="C101" s="178">
        <v>68</v>
      </c>
      <c r="D101" s="178">
        <v>63</v>
      </c>
      <c r="E101" s="178">
        <v>60</v>
      </c>
      <c r="F101" s="178">
        <v>65</v>
      </c>
      <c r="G101" s="178">
        <v>61</v>
      </c>
      <c r="H101" s="178">
        <v>53</v>
      </c>
      <c r="I101" s="178">
        <v>61</v>
      </c>
      <c r="J101" s="178">
        <v>60</v>
      </c>
      <c r="K101" s="178">
        <v>67</v>
      </c>
      <c r="L101" s="178">
        <v>58</v>
      </c>
      <c r="M101" s="178">
        <v>72</v>
      </c>
      <c r="N101" s="178">
        <v>59</v>
      </c>
      <c r="O101" s="178">
        <v>69</v>
      </c>
      <c r="P101" s="178">
        <v>65</v>
      </c>
      <c r="Q101" s="178">
        <v>46</v>
      </c>
      <c r="R101" s="178">
        <v>56</v>
      </c>
      <c r="S101" s="178">
        <v>55</v>
      </c>
      <c r="T101" s="178">
        <v>66</v>
      </c>
      <c r="U101" s="178">
        <v>71</v>
      </c>
      <c r="V101" s="178">
        <v>177</v>
      </c>
      <c r="W101" s="178">
        <v>430</v>
      </c>
      <c r="X101" s="178">
        <v>492</v>
      </c>
      <c r="Y101" s="178">
        <v>483</v>
      </c>
      <c r="Z101" s="178">
        <v>467</v>
      </c>
      <c r="AA101" s="178">
        <v>398</v>
      </c>
      <c r="AB101" s="178">
        <v>388</v>
      </c>
      <c r="AC101" s="178">
        <v>310</v>
      </c>
      <c r="AD101" s="178">
        <v>302</v>
      </c>
      <c r="AE101" s="178">
        <v>288</v>
      </c>
      <c r="AF101" s="178">
        <v>236</v>
      </c>
      <c r="AG101" s="178">
        <v>199</v>
      </c>
      <c r="AH101" s="178">
        <v>196</v>
      </c>
      <c r="AI101" s="178">
        <v>216</v>
      </c>
      <c r="AJ101" s="178">
        <v>124</v>
      </c>
      <c r="AK101" s="178">
        <v>128</v>
      </c>
      <c r="AL101" s="178">
        <v>138</v>
      </c>
      <c r="AM101" s="178">
        <v>137</v>
      </c>
      <c r="AN101" s="178">
        <v>116</v>
      </c>
      <c r="AO101" s="178">
        <v>135</v>
      </c>
      <c r="AP101" s="178">
        <v>95</v>
      </c>
      <c r="AQ101" s="178">
        <v>114</v>
      </c>
      <c r="AR101" s="178">
        <v>109</v>
      </c>
      <c r="AS101" s="178">
        <v>93</v>
      </c>
      <c r="AT101" s="178">
        <v>92</v>
      </c>
      <c r="AU101" s="178">
        <v>89</v>
      </c>
      <c r="AV101" s="178">
        <v>96</v>
      </c>
      <c r="AW101" s="178">
        <v>82</v>
      </c>
      <c r="AX101" s="178">
        <v>72</v>
      </c>
      <c r="AY101" s="178">
        <v>78</v>
      </c>
      <c r="AZ101" s="178">
        <v>87</v>
      </c>
      <c r="BA101" s="178">
        <v>81</v>
      </c>
      <c r="BB101" s="178">
        <v>94</v>
      </c>
      <c r="BC101" s="178">
        <v>92</v>
      </c>
      <c r="BD101" s="178">
        <v>78</v>
      </c>
      <c r="BE101" s="178">
        <v>75</v>
      </c>
      <c r="BF101" s="178">
        <v>112</v>
      </c>
      <c r="BG101" s="178">
        <v>90</v>
      </c>
      <c r="BH101" s="178">
        <v>91</v>
      </c>
      <c r="BI101" s="178">
        <v>97</v>
      </c>
      <c r="BJ101" s="178">
        <v>104</v>
      </c>
      <c r="BK101" s="178">
        <v>93</v>
      </c>
      <c r="BL101" s="178">
        <v>71</v>
      </c>
      <c r="BM101" s="178">
        <v>84</v>
      </c>
      <c r="BN101" s="178">
        <v>70</v>
      </c>
      <c r="BO101" s="178">
        <v>68</v>
      </c>
      <c r="BP101" s="178">
        <v>68</v>
      </c>
      <c r="BQ101" s="178">
        <v>69</v>
      </c>
      <c r="BR101" s="178">
        <v>65</v>
      </c>
      <c r="BS101" s="178">
        <v>49</v>
      </c>
      <c r="BT101" s="178">
        <v>53</v>
      </c>
      <c r="BU101" s="178">
        <v>46</v>
      </c>
      <c r="BV101" s="178">
        <v>65</v>
      </c>
      <c r="BW101" s="178">
        <v>40</v>
      </c>
      <c r="BX101" s="178">
        <v>46</v>
      </c>
      <c r="BY101" s="178">
        <v>30</v>
      </c>
      <c r="BZ101" s="178">
        <v>30</v>
      </c>
      <c r="CA101" s="178">
        <v>47</v>
      </c>
      <c r="CB101" s="178">
        <v>30</v>
      </c>
      <c r="CC101" s="178">
        <v>24</v>
      </c>
      <c r="CD101" s="178">
        <v>23</v>
      </c>
      <c r="CE101" s="178">
        <v>23</v>
      </c>
      <c r="CF101" s="178">
        <v>21</v>
      </c>
      <c r="CG101" s="178">
        <v>11</v>
      </c>
      <c r="CH101" s="178">
        <v>7</v>
      </c>
      <c r="CI101" s="178">
        <v>24</v>
      </c>
      <c r="CJ101" s="178">
        <v>2</v>
      </c>
      <c r="CK101" s="178">
        <v>11</v>
      </c>
      <c r="CL101" s="178">
        <v>11</v>
      </c>
      <c r="CM101" s="178">
        <v>6</v>
      </c>
      <c r="CN101" s="178">
        <v>7</v>
      </c>
      <c r="CO101" s="178">
        <v>24</v>
      </c>
    </row>
    <row r="102" spans="1:93" ht="20" customHeight="1">
      <c r="A102" s="178" t="s">
        <v>247</v>
      </c>
      <c r="B102" s="178">
        <v>10833</v>
      </c>
      <c r="C102" s="178">
        <v>70</v>
      </c>
      <c r="D102" s="178">
        <v>64</v>
      </c>
      <c r="E102" s="178">
        <v>69</v>
      </c>
      <c r="F102" s="178">
        <v>52</v>
      </c>
      <c r="G102" s="178">
        <v>59</v>
      </c>
      <c r="H102" s="178">
        <v>57</v>
      </c>
      <c r="I102" s="178">
        <v>41</v>
      </c>
      <c r="J102" s="178">
        <v>68</v>
      </c>
      <c r="K102" s="178">
        <v>86</v>
      </c>
      <c r="L102" s="178">
        <v>60</v>
      </c>
      <c r="M102" s="178">
        <v>63</v>
      </c>
      <c r="N102" s="178">
        <v>78</v>
      </c>
      <c r="O102" s="178">
        <v>87</v>
      </c>
      <c r="P102" s="178">
        <v>69</v>
      </c>
      <c r="Q102" s="178">
        <v>59</v>
      </c>
      <c r="R102" s="178">
        <v>51</v>
      </c>
      <c r="S102" s="178">
        <v>70</v>
      </c>
      <c r="T102" s="178">
        <v>57</v>
      </c>
      <c r="U102" s="178">
        <v>67</v>
      </c>
      <c r="V102" s="178">
        <v>109</v>
      </c>
      <c r="W102" s="178">
        <v>286</v>
      </c>
      <c r="X102" s="178">
        <v>382</v>
      </c>
      <c r="Y102" s="178">
        <v>355</v>
      </c>
      <c r="Z102" s="178">
        <v>417</v>
      </c>
      <c r="AA102" s="178">
        <v>361</v>
      </c>
      <c r="AB102" s="178">
        <v>365</v>
      </c>
      <c r="AC102" s="178">
        <v>319</v>
      </c>
      <c r="AD102" s="178">
        <v>328</v>
      </c>
      <c r="AE102" s="178">
        <v>312</v>
      </c>
      <c r="AF102" s="178">
        <v>276</v>
      </c>
      <c r="AG102" s="178">
        <v>258</v>
      </c>
      <c r="AH102" s="178">
        <v>213</v>
      </c>
      <c r="AI102" s="178">
        <v>181</v>
      </c>
      <c r="AJ102" s="178">
        <v>202</v>
      </c>
      <c r="AK102" s="178">
        <v>206</v>
      </c>
      <c r="AL102" s="178">
        <v>169</v>
      </c>
      <c r="AM102" s="178">
        <v>164</v>
      </c>
      <c r="AN102" s="178">
        <v>120</v>
      </c>
      <c r="AO102" s="178">
        <v>148</v>
      </c>
      <c r="AP102" s="178">
        <v>127</v>
      </c>
      <c r="AQ102" s="178">
        <v>117</v>
      </c>
      <c r="AR102" s="178">
        <v>109</v>
      </c>
      <c r="AS102" s="178">
        <v>129</v>
      </c>
      <c r="AT102" s="178">
        <v>118</v>
      </c>
      <c r="AU102" s="178">
        <v>118</v>
      </c>
      <c r="AV102" s="178">
        <v>90</v>
      </c>
      <c r="AW102" s="178">
        <v>105</v>
      </c>
      <c r="AX102" s="178">
        <v>94</v>
      </c>
      <c r="AY102" s="178">
        <v>116</v>
      </c>
      <c r="AZ102" s="178">
        <v>96</v>
      </c>
      <c r="BA102" s="178">
        <v>98</v>
      </c>
      <c r="BB102" s="178">
        <v>106</v>
      </c>
      <c r="BC102" s="178">
        <v>116</v>
      </c>
      <c r="BD102" s="178">
        <v>115</v>
      </c>
      <c r="BE102" s="178">
        <v>117</v>
      </c>
      <c r="BF102" s="178">
        <v>130</v>
      </c>
      <c r="BG102" s="178">
        <v>122</v>
      </c>
      <c r="BH102" s="178">
        <v>141</v>
      </c>
      <c r="BI102" s="178">
        <v>103</v>
      </c>
      <c r="BJ102" s="178">
        <v>92</v>
      </c>
      <c r="BK102" s="178">
        <v>119</v>
      </c>
      <c r="BL102" s="178">
        <v>135</v>
      </c>
      <c r="BM102" s="178">
        <v>115</v>
      </c>
      <c r="BN102" s="178">
        <v>103</v>
      </c>
      <c r="BO102" s="178">
        <v>100</v>
      </c>
      <c r="BP102" s="178">
        <v>114</v>
      </c>
      <c r="BQ102" s="178">
        <v>97</v>
      </c>
      <c r="BR102" s="178">
        <v>96</v>
      </c>
      <c r="BS102" s="178">
        <v>84</v>
      </c>
      <c r="BT102" s="178">
        <v>103</v>
      </c>
      <c r="BU102" s="178">
        <v>104</v>
      </c>
      <c r="BV102" s="178">
        <v>99</v>
      </c>
      <c r="BW102" s="178">
        <v>81</v>
      </c>
      <c r="BX102" s="178">
        <v>68</v>
      </c>
      <c r="BY102" s="178">
        <v>84</v>
      </c>
      <c r="BZ102" s="178">
        <v>80</v>
      </c>
      <c r="CA102" s="178">
        <v>64</v>
      </c>
      <c r="CB102" s="178">
        <v>67</v>
      </c>
      <c r="CC102" s="178">
        <v>51</v>
      </c>
      <c r="CD102" s="178">
        <v>37</v>
      </c>
      <c r="CE102" s="178">
        <v>44</v>
      </c>
      <c r="CF102" s="178">
        <v>38</v>
      </c>
      <c r="CG102" s="178">
        <v>26</v>
      </c>
      <c r="CH102" s="178">
        <v>20</v>
      </c>
      <c r="CI102" s="178">
        <v>22</v>
      </c>
      <c r="CJ102" s="178">
        <v>18</v>
      </c>
      <c r="CK102" s="178">
        <v>19</v>
      </c>
      <c r="CL102" s="178">
        <v>21</v>
      </c>
      <c r="CM102" s="178">
        <v>12</v>
      </c>
      <c r="CN102" s="178">
        <v>17</v>
      </c>
      <c r="CO102" s="178">
        <v>38</v>
      </c>
    </row>
    <row r="103" spans="1:93" ht="20" customHeight="1">
      <c r="A103" s="178" t="s">
        <v>248</v>
      </c>
      <c r="B103" s="178">
        <v>8368</v>
      </c>
      <c r="C103" s="178">
        <v>68</v>
      </c>
      <c r="D103" s="178">
        <v>76</v>
      </c>
      <c r="E103" s="178">
        <v>90</v>
      </c>
      <c r="F103" s="178">
        <v>93</v>
      </c>
      <c r="G103" s="178">
        <v>59</v>
      </c>
      <c r="H103" s="178">
        <v>79</v>
      </c>
      <c r="I103" s="178">
        <v>59</v>
      </c>
      <c r="J103" s="178">
        <v>62</v>
      </c>
      <c r="K103" s="178">
        <v>54</v>
      </c>
      <c r="L103" s="178">
        <v>56</v>
      </c>
      <c r="M103" s="178">
        <v>57</v>
      </c>
      <c r="N103" s="178">
        <v>73</v>
      </c>
      <c r="O103" s="178">
        <v>61</v>
      </c>
      <c r="P103" s="178">
        <v>63</v>
      </c>
      <c r="Q103" s="178">
        <v>61</v>
      </c>
      <c r="R103" s="178">
        <v>54</v>
      </c>
      <c r="S103" s="178">
        <v>47</v>
      </c>
      <c r="T103" s="178">
        <v>47</v>
      </c>
      <c r="U103" s="178">
        <v>50</v>
      </c>
      <c r="V103" s="178">
        <v>62</v>
      </c>
      <c r="W103" s="178">
        <v>120</v>
      </c>
      <c r="X103" s="178">
        <v>141</v>
      </c>
      <c r="Y103" s="178">
        <v>171</v>
      </c>
      <c r="Z103" s="178">
        <v>232</v>
      </c>
      <c r="AA103" s="178">
        <v>272</v>
      </c>
      <c r="AB103" s="178">
        <v>290</v>
      </c>
      <c r="AC103" s="178">
        <v>327</v>
      </c>
      <c r="AD103" s="178">
        <v>252</v>
      </c>
      <c r="AE103" s="178">
        <v>255</v>
      </c>
      <c r="AF103" s="178">
        <v>226</v>
      </c>
      <c r="AG103" s="178">
        <v>239</v>
      </c>
      <c r="AH103" s="178">
        <v>187</v>
      </c>
      <c r="AI103" s="178">
        <v>232</v>
      </c>
      <c r="AJ103" s="178">
        <v>211</v>
      </c>
      <c r="AK103" s="178">
        <v>194</v>
      </c>
      <c r="AL103" s="178">
        <v>140</v>
      </c>
      <c r="AM103" s="178">
        <v>167</v>
      </c>
      <c r="AN103" s="178">
        <v>174</v>
      </c>
      <c r="AO103" s="178">
        <v>155</v>
      </c>
      <c r="AP103" s="178">
        <v>146</v>
      </c>
      <c r="AQ103" s="178">
        <v>160</v>
      </c>
      <c r="AR103" s="178">
        <v>129</v>
      </c>
      <c r="AS103" s="178">
        <v>116</v>
      </c>
      <c r="AT103" s="178">
        <v>89</v>
      </c>
      <c r="AU103" s="178">
        <v>103</v>
      </c>
      <c r="AV103" s="178">
        <v>79</v>
      </c>
      <c r="AW103" s="178">
        <v>75</v>
      </c>
      <c r="AX103" s="178">
        <v>92</v>
      </c>
      <c r="AY103" s="178">
        <v>90</v>
      </c>
      <c r="AZ103" s="178">
        <v>73</v>
      </c>
      <c r="BA103" s="178">
        <v>85</v>
      </c>
      <c r="BB103" s="178">
        <v>93</v>
      </c>
      <c r="BC103" s="178">
        <v>73</v>
      </c>
      <c r="BD103" s="178">
        <v>79</v>
      </c>
      <c r="BE103" s="178">
        <v>82</v>
      </c>
      <c r="BF103" s="178">
        <v>89</v>
      </c>
      <c r="BG103" s="178">
        <v>84</v>
      </c>
      <c r="BH103" s="178">
        <v>57</v>
      </c>
      <c r="BI103" s="178">
        <v>95</v>
      </c>
      <c r="BJ103" s="178">
        <v>72</v>
      </c>
      <c r="BK103" s="178">
        <v>66</v>
      </c>
      <c r="BL103" s="178">
        <v>85</v>
      </c>
      <c r="BM103" s="178">
        <v>65</v>
      </c>
      <c r="BN103" s="178">
        <v>65</v>
      </c>
      <c r="BO103" s="178">
        <v>70</v>
      </c>
      <c r="BP103" s="178">
        <v>77</v>
      </c>
      <c r="BQ103" s="178">
        <v>67</v>
      </c>
      <c r="BR103" s="178">
        <v>56</v>
      </c>
      <c r="BS103" s="178">
        <v>54</v>
      </c>
      <c r="BT103" s="178">
        <v>36</v>
      </c>
      <c r="BU103" s="178">
        <v>51</v>
      </c>
      <c r="BV103" s="178">
        <v>50</v>
      </c>
      <c r="BW103" s="178">
        <v>45</v>
      </c>
      <c r="BX103" s="178">
        <v>32</v>
      </c>
      <c r="BY103" s="178">
        <v>42</v>
      </c>
      <c r="BZ103" s="178">
        <v>32</v>
      </c>
      <c r="CA103" s="178">
        <v>26</v>
      </c>
      <c r="CB103" s="178">
        <v>29</v>
      </c>
      <c r="CC103" s="178">
        <v>16</v>
      </c>
      <c r="CD103" s="178">
        <v>20</v>
      </c>
      <c r="CE103" s="178">
        <v>17</v>
      </c>
      <c r="CF103" s="178">
        <v>16</v>
      </c>
      <c r="CG103" s="178">
        <v>21</v>
      </c>
      <c r="CH103" s="178">
        <v>22</v>
      </c>
      <c r="CI103" s="178">
        <v>11</v>
      </c>
      <c r="CJ103" s="178">
        <v>8</v>
      </c>
      <c r="CK103" s="178">
        <v>14</v>
      </c>
      <c r="CL103" s="178">
        <v>6</v>
      </c>
      <c r="CM103" s="178">
        <v>7</v>
      </c>
      <c r="CN103" s="178">
        <v>8</v>
      </c>
      <c r="CO103" s="178">
        <v>37</v>
      </c>
    </row>
    <row r="104" spans="1:93" ht="20" customHeight="1">
      <c r="A104" s="178" t="s">
        <v>249</v>
      </c>
      <c r="B104" s="178">
        <v>4234</v>
      </c>
      <c r="C104" s="178">
        <v>30</v>
      </c>
      <c r="D104" s="178">
        <v>31</v>
      </c>
      <c r="E104" s="178">
        <v>46</v>
      </c>
      <c r="F104" s="178">
        <v>36</v>
      </c>
      <c r="G104" s="178">
        <v>32</v>
      </c>
      <c r="H104" s="178">
        <v>32</v>
      </c>
      <c r="I104" s="178">
        <v>31</v>
      </c>
      <c r="J104" s="178">
        <v>30</v>
      </c>
      <c r="K104" s="178">
        <v>22</v>
      </c>
      <c r="L104" s="178">
        <v>37</v>
      </c>
      <c r="M104" s="178">
        <v>41</v>
      </c>
      <c r="N104" s="178">
        <v>19</v>
      </c>
      <c r="O104" s="178">
        <v>29</v>
      </c>
      <c r="P104" s="178">
        <v>46</v>
      </c>
      <c r="Q104" s="178">
        <v>37</v>
      </c>
      <c r="R104" s="178">
        <v>40</v>
      </c>
      <c r="S104" s="178">
        <v>41</v>
      </c>
      <c r="T104" s="178">
        <v>42</v>
      </c>
      <c r="U104" s="178">
        <v>49</v>
      </c>
      <c r="V104" s="178">
        <v>56</v>
      </c>
      <c r="W104" s="178">
        <v>51</v>
      </c>
      <c r="X104" s="178">
        <v>72</v>
      </c>
      <c r="Y104" s="178">
        <v>60</v>
      </c>
      <c r="Z104" s="178">
        <v>106</v>
      </c>
      <c r="AA104" s="178">
        <v>59</v>
      </c>
      <c r="AB104" s="178">
        <v>107</v>
      </c>
      <c r="AC104" s="178">
        <v>78</v>
      </c>
      <c r="AD104" s="178">
        <v>65</v>
      </c>
      <c r="AE104" s="178">
        <v>83</v>
      </c>
      <c r="AF104" s="178">
        <v>44</v>
      </c>
      <c r="AG104" s="178">
        <v>99</v>
      </c>
      <c r="AH104" s="178">
        <v>72</v>
      </c>
      <c r="AI104" s="178">
        <v>57</v>
      </c>
      <c r="AJ104" s="178">
        <v>81</v>
      </c>
      <c r="AK104" s="178">
        <v>67</v>
      </c>
      <c r="AL104" s="178">
        <v>58</v>
      </c>
      <c r="AM104" s="178">
        <v>57</v>
      </c>
      <c r="AN104" s="178">
        <v>68</v>
      </c>
      <c r="AO104" s="178">
        <v>62</v>
      </c>
      <c r="AP104" s="178">
        <v>51</v>
      </c>
      <c r="AQ104" s="178">
        <v>53</v>
      </c>
      <c r="AR104" s="178">
        <v>46</v>
      </c>
      <c r="AS104" s="178">
        <v>53</v>
      </c>
      <c r="AT104" s="178">
        <v>59</v>
      </c>
      <c r="AU104" s="178">
        <v>54</v>
      </c>
      <c r="AV104" s="178">
        <v>48</v>
      </c>
      <c r="AW104" s="178">
        <v>55</v>
      </c>
      <c r="AX104" s="178">
        <v>41</v>
      </c>
      <c r="AY104" s="178">
        <v>50</v>
      </c>
      <c r="AZ104" s="178">
        <v>44</v>
      </c>
      <c r="BA104" s="178">
        <v>49</v>
      </c>
      <c r="BB104" s="178">
        <v>49</v>
      </c>
      <c r="BC104" s="178">
        <v>61</v>
      </c>
      <c r="BD104" s="178">
        <v>44</v>
      </c>
      <c r="BE104" s="178">
        <v>70</v>
      </c>
      <c r="BF104" s="178">
        <v>50</v>
      </c>
      <c r="BG104" s="178">
        <v>66</v>
      </c>
      <c r="BH104" s="178">
        <v>40</v>
      </c>
      <c r="BI104" s="178">
        <v>50</v>
      </c>
      <c r="BJ104" s="178">
        <v>41</v>
      </c>
      <c r="BK104" s="178">
        <v>52</v>
      </c>
      <c r="BL104" s="178">
        <v>46</v>
      </c>
      <c r="BM104" s="178">
        <v>57</v>
      </c>
      <c r="BN104" s="178">
        <v>57</v>
      </c>
      <c r="BO104" s="178">
        <v>52</v>
      </c>
      <c r="BP104" s="178">
        <v>60</v>
      </c>
      <c r="BQ104" s="178">
        <v>44</v>
      </c>
      <c r="BR104" s="178">
        <v>42</v>
      </c>
      <c r="BS104" s="178">
        <v>57</v>
      </c>
      <c r="BT104" s="178">
        <v>43</v>
      </c>
      <c r="BU104" s="178">
        <v>50</v>
      </c>
      <c r="BV104" s="178">
        <v>58</v>
      </c>
      <c r="BW104" s="178">
        <v>48</v>
      </c>
      <c r="BX104" s="178">
        <v>49</v>
      </c>
      <c r="BY104" s="178">
        <v>53</v>
      </c>
      <c r="BZ104" s="178">
        <v>41</v>
      </c>
      <c r="CA104" s="178">
        <v>34</v>
      </c>
      <c r="CB104" s="178">
        <v>40</v>
      </c>
      <c r="CC104" s="178">
        <v>24</v>
      </c>
      <c r="CD104" s="178">
        <v>29</v>
      </c>
      <c r="CE104" s="178">
        <v>20</v>
      </c>
      <c r="CF104" s="178">
        <v>22</v>
      </c>
      <c r="CG104" s="178">
        <v>21</v>
      </c>
      <c r="CH104" s="178">
        <v>12</v>
      </c>
      <c r="CI104" s="178">
        <v>14</v>
      </c>
      <c r="CJ104" s="178">
        <v>8</v>
      </c>
      <c r="CK104" s="178">
        <v>8</v>
      </c>
      <c r="CL104" s="178">
        <v>9</v>
      </c>
      <c r="CM104" s="178">
        <v>8</v>
      </c>
      <c r="CN104" s="178">
        <v>6</v>
      </c>
      <c r="CO104" s="178">
        <v>23</v>
      </c>
    </row>
    <row r="105" spans="1:93" ht="20" customHeight="1">
      <c r="A105" s="178" t="s">
        <v>250</v>
      </c>
      <c r="B105" s="178">
        <v>5404</v>
      </c>
      <c r="C105" s="178">
        <v>57</v>
      </c>
      <c r="D105" s="178">
        <v>58</v>
      </c>
      <c r="E105" s="178">
        <v>39</v>
      </c>
      <c r="F105" s="178">
        <v>47</v>
      </c>
      <c r="G105" s="178">
        <v>44</v>
      </c>
      <c r="H105" s="178">
        <v>68</v>
      </c>
      <c r="I105" s="178">
        <v>46</v>
      </c>
      <c r="J105" s="178">
        <v>49</v>
      </c>
      <c r="K105" s="178">
        <v>34</v>
      </c>
      <c r="L105" s="178">
        <v>42</v>
      </c>
      <c r="M105" s="178">
        <v>53</v>
      </c>
      <c r="N105" s="178">
        <v>39</v>
      </c>
      <c r="O105" s="178">
        <v>37</v>
      </c>
      <c r="P105" s="178">
        <v>42</v>
      </c>
      <c r="Q105" s="178">
        <v>43</v>
      </c>
      <c r="R105" s="178">
        <v>50</v>
      </c>
      <c r="S105" s="178">
        <v>59</v>
      </c>
      <c r="T105" s="178">
        <v>55</v>
      </c>
      <c r="U105" s="178">
        <v>41</v>
      </c>
      <c r="V105" s="178">
        <v>23</v>
      </c>
      <c r="W105" s="178">
        <v>46</v>
      </c>
      <c r="X105" s="178">
        <v>45</v>
      </c>
      <c r="Y105" s="178">
        <v>55</v>
      </c>
      <c r="Z105" s="178">
        <v>55</v>
      </c>
      <c r="AA105" s="178">
        <v>69</v>
      </c>
      <c r="AB105" s="178">
        <v>109</v>
      </c>
      <c r="AC105" s="178">
        <v>105</v>
      </c>
      <c r="AD105" s="178">
        <v>117</v>
      </c>
      <c r="AE105" s="178">
        <v>120</v>
      </c>
      <c r="AF105" s="178">
        <v>110</v>
      </c>
      <c r="AG105" s="178">
        <v>126</v>
      </c>
      <c r="AH105" s="178">
        <v>109</v>
      </c>
      <c r="AI105" s="178">
        <v>117</v>
      </c>
      <c r="AJ105" s="178">
        <v>107</v>
      </c>
      <c r="AK105" s="178">
        <v>145</v>
      </c>
      <c r="AL105" s="178">
        <v>97</v>
      </c>
      <c r="AM105" s="178">
        <v>95</v>
      </c>
      <c r="AN105" s="178">
        <v>101</v>
      </c>
      <c r="AO105" s="178">
        <v>82</v>
      </c>
      <c r="AP105" s="178">
        <v>97</v>
      </c>
      <c r="AQ105" s="178">
        <v>61</v>
      </c>
      <c r="AR105" s="178">
        <v>81</v>
      </c>
      <c r="AS105" s="178">
        <v>60</v>
      </c>
      <c r="AT105" s="178">
        <v>74</v>
      </c>
      <c r="AU105" s="178">
        <v>73</v>
      </c>
      <c r="AV105" s="178">
        <v>63</v>
      </c>
      <c r="AW105" s="178">
        <v>59</v>
      </c>
      <c r="AX105" s="178">
        <v>48</v>
      </c>
      <c r="AY105" s="178">
        <v>69</v>
      </c>
      <c r="AZ105" s="178">
        <v>74</v>
      </c>
      <c r="BA105" s="178">
        <v>56</v>
      </c>
      <c r="BB105" s="178">
        <v>67</v>
      </c>
      <c r="BC105" s="178">
        <v>71</v>
      </c>
      <c r="BD105" s="178">
        <v>75</v>
      </c>
      <c r="BE105" s="178">
        <v>68</v>
      </c>
      <c r="BF105" s="178">
        <v>78</v>
      </c>
      <c r="BG105" s="178">
        <v>59</v>
      </c>
      <c r="BH105" s="178">
        <v>74</v>
      </c>
      <c r="BI105" s="178">
        <v>69</v>
      </c>
      <c r="BJ105" s="178">
        <v>65</v>
      </c>
      <c r="BK105" s="178">
        <v>69</v>
      </c>
      <c r="BL105" s="178">
        <v>68</v>
      </c>
      <c r="BM105" s="178">
        <v>64</v>
      </c>
      <c r="BN105" s="178">
        <v>65</v>
      </c>
      <c r="BO105" s="178">
        <v>63</v>
      </c>
      <c r="BP105" s="178">
        <v>62</v>
      </c>
      <c r="BQ105" s="178">
        <v>62</v>
      </c>
      <c r="BR105" s="178">
        <v>73</v>
      </c>
      <c r="BS105" s="178">
        <v>59</v>
      </c>
      <c r="BT105" s="178">
        <v>61</v>
      </c>
      <c r="BU105" s="178">
        <v>62</v>
      </c>
      <c r="BV105" s="178">
        <v>47</v>
      </c>
      <c r="BW105" s="178">
        <v>35</v>
      </c>
      <c r="BX105" s="178">
        <v>54</v>
      </c>
      <c r="BY105" s="178">
        <v>49</v>
      </c>
      <c r="BZ105" s="178">
        <v>42</v>
      </c>
      <c r="CA105" s="178">
        <v>36</v>
      </c>
      <c r="CB105" s="178">
        <v>43</v>
      </c>
      <c r="CC105" s="178">
        <v>28</v>
      </c>
      <c r="CD105" s="178">
        <v>29</v>
      </c>
      <c r="CE105" s="178">
        <v>21</v>
      </c>
      <c r="CF105" s="178">
        <v>25</v>
      </c>
      <c r="CG105" s="178">
        <v>24</v>
      </c>
      <c r="CH105" s="178">
        <v>16</v>
      </c>
      <c r="CI105" s="178">
        <v>13</v>
      </c>
      <c r="CJ105" s="178">
        <v>10</v>
      </c>
      <c r="CK105" s="178">
        <v>10</v>
      </c>
      <c r="CL105" s="178">
        <v>8</v>
      </c>
      <c r="CM105" s="178">
        <v>5</v>
      </c>
      <c r="CN105" s="178">
        <v>6</v>
      </c>
      <c r="CO105" s="178">
        <v>18</v>
      </c>
    </row>
    <row r="106" spans="1:93" ht="20" customHeight="1">
      <c r="A106" s="178" t="s">
        <v>251</v>
      </c>
      <c r="B106" s="178">
        <v>8179</v>
      </c>
      <c r="C106" s="178">
        <v>78</v>
      </c>
      <c r="D106" s="178">
        <v>73</v>
      </c>
      <c r="E106" s="178">
        <v>66</v>
      </c>
      <c r="F106" s="178">
        <v>81</v>
      </c>
      <c r="G106" s="178">
        <v>76</v>
      </c>
      <c r="H106" s="178">
        <v>73</v>
      </c>
      <c r="I106" s="178">
        <v>72</v>
      </c>
      <c r="J106" s="178">
        <v>90</v>
      </c>
      <c r="K106" s="178">
        <v>94</v>
      </c>
      <c r="L106" s="178">
        <v>107</v>
      </c>
      <c r="M106" s="178">
        <v>81</v>
      </c>
      <c r="N106" s="178">
        <v>79</v>
      </c>
      <c r="O106" s="178">
        <v>92</v>
      </c>
      <c r="P106" s="178">
        <v>83</v>
      </c>
      <c r="Q106" s="178">
        <v>114</v>
      </c>
      <c r="R106" s="178">
        <v>124</v>
      </c>
      <c r="S106" s="178">
        <v>92</v>
      </c>
      <c r="T106" s="178">
        <v>84</v>
      </c>
      <c r="U106" s="178">
        <v>85</v>
      </c>
      <c r="V106" s="178">
        <v>48</v>
      </c>
      <c r="W106" s="178">
        <v>74</v>
      </c>
      <c r="X106" s="178">
        <v>116</v>
      </c>
      <c r="Y106" s="178">
        <v>107</v>
      </c>
      <c r="Z106" s="178">
        <v>87</v>
      </c>
      <c r="AA106" s="178">
        <v>120</v>
      </c>
      <c r="AB106" s="178">
        <v>113</v>
      </c>
      <c r="AC106" s="178">
        <v>110</v>
      </c>
      <c r="AD106" s="178">
        <v>89</v>
      </c>
      <c r="AE106" s="178">
        <v>131</v>
      </c>
      <c r="AF106" s="178">
        <v>98</v>
      </c>
      <c r="AG106" s="178">
        <v>114</v>
      </c>
      <c r="AH106" s="178">
        <v>124</v>
      </c>
      <c r="AI106" s="178">
        <v>117</v>
      </c>
      <c r="AJ106" s="178">
        <v>115</v>
      </c>
      <c r="AK106" s="178">
        <v>129</v>
      </c>
      <c r="AL106" s="178">
        <v>110</v>
      </c>
      <c r="AM106" s="178">
        <v>133</v>
      </c>
      <c r="AN106" s="178">
        <v>135</v>
      </c>
      <c r="AO106" s="178">
        <v>125</v>
      </c>
      <c r="AP106" s="178">
        <v>135</v>
      </c>
      <c r="AQ106" s="178">
        <v>100</v>
      </c>
      <c r="AR106" s="178">
        <v>94</v>
      </c>
      <c r="AS106" s="178">
        <v>106</v>
      </c>
      <c r="AT106" s="178">
        <v>129</v>
      </c>
      <c r="AU106" s="178">
        <v>121</v>
      </c>
      <c r="AV106" s="178">
        <v>102</v>
      </c>
      <c r="AW106" s="178">
        <v>89</v>
      </c>
      <c r="AX106" s="178">
        <v>96</v>
      </c>
      <c r="AY106" s="178">
        <v>82</v>
      </c>
      <c r="AZ106" s="178">
        <v>95</v>
      </c>
      <c r="BA106" s="178">
        <v>80</v>
      </c>
      <c r="BB106" s="178">
        <v>86</v>
      </c>
      <c r="BC106" s="178">
        <v>117</v>
      </c>
      <c r="BD106" s="178">
        <v>123</v>
      </c>
      <c r="BE106" s="178">
        <v>102</v>
      </c>
      <c r="BF106" s="178">
        <v>123</v>
      </c>
      <c r="BG106" s="178">
        <v>118</v>
      </c>
      <c r="BH106" s="178">
        <v>143</v>
      </c>
      <c r="BI106" s="178">
        <v>126</v>
      </c>
      <c r="BJ106" s="178">
        <v>131</v>
      </c>
      <c r="BK106" s="178">
        <v>113</v>
      </c>
      <c r="BL106" s="178">
        <v>125</v>
      </c>
      <c r="BM106" s="178">
        <v>145</v>
      </c>
      <c r="BN106" s="178">
        <v>100</v>
      </c>
      <c r="BO106" s="178">
        <v>106</v>
      </c>
      <c r="BP106" s="178">
        <v>110</v>
      </c>
      <c r="BQ106" s="178">
        <v>124</v>
      </c>
      <c r="BR106" s="178">
        <v>96</v>
      </c>
      <c r="BS106" s="178">
        <v>106</v>
      </c>
      <c r="BT106" s="178">
        <v>89</v>
      </c>
      <c r="BU106" s="178">
        <v>93</v>
      </c>
      <c r="BV106" s="178">
        <v>86</v>
      </c>
      <c r="BW106" s="178">
        <v>70</v>
      </c>
      <c r="BX106" s="178">
        <v>60</v>
      </c>
      <c r="BY106" s="178">
        <v>59</v>
      </c>
      <c r="BZ106" s="178">
        <v>63</v>
      </c>
      <c r="CA106" s="178">
        <v>56</v>
      </c>
      <c r="CB106" s="178">
        <v>49</v>
      </c>
      <c r="CC106" s="178">
        <v>53</v>
      </c>
      <c r="CD106" s="178">
        <v>36</v>
      </c>
      <c r="CE106" s="178">
        <v>28</v>
      </c>
      <c r="CF106" s="178">
        <v>40</v>
      </c>
      <c r="CG106" s="178">
        <v>33</v>
      </c>
      <c r="CH106" s="178">
        <v>21</v>
      </c>
      <c r="CI106" s="178">
        <v>24</v>
      </c>
      <c r="CJ106" s="178">
        <v>34</v>
      </c>
      <c r="CK106" s="178">
        <v>19</v>
      </c>
      <c r="CL106" s="178">
        <v>15</v>
      </c>
      <c r="CM106" s="178">
        <v>26</v>
      </c>
      <c r="CN106" s="178">
        <v>13</v>
      </c>
      <c r="CO106" s="178">
        <v>50</v>
      </c>
    </row>
    <row r="107" spans="1:93" ht="20" customHeight="1">
      <c r="A107" s="178" t="s">
        <v>252</v>
      </c>
      <c r="B107" s="178">
        <v>6298</v>
      </c>
      <c r="C107" s="178">
        <v>81</v>
      </c>
      <c r="D107" s="178">
        <v>62</v>
      </c>
      <c r="E107" s="178">
        <v>62</v>
      </c>
      <c r="F107" s="178">
        <v>77</v>
      </c>
      <c r="G107" s="178">
        <v>51</v>
      </c>
      <c r="H107" s="178">
        <v>88</v>
      </c>
      <c r="I107" s="178">
        <v>87</v>
      </c>
      <c r="J107" s="178">
        <v>87</v>
      </c>
      <c r="K107" s="178">
        <v>91</v>
      </c>
      <c r="L107" s="178">
        <v>71</v>
      </c>
      <c r="M107" s="178">
        <v>61</v>
      </c>
      <c r="N107" s="178">
        <v>90</v>
      </c>
      <c r="O107" s="178">
        <v>76</v>
      </c>
      <c r="P107" s="178">
        <v>85</v>
      </c>
      <c r="Q107" s="178">
        <v>81</v>
      </c>
      <c r="R107" s="178">
        <v>72</v>
      </c>
      <c r="S107" s="178">
        <v>92</v>
      </c>
      <c r="T107" s="178">
        <v>92</v>
      </c>
      <c r="U107" s="178">
        <v>81</v>
      </c>
      <c r="V107" s="178">
        <v>54</v>
      </c>
      <c r="W107" s="178">
        <v>57</v>
      </c>
      <c r="X107" s="178">
        <v>83</v>
      </c>
      <c r="Y107" s="178">
        <v>74</v>
      </c>
      <c r="Z107" s="178">
        <v>77</v>
      </c>
      <c r="AA107" s="178">
        <v>102</v>
      </c>
      <c r="AB107" s="178">
        <v>110</v>
      </c>
      <c r="AC107" s="178">
        <v>117</v>
      </c>
      <c r="AD107" s="178">
        <v>105</v>
      </c>
      <c r="AE107" s="178">
        <v>91</v>
      </c>
      <c r="AF107" s="178">
        <v>82</v>
      </c>
      <c r="AG107" s="178">
        <v>97</v>
      </c>
      <c r="AH107" s="178">
        <v>84</v>
      </c>
      <c r="AI107" s="178">
        <v>99</v>
      </c>
      <c r="AJ107" s="178">
        <v>85</v>
      </c>
      <c r="AK107" s="178">
        <v>112</v>
      </c>
      <c r="AL107" s="178">
        <v>106</v>
      </c>
      <c r="AM107" s="178">
        <v>99</v>
      </c>
      <c r="AN107" s="178">
        <v>66</v>
      </c>
      <c r="AO107" s="178">
        <v>87</v>
      </c>
      <c r="AP107" s="178">
        <v>83</v>
      </c>
      <c r="AQ107" s="178">
        <v>52</v>
      </c>
      <c r="AR107" s="178">
        <v>93</v>
      </c>
      <c r="AS107" s="178">
        <v>70</v>
      </c>
      <c r="AT107" s="178">
        <v>80</v>
      </c>
      <c r="AU107" s="178">
        <v>78</v>
      </c>
      <c r="AV107" s="178">
        <v>71</v>
      </c>
      <c r="AW107" s="178">
        <v>53</v>
      </c>
      <c r="AX107" s="178">
        <v>75</v>
      </c>
      <c r="AY107" s="178">
        <v>74</v>
      </c>
      <c r="AZ107" s="178">
        <v>67</v>
      </c>
      <c r="BA107" s="178">
        <v>62</v>
      </c>
      <c r="BB107" s="178">
        <v>66</v>
      </c>
      <c r="BC107" s="178">
        <v>77</v>
      </c>
      <c r="BD107" s="178">
        <v>86</v>
      </c>
      <c r="BE107" s="178">
        <v>84</v>
      </c>
      <c r="BF107" s="178">
        <v>62</v>
      </c>
      <c r="BG107" s="178">
        <v>87</v>
      </c>
      <c r="BH107" s="178">
        <v>86</v>
      </c>
      <c r="BI107" s="178">
        <v>91</v>
      </c>
      <c r="BJ107" s="178">
        <v>72</v>
      </c>
      <c r="BK107" s="178">
        <v>104</v>
      </c>
      <c r="BL107" s="178">
        <v>102</v>
      </c>
      <c r="BM107" s="178">
        <v>106</v>
      </c>
      <c r="BN107" s="178">
        <v>62</v>
      </c>
      <c r="BO107" s="178">
        <v>78</v>
      </c>
      <c r="BP107" s="178">
        <v>71</v>
      </c>
      <c r="BQ107" s="178">
        <v>75</v>
      </c>
      <c r="BR107" s="178">
        <v>62</v>
      </c>
      <c r="BS107" s="178">
        <v>63</v>
      </c>
      <c r="BT107" s="178">
        <v>74</v>
      </c>
      <c r="BU107" s="178">
        <v>56</v>
      </c>
      <c r="BV107" s="178">
        <v>42</v>
      </c>
      <c r="BW107" s="178">
        <v>50</v>
      </c>
      <c r="BX107" s="178">
        <v>57</v>
      </c>
      <c r="BY107" s="178">
        <v>52</v>
      </c>
      <c r="BZ107" s="178">
        <v>48</v>
      </c>
      <c r="CA107" s="178">
        <v>49</v>
      </c>
      <c r="CB107" s="178">
        <v>44</v>
      </c>
      <c r="CC107" s="178">
        <v>33</v>
      </c>
      <c r="CD107" s="178">
        <v>24</v>
      </c>
      <c r="CE107" s="178">
        <v>23</v>
      </c>
      <c r="CF107" s="178">
        <v>25</v>
      </c>
      <c r="CG107" s="178">
        <v>18</v>
      </c>
      <c r="CH107" s="178">
        <v>23</v>
      </c>
      <c r="CI107" s="178">
        <v>19</v>
      </c>
      <c r="CJ107" s="178">
        <v>20</v>
      </c>
      <c r="CK107" s="178">
        <v>13</v>
      </c>
      <c r="CL107" s="178">
        <v>10</v>
      </c>
      <c r="CM107" s="178">
        <v>10</v>
      </c>
      <c r="CN107" s="178">
        <v>9</v>
      </c>
      <c r="CO107" s="178">
        <v>33</v>
      </c>
    </row>
    <row r="108" spans="1:93" ht="20" customHeight="1">
      <c r="A108" s="178" t="s">
        <v>253</v>
      </c>
      <c r="B108" s="178">
        <v>5868</v>
      </c>
      <c r="C108" s="178">
        <v>65</v>
      </c>
      <c r="D108" s="178">
        <v>38</v>
      </c>
      <c r="E108" s="178">
        <v>45</v>
      </c>
      <c r="F108" s="178">
        <v>33</v>
      </c>
      <c r="G108" s="178">
        <v>38</v>
      </c>
      <c r="H108" s="178">
        <v>25</v>
      </c>
      <c r="I108" s="178">
        <v>31</v>
      </c>
      <c r="J108" s="178">
        <v>46</v>
      </c>
      <c r="K108" s="178">
        <v>43</v>
      </c>
      <c r="L108" s="178">
        <v>25</v>
      </c>
      <c r="M108" s="178">
        <v>18</v>
      </c>
      <c r="N108" s="178">
        <v>47</v>
      </c>
      <c r="O108" s="178">
        <v>23</v>
      </c>
      <c r="P108" s="178">
        <v>32</v>
      </c>
      <c r="Q108" s="178">
        <v>45</v>
      </c>
      <c r="R108" s="178">
        <v>33</v>
      </c>
      <c r="S108" s="178">
        <v>31</v>
      </c>
      <c r="T108" s="178">
        <v>36</v>
      </c>
      <c r="U108" s="178">
        <v>20</v>
      </c>
      <c r="V108" s="178">
        <v>16</v>
      </c>
      <c r="W108" s="178">
        <v>17</v>
      </c>
      <c r="X108" s="178">
        <v>32</v>
      </c>
      <c r="Y108" s="178">
        <v>39</v>
      </c>
      <c r="Z108" s="178">
        <v>56</v>
      </c>
      <c r="AA108" s="178">
        <v>81</v>
      </c>
      <c r="AB108" s="178">
        <v>116</v>
      </c>
      <c r="AC108" s="178">
        <v>155</v>
      </c>
      <c r="AD108" s="178">
        <v>177</v>
      </c>
      <c r="AE108" s="178">
        <v>257</v>
      </c>
      <c r="AF108" s="178">
        <v>232</v>
      </c>
      <c r="AG108" s="178">
        <v>218</v>
      </c>
      <c r="AH108" s="178">
        <v>232</v>
      </c>
      <c r="AI108" s="178">
        <v>222</v>
      </c>
      <c r="AJ108" s="178">
        <v>211</v>
      </c>
      <c r="AK108" s="178">
        <v>161</v>
      </c>
      <c r="AL108" s="178">
        <v>152</v>
      </c>
      <c r="AM108" s="178">
        <v>145</v>
      </c>
      <c r="AN108" s="178">
        <v>143</v>
      </c>
      <c r="AO108" s="178">
        <v>111</v>
      </c>
      <c r="AP108" s="178">
        <v>101</v>
      </c>
      <c r="AQ108" s="178">
        <v>84</v>
      </c>
      <c r="AR108" s="178">
        <v>105</v>
      </c>
      <c r="AS108" s="178">
        <v>96</v>
      </c>
      <c r="AT108" s="178">
        <v>91</v>
      </c>
      <c r="AU108" s="178">
        <v>66</v>
      </c>
      <c r="AV108" s="178">
        <v>86</v>
      </c>
      <c r="AW108" s="178">
        <v>51</v>
      </c>
      <c r="AX108" s="178">
        <v>56</v>
      </c>
      <c r="AY108" s="178">
        <v>62</v>
      </c>
      <c r="AZ108" s="178">
        <v>70</v>
      </c>
      <c r="BA108" s="178">
        <v>64</v>
      </c>
      <c r="BB108" s="178">
        <v>69</v>
      </c>
      <c r="BC108" s="178">
        <v>65</v>
      </c>
      <c r="BD108" s="178">
        <v>71</v>
      </c>
      <c r="BE108" s="178">
        <v>60</v>
      </c>
      <c r="BF108" s="178">
        <v>58</v>
      </c>
      <c r="BG108" s="178">
        <v>51</v>
      </c>
      <c r="BH108" s="178">
        <v>61</v>
      </c>
      <c r="BI108" s="178">
        <v>57</v>
      </c>
      <c r="BJ108" s="178">
        <v>66</v>
      </c>
      <c r="BK108" s="178">
        <v>65</v>
      </c>
      <c r="BL108" s="178">
        <v>56</v>
      </c>
      <c r="BM108" s="178">
        <v>52</v>
      </c>
      <c r="BN108" s="178">
        <v>53</v>
      </c>
      <c r="BO108" s="178">
        <v>50</v>
      </c>
      <c r="BP108" s="178">
        <v>36</v>
      </c>
      <c r="BQ108" s="178">
        <v>62</v>
      </c>
      <c r="BR108" s="178">
        <v>46</v>
      </c>
      <c r="BS108" s="178">
        <v>48</v>
      </c>
      <c r="BT108" s="178">
        <v>37</v>
      </c>
      <c r="BU108" s="178">
        <v>31</v>
      </c>
      <c r="BV108" s="178">
        <v>50</v>
      </c>
      <c r="BW108" s="178">
        <v>42</v>
      </c>
      <c r="BX108" s="178">
        <v>30</v>
      </c>
      <c r="BY108" s="178">
        <v>30</v>
      </c>
      <c r="BZ108" s="178">
        <v>25</v>
      </c>
      <c r="CA108" s="178">
        <v>31</v>
      </c>
      <c r="CB108" s="178">
        <v>25</v>
      </c>
      <c r="CC108" s="178">
        <v>23</v>
      </c>
      <c r="CD108" s="178">
        <v>21</v>
      </c>
      <c r="CE108" s="178">
        <v>17</v>
      </c>
      <c r="CF108" s="178">
        <v>11</v>
      </c>
      <c r="CG108" s="178">
        <v>10</v>
      </c>
      <c r="CH108" s="178">
        <v>6</v>
      </c>
      <c r="CI108" s="178">
        <v>14</v>
      </c>
      <c r="CJ108" s="178">
        <v>6</v>
      </c>
      <c r="CK108" s="178">
        <v>10</v>
      </c>
      <c r="CL108" s="178">
        <v>9</v>
      </c>
      <c r="CM108" s="178">
        <v>5</v>
      </c>
      <c r="CN108" s="178">
        <v>6</v>
      </c>
      <c r="CO108" s="178">
        <v>24</v>
      </c>
    </row>
    <row r="109" spans="1:93" ht="20" customHeight="1">
      <c r="A109" s="178" t="s">
        <v>254</v>
      </c>
      <c r="B109" s="178">
        <v>7077</v>
      </c>
      <c r="C109" s="178">
        <v>38</v>
      </c>
      <c r="D109" s="178">
        <v>45</v>
      </c>
      <c r="E109" s="178">
        <v>55</v>
      </c>
      <c r="F109" s="178">
        <v>64</v>
      </c>
      <c r="G109" s="178">
        <v>56</v>
      </c>
      <c r="H109" s="178">
        <v>60</v>
      </c>
      <c r="I109" s="178">
        <v>55</v>
      </c>
      <c r="J109" s="178">
        <v>45</v>
      </c>
      <c r="K109" s="178">
        <v>48</v>
      </c>
      <c r="L109" s="178">
        <v>53</v>
      </c>
      <c r="M109" s="178">
        <v>62</v>
      </c>
      <c r="N109" s="178">
        <v>66</v>
      </c>
      <c r="O109" s="178">
        <v>50</v>
      </c>
      <c r="P109" s="178">
        <v>69</v>
      </c>
      <c r="Q109" s="178">
        <v>44</v>
      </c>
      <c r="R109" s="178">
        <v>50</v>
      </c>
      <c r="S109" s="178">
        <v>47</v>
      </c>
      <c r="T109" s="178">
        <v>47</v>
      </c>
      <c r="U109" s="178">
        <v>157</v>
      </c>
      <c r="V109" s="178">
        <v>208</v>
      </c>
      <c r="W109" s="178">
        <v>165</v>
      </c>
      <c r="X109" s="178">
        <v>142</v>
      </c>
      <c r="Y109" s="178">
        <v>189</v>
      </c>
      <c r="Z109" s="178">
        <v>188</v>
      </c>
      <c r="AA109" s="178">
        <v>225</v>
      </c>
      <c r="AB109" s="178">
        <v>206</v>
      </c>
      <c r="AC109" s="178">
        <v>220</v>
      </c>
      <c r="AD109" s="178">
        <v>155</v>
      </c>
      <c r="AE109" s="178">
        <v>156</v>
      </c>
      <c r="AF109" s="178">
        <v>145</v>
      </c>
      <c r="AG109" s="178">
        <v>127</v>
      </c>
      <c r="AH109" s="178">
        <v>152</v>
      </c>
      <c r="AI109" s="178">
        <v>149</v>
      </c>
      <c r="AJ109" s="178">
        <v>117</v>
      </c>
      <c r="AK109" s="178">
        <v>136</v>
      </c>
      <c r="AL109" s="178">
        <v>129</v>
      </c>
      <c r="AM109" s="178">
        <v>112</v>
      </c>
      <c r="AN109" s="178">
        <v>136</v>
      </c>
      <c r="AO109" s="178">
        <v>104</v>
      </c>
      <c r="AP109" s="178">
        <v>105</v>
      </c>
      <c r="AQ109" s="178">
        <v>102</v>
      </c>
      <c r="AR109" s="178">
        <v>79</v>
      </c>
      <c r="AS109" s="178">
        <v>94</v>
      </c>
      <c r="AT109" s="178">
        <v>81</v>
      </c>
      <c r="AU109" s="178">
        <v>80</v>
      </c>
      <c r="AV109" s="178">
        <v>86</v>
      </c>
      <c r="AW109" s="178">
        <v>58</v>
      </c>
      <c r="AX109" s="178">
        <v>60</v>
      </c>
      <c r="AY109" s="178">
        <v>69</v>
      </c>
      <c r="AZ109" s="178">
        <v>59</v>
      </c>
      <c r="BA109" s="178">
        <v>63</v>
      </c>
      <c r="BB109" s="178">
        <v>76</v>
      </c>
      <c r="BC109" s="178">
        <v>67</v>
      </c>
      <c r="BD109" s="178">
        <v>69</v>
      </c>
      <c r="BE109" s="178">
        <v>63</v>
      </c>
      <c r="BF109" s="178">
        <v>99</v>
      </c>
      <c r="BG109" s="178">
        <v>77</v>
      </c>
      <c r="BH109" s="178">
        <v>76</v>
      </c>
      <c r="BI109" s="178">
        <v>71</v>
      </c>
      <c r="BJ109" s="178">
        <v>80</v>
      </c>
      <c r="BK109" s="178">
        <v>70</v>
      </c>
      <c r="BL109" s="178">
        <v>71</v>
      </c>
      <c r="BM109" s="178">
        <v>69</v>
      </c>
      <c r="BN109" s="178">
        <v>71</v>
      </c>
      <c r="BO109" s="178">
        <v>82</v>
      </c>
      <c r="BP109" s="178">
        <v>66</v>
      </c>
      <c r="BQ109" s="178">
        <v>47</v>
      </c>
      <c r="BR109" s="178">
        <v>56</v>
      </c>
      <c r="BS109" s="178">
        <v>51</v>
      </c>
      <c r="BT109" s="178">
        <v>57</v>
      </c>
      <c r="BU109" s="178">
        <v>39</v>
      </c>
      <c r="BV109" s="178">
        <v>60</v>
      </c>
      <c r="BW109" s="178">
        <v>55</v>
      </c>
      <c r="BX109" s="178">
        <v>38</v>
      </c>
      <c r="BY109" s="178">
        <v>40</v>
      </c>
      <c r="BZ109" s="178">
        <v>29</v>
      </c>
      <c r="CA109" s="178">
        <v>34</v>
      </c>
      <c r="CB109" s="178">
        <v>40</v>
      </c>
      <c r="CC109" s="178">
        <v>29</v>
      </c>
      <c r="CD109" s="178">
        <v>19</v>
      </c>
      <c r="CE109" s="178">
        <v>23</v>
      </c>
      <c r="CF109" s="178">
        <v>15</v>
      </c>
      <c r="CG109" s="178">
        <v>16</v>
      </c>
      <c r="CH109" s="178">
        <v>21</v>
      </c>
      <c r="CI109" s="178">
        <v>16</v>
      </c>
      <c r="CJ109" s="178">
        <v>15</v>
      </c>
      <c r="CK109" s="178">
        <v>11</v>
      </c>
      <c r="CL109" s="178">
        <v>7</v>
      </c>
      <c r="CM109" s="178">
        <v>7</v>
      </c>
      <c r="CN109" s="178">
        <v>7</v>
      </c>
      <c r="CO109" s="178">
        <v>30</v>
      </c>
    </row>
    <row r="110" spans="1:93" ht="20" customHeight="1">
      <c r="A110" s="178" t="s">
        <v>255</v>
      </c>
      <c r="B110" s="178">
        <v>5773</v>
      </c>
      <c r="C110" s="178">
        <v>54</v>
      </c>
      <c r="D110" s="178">
        <v>56</v>
      </c>
      <c r="E110" s="178">
        <v>46</v>
      </c>
      <c r="F110" s="178">
        <v>64</v>
      </c>
      <c r="G110" s="178">
        <v>36</v>
      </c>
      <c r="H110" s="178">
        <v>40</v>
      </c>
      <c r="I110" s="178">
        <v>61</v>
      </c>
      <c r="J110" s="178">
        <v>50</v>
      </c>
      <c r="K110" s="178">
        <v>51</v>
      </c>
      <c r="L110" s="178">
        <v>53</v>
      </c>
      <c r="M110" s="178">
        <v>40</v>
      </c>
      <c r="N110" s="178">
        <v>59</v>
      </c>
      <c r="O110" s="178">
        <v>48</v>
      </c>
      <c r="P110" s="178">
        <v>64</v>
      </c>
      <c r="Q110" s="178">
        <v>44</v>
      </c>
      <c r="R110" s="178">
        <v>53</v>
      </c>
      <c r="S110" s="178">
        <v>71</v>
      </c>
      <c r="T110" s="178">
        <v>57</v>
      </c>
      <c r="U110" s="178">
        <v>44</v>
      </c>
      <c r="V110" s="178">
        <v>27</v>
      </c>
      <c r="W110" s="178">
        <v>40</v>
      </c>
      <c r="X110" s="178">
        <v>62</v>
      </c>
      <c r="Y110" s="178">
        <v>51</v>
      </c>
      <c r="Z110" s="178">
        <v>61</v>
      </c>
      <c r="AA110" s="178">
        <v>77</v>
      </c>
      <c r="AB110" s="178">
        <v>67</v>
      </c>
      <c r="AC110" s="178">
        <v>88</v>
      </c>
      <c r="AD110" s="178">
        <v>84</v>
      </c>
      <c r="AE110" s="178">
        <v>92</v>
      </c>
      <c r="AF110" s="178">
        <v>81</v>
      </c>
      <c r="AG110" s="178">
        <v>80</v>
      </c>
      <c r="AH110" s="178">
        <v>64</v>
      </c>
      <c r="AI110" s="178">
        <v>74</v>
      </c>
      <c r="AJ110" s="178">
        <v>67</v>
      </c>
      <c r="AK110" s="178">
        <v>51</v>
      </c>
      <c r="AL110" s="178">
        <v>65</v>
      </c>
      <c r="AM110" s="178">
        <v>95</v>
      </c>
      <c r="AN110" s="178">
        <v>85</v>
      </c>
      <c r="AO110" s="178">
        <v>70</v>
      </c>
      <c r="AP110" s="178">
        <v>70</v>
      </c>
      <c r="AQ110" s="178">
        <v>84</v>
      </c>
      <c r="AR110" s="178">
        <v>74</v>
      </c>
      <c r="AS110" s="178">
        <v>73</v>
      </c>
      <c r="AT110" s="178">
        <v>83</v>
      </c>
      <c r="AU110" s="178">
        <v>50</v>
      </c>
      <c r="AV110" s="178">
        <v>84</v>
      </c>
      <c r="AW110" s="178">
        <v>54</v>
      </c>
      <c r="AX110" s="178">
        <v>45</v>
      </c>
      <c r="AY110" s="178">
        <v>64</v>
      </c>
      <c r="AZ110" s="178">
        <v>51</v>
      </c>
      <c r="BA110" s="178">
        <v>57</v>
      </c>
      <c r="BB110" s="178">
        <v>58</v>
      </c>
      <c r="BC110" s="178">
        <v>66</v>
      </c>
      <c r="BD110" s="178">
        <v>71</v>
      </c>
      <c r="BE110" s="178">
        <v>97</v>
      </c>
      <c r="BF110" s="178">
        <v>74</v>
      </c>
      <c r="BG110" s="178">
        <v>89</v>
      </c>
      <c r="BH110" s="178">
        <v>92</v>
      </c>
      <c r="BI110" s="178">
        <v>109</v>
      </c>
      <c r="BJ110" s="178">
        <v>99</v>
      </c>
      <c r="BK110" s="178">
        <v>104</v>
      </c>
      <c r="BL110" s="178">
        <v>114</v>
      </c>
      <c r="BM110" s="178">
        <v>105</v>
      </c>
      <c r="BN110" s="178">
        <v>112</v>
      </c>
      <c r="BO110" s="178">
        <v>116</v>
      </c>
      <c r="BP110" s="178">
        <v>93</v>
      </c>
      <c r="BQ110" s="178">
        <v>87</v>
      </c>
      <c r="BR110" s="178">
        <v>88</v>
      </c>
      <c r="BS110" s="178">
        <v>81</v>
      </c>
      <c r="BT110" s="178">
        <v>74</v>
      </c>
      <c r="BU110" s="178">
        <v>63</v>
      </c>
      <c r="BV110" s="178">
        <v>72</v>
      </c>
      <c r="BW110" s="178">
        <v>65</v>
      </c>
      <c r="BX110" s="178">
        <v>54</v>
      </c>
      <c r="BY110" s="178">
        <v>60</v>
      </c>
      <c r="BZ110" s="178">
        <v>53</v>
      </c>
      <c r="CA110" s="178">
        <v>61</v>
      </c>
      <c r="CB110" s="178">
        <v>66</v>
      </c>
      <c r="CC110" s="178">
        <v>45</v>
      </c>
      <c r="CD110" s="178">
        <v>36</v>
      </c>
      <c r="CE110" s="178">
        <v>33</v>
      </c>
      <c r="CF110" s="178">
        <v>47</v>
      </c>
      <c r="CG110" s="178">
        <v>33</v>
      </c>
      <c r="CH110" s="178">
        <v>34</v>
      </c>
      <c r="CI110" s="178">
        <v>25</v>
      </c>
      <c r="CJ110" s="178">
        <v>28</v>
      </c>
      <c r="CK110" s="178">
        <v>26</v>
      </c>
      <c r="CL110" s="178">
        <v>15</v>
      </c>
      <c r="CM110" s="178">
        <v>17</v>
      </c>
      <c r="CN110" s="178">
        <v>13</v>
      </c>
      <c r="CO110" s="178">
        <v>37</v>
      </c>
    </row>
    <row r="111" spans="1:93" ht="20" customHeight="1">
      <c r="A111" s="178" t="s">
        <v>256</v>
      </c>
      <c r="B111" s="178">
        <v>5057</v>
      </c>
      <c r="C111" s="178">
        <v>47</v>
      </c>
      <c r="D111" s="178">
        <v>44</v>
      </c>
      <c r="E111" s="178">
        <v>56</v>
      </c>
      <c r="F111" s="178">
        <v>61</v>
      </c>
      <c r="G111" s="178">
        <v>44</v>
      </c>
      <c r="H111" s="178">
        <v>47</v>
      </c>
      <c r="I111" s="178">
        <v>30</v>
      </c>
      <c r="J111" s="178">
        <v>42</v>
      </c>
      <c r="K111" s="178">
        <v>41</v>
      </c>
      <c r="L111" s="178">
        <v>48</v>
      </c>
      <c r="M111" s="178">
        <v>41</v>
      </c>
      <c r="N111" s="178">
        <v>44</v>
      </c>
      <c r="O111" s="178">
        <v>41</v>
      </c>
      <c r="P111" s="178">
        <v>43</v>
      </c>
      <c r="Q111" s="178">
        <v>54</v>
      </c>
      <c r="R111" s="178">
        <v>47</v>
      </c>
      <c r="S111" s="178">
        <v>34</v>
      </c>
      <c r="T111" s="178">
        <v>41</v>
      </c>
      <c r="U111" s="178">
        <v>35</v>
      </c>
      <c r="V111" s="178">
        <v>29</v>
      </c>
      <c r="W111" s="178">
        <v>35</v>
      </c>
      <c r="X111" s="178">
        <v>44</v>
      </c>
      <c r="Y111" s="178">
        <v>41</v>
      </c>
      <c r="Z111" s="178">
        <v>43</v>
      </c>
      <c r="AA111" s="178">
        <v>81</v>
      </c>
      <c r="AB111" s="178">
        <v>87</v>
      </c>
      <c r="AC111" s="178">
        <v>95</v>
      </c>
      <c r="AD111" s="178">
        <v>71</v>
      </c>
      <c r="AE111" s="178">
        <v>86</v>
      </c>
      <c r="AF111" s="178">
        <v>84</v>
      </c>
      <c r="AG111" s="178">
        <v>126</v>
      </c>
      <c r="AH111" s="178">
        <v>89</v>
      </c>
      <c r="AI111" s="178">
        <v>106</v>
      </c>
      <c r="AJ111" s="178">
        <v>105</v>
      </c>
      <c r="AK111" s="178">
        <v>75</v>
      </c>
      <c r="AL111" s="178">
        <v>97</v>
      </c>
      <c r="AM111" s="178">
        <v>106</v>
      </c>
      <c r="AN111" s="178">
        <v>91</v>
      </c>
      <c r="AO111" s="178">
        <v>50</v>
      </c>
      <c r="AP111" s="178">
        <v>90</v>
      </c>
      <c r="AQ111" s="178">
        <v>82</v>
      </c>
      <c r="AR111" s="178">
        <v>82</v>
      </c>
      <c r="AS111" s="178">
        <v>74</v>
      </c>
      <c r="AT111" s="178">
        <v>83</v>
      </c>
      <c r="AU111" s="178">
        <v>65</v>
      </c>
      <c r="AV111" s="178">
        <v>69</v>
      </c>
      <c r="AW111" s="178">
        <v>59</v>
      </c>
      <c r="AX111" s="178">
        <v>52</v>
      </c>
      <c r="AY111" s="178">
        <v>54</v>
      </c>
      <c r="AZ111" s="178">
        <v>58</v>
      </c>
      <c r="BA111" s="178">
        <v>71</v>
      </c>
      <c r="BB111" s="178">
        <v>65</v>
      </c>
      <c r="BC111" s="178">
        <v>62</v>
      </c>
      <c r="BD111" s="178">
        <v>67</v>
      </c>
      <c r="BE111" s="178">
        <v>54</v>
      </c>
      <c r="BF111" s="178">
        <v>70</v>
      </c>
      <c r="BG111" s="178">
        <v>65</v>
      </c>
      <c r="BH111" s="178">
        <v>68</v>
      </c>
      <c r="BI111" s="178">
        <v>63</v>
      </c>
      <c r="BJ111" s="178">
        <v>69</v>
      </c>
      <c r="BK111" s="178">
        <v>64</v>
      </c>
      <c r="BL111" s="178">
        <v>66</v>
      </c>
      <c r="BM111" s="178">
        <v>61</v>
      </c>
      <c r="BN111" s="178">
        <v>53</v>
      </c>
      <c r="BO111" s="178">
        <v>54</v>
      </c>
      <c r="BP111" s="178">
        <v>58</v>
      </c>
      <c r="BQ111" s="178">
        <v>74</v>
      </c>
      <c r="BR111" s="178">
        <v>53</v>
      </c>
      <c r="BS111" s="178">
        <v>67</v>
      </c>
      <c r="BT111" s="178">
        <v>65</v>
      </c>
      <c r="BU111" s="178">
        <v>56</v>
      </c>
      <c r="BV111" s="178">
        <v>69</v>
      </c>
      <c r="BW111" s="178">
        <v>50</v>
      </c>
      <c r="BX111" s="178">
        <v>36</v>
      </c>
      <c r="BY111" s="178">
        <v>46</v>
      </c>
      <c r="BZ111" s="178">
        <v>52</v>
      </c>
      <c r="CA111" s="178">
        <v>52</v>
      </c>
      <c r="CB111" s="178">
        <v>48</v>
      </c>
      <c r="CC111" s="178">
        <v>27</v>
      </c>
      <c r="CD111" s="178">
        <v>26</v>
      </c>
      <c r="CE111" s="178">
        <v>20</v>
      </c>
      <c r="CF111" s="178">
        <v>15</v>
      </c>
      <c r="CG111" s="178">
        <v>25</v>
      </c>
      <c r="CH111" s="178">
        <v>13</v>
      </c>
      <c r="CI111" s="178">
        <v>18</v>
      </c>
      <c r="CJ111" s="178">
        <v>19</v>
      </c>
      <c r="CK111" s="178">
        <v>13</v>
      </c>
      <c r="CL111" s="178">
        <v>9</v>
      </c>
      <c r="CM111" s="178">
        <v>6</v>
      </c>
      <c r="CN111" s="178">
        <v>9</v>
      </c>
      <c r="CO111" s="178">
        <v>30</v>
      </c>
    </row>
    <row r="112" spans="1:93" ht="20" customHeight="1">
      <c r="A112" s="178" t="s">
        <v>257</v>
      </c>
      <c r="B112" s="178">
        <v>7169</v>
      </c>
      <c r="C112" s="178">
        <v>76</v>
      </c>
      <c r="D112" s="178">
        <v>87</v>
      </c>
      <c r="E112" s="178">
        <v>75</v>
      </c>
      <c r="F112" s="178">
        <v>78</v>
      </c>
      <c r="G112" s="178">
        <v>75</v>
      </c>
      <c r="H112" s="178">
        <v>100</v>
      </c>
      <c r="I112" s="178">
        <v>92</v>
      </c>
      <c r="J112" s="178">
        <v>86</v>
      </c>
      <c r="K112" s="178">
        <v>110</v>
      </c>
      <c r="L112" s="178">
        <v>71</v>
      </c>
      <c r="M112" s="178">
        <v>96</v>
      </c>
      <c r="N112" s="178">
        <v>106</v>
      </c>
      <c r="O112" s="178">
        <v>128</v>
      </c>
      <c r="P112" s="178">
        <v>76</v>
      </c>
      <c r="Q112" s="178">
        <v>108</v>
      </c>
      <c r="R112" s="178">
        <v>103</v>
      </c>
      <c r="S112" s="178">
        <v>102</v>
      </c>
      <c r="T112" s="178">
        <v>111</v>
      </c>
      <c r="U112" s="178">
        <v>86</v>
      </c>
      <c r="V112" s="178">
        <v>75</v>
      </c>
      <c r="W112" s="178">
        <v>75</v>
      </c>
      <c r="X112" s="178">
        <v>81</v>
      </c>
      <c r="Y112" s="178">
        <v>64</v>
      </c>
      <c r="Z112" s="178">
        <v>82</v>
      </c>
      <c r="AA112" s="178">
        <v>112</v>
      </c>
      <c r="AB112" s="178">
        <v>122</v>
      </c>
      <c r="AC112" s="178">
        <v>118</v>
      </c>
      <c r="AD112" s="178">
        <v>95</v>
      </c>
      <c r="AE112" s="178">
        <v>92</v>
      </c>
      <c r="AF112" s="178">
        <v>93</v>
      </c>
      <c r="AG112" s="178">
        <v>79</v>
      </c>
      <c r="AH112" s="178">
        <v>108</v>
      </c>
      <c r="AI112" s="178">
        <v>115</v>
      </c>
      <c r="AJ112" s="178">
        <v>122</v>
      </c>
      <c r="AK112" s="178">
        <v>127</v>
      </c>
      <c r="AL112" s="178">
        <v>86</v>
      </c>
      <c r="AM112" s="178">
        <v>82</v>
      </c>
      <c r="AN112" s="178">
        <v>112</v>
      </c>
      <c r="AO112" s="178">
        <v>110</v>
      </c>
      <c r="AP112" s="178">
        <v>120</v>
      </c>
      <c r="AQ112" s="178">
        <v>93</v>
      </c>
      <c r="AR112" s="178">
        <v>105</v>
      </c>
      <c r="AS112" s="178">
        <v>122</v>
      </c>
      <c r="AT112" s="178">
        <v>112</v>
      </c>
      <c r="AU112" s="178">
        <v>89</v>
      </c>
      <c r="AV112" s="178">
        <v>90</v>
      </c>
      <c r="AW112" s="178">
        <v>79</v>
      </c>
      <c r="AX112" s="178">
        <v>68</v>
      </c>
      <c r="AY112" s="178">
        <v>91</v>
      </c>
      <c r="AZ112" s="178">
        <v>82</v>
      </c>
      <c r="BA112" s="178">
        <v>92</v>
      </c>
      <c r="BB112" s="178">
        <v>77</v>
      </c>
      <c r="BC112" s="178">
        <v>87</v>
      </c>
      <c r="BD112" s="178">
        <v>77</v>
      </c>
      <c r="BE112" s="178">
        <v>101</v>
      </c>
      <c r="BF112" s="178">
        <v>96</v>
      </c>
      <c r="BG112" s="178">
        <v>96</v>
      </c>
      <c r="BH112" s="178">
        <v>91</v>
      </c>
      <c r="BI112" s="178">
        <v>94</v>
      </c>
      <c r="BJ112" s="178">
        <v>85</v>
      </c>
      <c r="BK112" s="178">
        <v>81</v>
      </c>
      <c r="BL112" s="178">
        <v>97</v>
      </c>
      <c r="BM112" s="178">
        <v>100</v>
      </c>
      <c r="BN112" s="178">
        <v>94</v>
      </c>
      <c r="BO112" s="178">
        <v>99</v>
      </c>
      <c r="BP112" s="178">
        <v>91</v>
      </c>
      <c r="BQ112" s="178">
        <v>83</v>
      </c>
      <c r="BR112" s="178">
        <v>71</v>
      </c>
      <c r="BS112" s="178">
        <v>100</v>
      </c>
      <c r="BT112" s="178">
        <v>74</v>
      </c>
      <c r="BU112" s="178">
        <v>55</v>
      </c>
      <c r="BV112" s="178">
        <v>59</v>
      </c>
      <c r="BW112" s="178">
        <v>62</v>
      </c>
      <c r="BX112" s="178">
        <v>38</v>
      </c>
      <c r="BY112" s="178">
        <v>46</v>
      </c>
      <c r="BZ112" s="178">
        <v>33</v>
      </c>
      <c r="CA112" s="178">
        <v>42</v>
      </c>
      <c r="CB112" s="178">
        <v>30</v>
      </c>
      <c r="CC112" s="178">
        <v>24</v>
      </c>
      <c r="CD112" s="178">
        <v>38</v>
      </c>
      <c r="CE112" s="178">
        <v>29</v>
      </c>
      <c r="CF112" s="178">
        <v>28</v>
      </c>
      <c r="CG112" s="178">
        <v>15</v>
      </c>
      <c r="CH112" s="178">
        <v>18</v>
      </c>
      <c r="CI112" s="178">
        <v>20</v>
      </c>
      <c r="CJ112" s="178">
        <v>13</v>
      </c>
      <c r="CK112" s="178">
        <v>19</v>
      </c>
      <c r="CL112" s="178">
        <v>8</v>
      </c>
      <c r="CM112" s="178">
        <v>6</v>
      </c>
      <c r="CN112" s="178">
        <v>8</v>
      </c>
      <c r="CO112" s="178">
        <v>25</v>
      </c>
    </row>
    <row r="113" spans="1:93" ht="20" customHeight="1">
      <c r="A113" s="178" t="s">
        <v>258</v>
      </c>
      <c r="B113" s="178">
        <v>6308</v>
      </c>
      <c r="C113" s="178">
        <v>66</v>
      </c>
      <c r="D113" s="178">
        <v>58</v>
      </c>
      <c r="E113" s="178">
        <v>82</v>
      </c>
      <c r="F113" s="178">
        <v>68</v>
      </c>
      <c r="G113" s="178">
        <v>67</v>
      </c>
      <c r="H113" s="178">
        <v>71</v>
      </c>
      <c r="I113" s="178">
        <v>58</v>
      </c>
      <c r="J113" s="178">
        <v>73</v>
      </c>
      <c r="K113" s="178">
        <v>75</v>
      </c>
      <c r="L113" s="178">
        <v>54</v>
      </c>
      <c r="M113" s="178">
        <v>83</v>
      </c>
      <c r="N113" s="178">
        <v>58</v>
      </c>
      <c r="O113" s="178">
        <v>71</v>
      </c>
      <c r="P113" s="178">
        <v>79</v>
      </c>
      <c r="Q113" s="178">
        <v>65</v>
      </c>
      <c r="R113" s="178">
        <v>64</v>
      </c>
      <c r="S113" s="178">
        <v>74</v>
      </c>
      <c r="T113" s="178">
        <v>63</v>
      </c>
      <c r="U113" s="178">
        <v>59</v>
      </c>
      <c r="V113" s="178">
        <v>85</v>
      </c>
      <c r="W113" s="178">
        <v>81</v>
      </c>
      <c r="X113" s="178">
        <v>106</v>
      </c>
      <c r="Y113" s="178">
        <v>102</v>
      </c>
      <c r="Z113" s="178">
        <v>128</v>
      </c>
      <c r="AA113" s="178">
        <v>117</v>
      </c>
      <c r="AB113" s="178">
        <v>143</v>
      </c>
      <c r="AC113" s="178">
        <v>98</v>
      </c>
      <c r="AD113" s="178">
        <v>92</v>
      </c>
      <c r="AE113" s="178">
        <v>88</v>
      </c>
      <c r="AF113" s="178">
        <v>112</v>
      </c>
      <c r="AG113" s="178">
        <v>103</v>
      </c>
      <c r="AH113" s="178">
        <v>98</v>
      </c>
      <c r="AI113" s="178">
        <v>114</v>
      </c>
      <c r="AJ113" s="178">
        <v>102</v>
      </c>
      <c r="AK113" s="178">
        <v>72</v>
      </c>
      <c r="AL113" s="178">
        <v>89</v>
      </c>
      <c r="AM113" s="178">
        <v>87</v>
      </c>
      <c r="AN113" s="178">
        <v>68</v>
      </c>
      <c r="AO113" s="178">
        <v>104</v>
      </c>
      <c r="AP113" s="178">
        <v>112</v>
      </c>
      <c r="AQ113" s="178">
        <v>98</v>
      </c>
      <c r="AR113" s="178">
        <v>80</v>
      </c>
      <c r="AS113" s="178">
        <v>94</v>
      </c>
      <c r="AT113" s="178">
        <v>83</v>
      </c>
      <c r="AU113" s="178">
        <v>74</v>
      </c>
      <c r="AV113" s="178">
        <v>65</v>
      </c>
      <c r="AW113" s="178">
        <v>77</v>
      </c>
      <c r="AX113" s="178">
        <v>84</v>
      </c>
      <c r="AY113" s="178">
        <v>68</v>
      </c>
      <c r="AZ113" s="178">
        <v>72</v>
      </c>
      <c r="BA113" s="178">
        <v>90</v>
      </c>
      <c r="BB113" s="178">
        <v>67</v>
      </c>
      <c r="BC113" s="178">
        <v>78</v>
      </c>
      <c r="BD113" s="178">
        <v>85</v>
      </c>
      <c r="BE113" s="178">
        <v>78</v>
      </c>
      <c r="BF113" s="178">
        <v>81</v>
      </c>
      <c r="BG113" s="178">
        <v>85</v>
      </c>
      <c r="BH113" s="178">
        <v>71</v>
      </c>
      <c r="BI113" s="178">
        <v>92</v>
      </c>
      <c r="BJ113" s="178">
        <v>87</v>
      </c>
      <c r="BK113" s="178">
        <v>95</v>
      </c>
      <c r="BL113" s="178">
        <v>94</v>
      </c>
      <c r="BM113" s="178">
        <v>92</v>
      </c>
      <c r="BN113" s="178">
        <v>98</v>
      </c>
      <c r="BO113" s="178">
        <v>78</v>
      </c>
      <c r="BP113" s="178">
        <v>81</v>
      </c>
      <c r="BQ113" s="178">
        <v>69</v>
      </c>
      <c r="BR113" s="178">
        <v>53</v>
      </c>
      <c r="BS113" s="178">
        <v>55</v>
      </c>
      <c r="BT113" s="178">
        <v>56</v>
      </c>
      <c r="BU113" s="178">
        <v>53</v>
      </c>
      <c r="BV113" s="178">
        <v>50</v>
      </c>
      <c r="BW113" s="178">
        <v>42</v>
      </c>
      <c r="BX113" s="178">
        <v>47</v>
      </c>
      <c r="BY113" s="178">
        <v>48</v>
      </c>
      <c r="BZ113" s="178">
        <v>25</v>
      </c>
      <c r="CA113" s="178">
        <v>40</v>
      </c>
      <c r="CB113" s="178">
        <v>37</v>
      </c>
      <c r="CC113" s="178">
        <v>39</v>
      </c>
      <c r="CD113" s="178">
        <v>30</v>
      </c>
      <c r="CE113" s="178">
        <v>16</v>
      </c>
      <c r="CF113" s="178">
        <v>25</v>
      </c>
      <c r="CG113" s="178">
        <v>11</v>
      </c>
      <c r="CH113" s="178">
        <v>12</v>
      </c>
      <c r="CI113" s="178">
        <v>10</v>
      </c>
      <c r="CJ113" s="178">
        <v>13</v>
      </c>
      <c r="CK113" s="178">
        <v>9</v>
      </c>
      <c r="CL113" s="178">
        <v>9</v>
      </c>
      <c r="CM113" s="178">
        <v>6</v>
      </c>
      <c r="CN113" s="178">
        <v>6</v>
      </c>
      <c r="CO113" s="178">
        <v>11</v>
      </c>
    </row>
    <row r="114" spans="1:93" ht="20" customHeight="1">
      <c r="A114" s="178" t="s">
        <v>259</v>
      </c>
      <c r="B114" s="178">
        <v>7282</v>
      </c>
      <c r="C114" s="178">
        <v>91</v>
      </c>
      <c r="D114" s="178">
        <v>112</v>
      </c>
      <c r="E114" s="178">
        <v>87</v>
      </c>
      <c r="F114" s="178">
        <v>99</v>
      </c>
      <c r="G114" s="178">
        <v>94</v>
      </c>
      <c r="H114" s="178">
        <v>117</v>
      </c>
      <c r="I114" s="178">
        <v>97</v>
      </c>
      <c r="J114" s="178">
        <v>69</v>
      </c>
      <c r="K114" s="178">
        <v>97</v>
      </c>
      <c r="L114" s="178">
        <v>119</v>
      </c>
      <c r="M114" s="178">
        <v>109</v>
      </c>
      <c r="N114" s="178">
        <v>104</v>
      </c>
      <c r="O114" s="178">
        <v>100</v>
      </c>
      <c r="P114" s="178">
        <v>108</v>
      </c>
      <c r="Q114" s="178">
        <v>68</v>
      </c>
      <c r="R114" s="178">
        <v>86</v>
      </c>
      <c r="S114" s="178">
        <v>80</v>
      </c>
      <c r="T114" s="178">
        <v>96</v>
      </c>
      <c r="U114" s="178">
        <v>78</v>
      </c>
      <c r="V114" s="178">
        <v>58</v>
      </c>
      <c r="W114" s="178">
        <v>59</v>
      </c>
      <c r="X114" s="178">
        <v>70</v>
      </c>
      <c r="Y114" s="178">
        <v>64</v>
      </c>
      <c r="Z114" s="178">
        <v>89</v>
      </c>
      <c r="AA114" s="178">
        <v>101</v>
      </c>
      <c r="AB114" s="178">
        <v>111</v>
      </c>
      <c r="AC114" s="178">
        <v>137</v>
      </c>
      <c r="AD114" s="178">
        <v>125</v>
      </c>
      <c r="AE114" s="178">
        <v>133</v>
      </c>
      <c r="AF114" s="178">
        <v>153</v>
      </c>
      <c r="AG114" s="178">
        <v>142</v>
      </c>
      <c r="AH114" s="178">
        <v>146</v>
      </c>
      <c r="AI114" s="178">
        <v>174</v>
      </c>
      <c r="AJ114" s="178">
        <v>153</v>
      </c>
      <c r="AK114" s="178">
        <v>140</v>
      </c>
      <c r="AL114" s="178">
        <v>154</v>
      </c>
      <c r="AM114" s="178">
        <v>151</v>
      </c>
      <c r="AN114" s="178">
        <v>168</v>
      </c>
      <c r="AO114" s="178">
        <v>127</v>
      </c>
      <c r="AP114" s="178">
        <v>132</v>
      </c>
      <c r="AQ114" s="178">
        <v>127</v>
      </c>
      <c r="AR114" s="178">
        <v>131</v>
      </c>
      <c r="AS114" s="178">
        <v>118</v>
      </c>
      <c r="AT114" s="178">
        <v>131</v>
      </c>
      <c r="AU114" s="178">
        <v>105</v>
      </c>
      <c r="AV114" s="178">
        <v>117</v>
      </c>
      <c r="AW114" s="178">
        <v>94</v>
      </c>
      <c r="AX114" s="178">
        <v>73</v>
      </c>
      <c r="AY114" s="178">
        <v>92</v>
      </c>
      <c r="AZ114" s="178">
        <v>71</v>
      </c>
      <c r="BA114" s="178">
        <v>88</v>
      </c>
      <c r="BB114" s="178">
        <v>92</v>
      </c>
      <c r="BC114" s="178">
        <v>69</v>
      </c>
      <c r="BD114" s="178">
        <v>80</v>
      </c>
      <c r="BE114" s="178">
        <v>65</v>
      </c>
      <c r="BF114" s="178">
        <v>95</v>
      </c>
      <c r="BG114" s="178">
        <v>76</v>
      </c>
      <c r="BH114" s="178">
        <v>63</v>
      </c>
      <c r="BI114" s="178">
        <v>79</v>
      </c>
      <c r="BJ114" s="178">
        <v>81</v>
      </c>
      <c r="BK114" s="178">
        <v>76</v>
      </c>
      <c r="BL114" s="178">
        <v>84</v>
      </c>
      <c r="BM114" s="178">
        <v>69</v>
      </c>
      <c r="BN114" s="178">
        <v>64</v>
      </c>
      <c r="BO114" s="178">
        <v>66</v>
      </c>
      <c r="BP114" s="178">
        <v>59</v>
      </c>
      <c r="BQ114" s="178">
        <v>63</v>
      </c>
      <c r="BR114" s="178">
        <v>46</v>
      </c>
      <c r="BS114" s="178">
        <v>39</v>
      </c>
      <c r="BT114" s="178">
        <v>44</v>
      </c>
      <c r="BU114" s="178">
        <v>40</v>
      </c>
      <c r="BV114" s="178">
        <v>42</v>
      </c>
      <c r="BW114" s="178">
        <v>29</v>
      </c>
      <c r="BX114" s="178">
        <v>31</v>
      </c>
      <c r="BY114" s="178">
        <v>21</v>
      </c>
      <c r="BZ114" s="178">
        <v>40</v>
      </c>
      <c r="CA114" s="178">
        <v>27</v>
      </c>
      <c r="CB114" s="178">
        <v>34</v>
      </c>
      <c r="CC114" s="178">
        <v>29</v>
      </c>
      <c r="CD114" s="178">
        <v>16</v>
      </c>
      <c r="CE114" s="178">
        <v>22</v>
      </c>
      <c r="CF114" s="178">
        <v>15</v>
      </c>
      <c r="CG114" s="178">
        <v>15</v>
      </c>
      <c r="CH114" s="178">
        <v>10</v>
      </c>
      <c r="CI114" s="178">
        <v>6</v>
      </c>
      <c r="CJ114" s="178">
        <v>6</v>
      </c>
      <c r="CK114" s="178">
        <v>6</v>
      </c>
      <c r="CL114" s="178">
        <v>4</v>
      </c>
      <c r="CM114" s="178">
        <v>9</v>
      </c>
      <c r="CN114" s="178">
        <v>4</v>
      </c>
      <c r="CO114" s="178">
        <v>21</v>
      </c>
    </row>
    <row r="115" spans="1:93" ht="20" customHeight="1">
      <c r="A115" s="178" t="s">
        <v>260</v>
      </c>
      <c r="B115" s="178">
        <v>5958</v>
      </c>
      <c r="C115" s="178">
        <v>67</v>
      </c>
      <c r="D115" s="178">
        <v>56</v>
      </c>
      <c r="E115" s="178">
        <v>54</v>
      </c>
      <c r="F115" s="178">
        <v>61</v>
      </c>
      <c r="G115" s="178">
        <v>62</v>
      </c>
      <c r="H115" s="178">
        <v>69</v>
      </c>
      <c r="I115" s="178">
        <v>55</v>
      </c>
      <c r="J115" s="178">
        <v>79</v>
      </c>
      <c r="K115" s="178">
        <v>66</v>
      </c>
      <c r="L115" s="178">
        <v>73</v>
      </c>
      <c r="M115" s="178">
        <v>81</v>
      </c>
      <c r="N115" s="178">
        <v>56</v>
      </c>
      <c r="O115" s="178">
        <v>75</v>
      </c>
      <c r="P115" s="178">
        <v>75</v>
      </c>
      <c r="Q115" s="178">
        <v>64</v>
      </c>
      <c r="R115" s="178">
        <v>85</v>
      </c>
      <c r="S115" s="178">
        <v>74</v>
      </c>
      <c r="T115" s="178">
        <v>76</v>
      </c>
      <c r="U115" s="178">
        <v>58</v>
      </c>
      <c r="V115" s="178">
        <v>54</v>
      </c>
      <c r="W115" s="178">
        <v>72</v>
      </c>
      <c r="X115" s="178">
        <v>84</v>
      </c>
      <c r="Y115" s="178">
        <v>75</v>
      </c>
      <c r="Z115" s="178">
        <v>85</v>
      </c>
      <c r="AA115" s="178">
        <v>121</v>
      </c>
      <c r="AB115" s="178">
        <v>82</v>
      </c>
      <c r="AC115" s="178">
        <v>98</v>
      </c>
      <c r="AD115" s="178">
        <v>74</v>
      </c>
      <c r="AE115" s="178">
        <v>78</v>
      </c>
      <c r="AF115" s="178">
        <v>71</v>
      </c>
      <c r="AG115" s="178">
        <v>62</v>
      </c>
      <c r="AH115" s="178">
        <v>60</v>
      </c>
      <c r="AI115" s="178">
        <v>79</v>
      </c>
      <c r="AJ115" s="178">
        <v>76</v>
      </c>
      <c r="AK115" s="178">
        <v>72</v>
      </c>
      <c r="AL115" s="178">
        <v>74</v>
      </c>
      <c r="AM115" s="178">
        <v>78</v>
      </c>
      <c r="AN115" s="178">
        <v>91</v>
      </c>
      <c r="AO115" s="178">
        <v>89</v>
      </c>
      <c r="AP115" s="178">
        <v>63</v>
      </c>
      <c r="AQ115" s="178">
        <v>76</v>
      </c>
      <c r="AR115" s="178">
        <v>85</v>
      </c>
      <c r="AS115" s="178">
        <v>72</v>
      </c>
      <c r="AT115" s="178">
        <v>70</v>
      </c>
      <c r="AU115" s="178">
        <v>63</v>
      </c>
      <c r="AV115" s="178">
        <v>68</v>
      </c>
      <c r="AW115" s="178">
        <v>66</v>
      </c>
      <c r="AX115" s="178">
        <v>68</v>
      </c>
      <c r="AY115" s="178">
        <v>69</v>
      </c>
      <c r="AZ115" s="178">
        <v>75</v>
      </c>
      <c r="BA115" s="178">
        <v>74</v>
      </c>
      <c r="BB115" s="178">
        <v>59</v>
      </c>
      <c r="BC115" s="178">
        <v>101</v>
      </c>
      <c r="BD115" s="178">
        <v>79</v>
      </c>
      <c r="BE115" s="178">
        <v>95</v>
      </c>
      <c r="BF115" s="178">
        <v>85</v>
      </c>
      <c r="BG115" s="178">
        <v>106</v>
      </c>
      <c r="BH115" s="178">
        <v>103</v>
      </c>
      <c r="BI115" s="178">
        <v>112</v>
      </c>
      <c r="BJ115" s="178">
        <v>98</v>
      </c>
      <c r="BK115" s="178">
        <v>98</v>
      </c>
      <c r="BL115" s="178">
        <v>81</v>
      </c>
      <c r="BM115" s="178">
        <v>97</v>
      </c>
      <c r="BN115" s="178">
        <v>86</v>
      </c>
      <c r="BO115" s="178">
        <v>95</v>
      </c>
      <c r="BP115" s="178">
        <v>96</v>
      </c>
      <c r="BQ115" s="178">
        <v>72</v>
      </c>
      <c r="BR115" s="178">
        <v>71</v>
      </c>
      <c r="BS115" s="178">
        <v>72</v>
      </c>
      <c r="BT115" s="178">
        <v>61</v>
      </c>
      <c r="BU115" s="178">
        <v>46</v>
      </c>
      <c r="BV115" s="178">
        <v>59</v>
      </c>
      <c r="BW115" s="178">
        <v>50</v>
      </c>
      <c r="BX115" s="178">
        <v>43</v>
      </c>
      <c r="BY115" s="178">
        <v>38</v>
      </c>
      <c r="BZ115" s="178">
        <v>39</v>
      </c>
      <c r="CA115" s="178">
        <v>33</v>
      </c>
      <c r="CB115" s="178">
        <v>32</v>
      </c>
      <c r="CC115" s="178">
        <v>25</v>
      </c>
      <c r="CD115" s="178">
        <v>29</v>
      </c>
      <c r="CE115" s="178">
        <v>38</v>
      </c>
      <c r="CF115" s="178">
        <v>20</v>
      </c>
      <c r="CG115" s="178">
        <v>18</v>
      </c>
      <c r="CH115" s="178">
        <v>15</v>
      </c>
      <c r="CI115" s="178">
        <v>6</v>
      </c>
      <c r="CJ115" s="178">
        <v>16</v>
      </c>
      <c r="CK115" s="178">
        <v>13</v>
      </c>
      <c r="CL115" s="178">
        <v>15</v>
      </c>
      <c r="CM115" s="178">
        <v>13</v>
      </c>
      <c r="CN115" s="178">
        <v>10</v>
      </c>
      <c r="CO115" s="178">
        <v>23</v>
      </c>
    </row>
    <row r="116" spans="1:93" ht="20" customHeight="1">
      <c r="A116" s="178" t="s">
        <v>261</v>
      </c>
      <c r="B116" s="178">
        <v>5607</v>
      </c>
      <c r="C116" s="178">
        <v>52</v>
      </c>
      <c r="D116" s="178">
        <v>58</v>
      </c>
      <c r="E116" s="178">
        <v>70</v>
      </c>
      <c r="F116" s="178">
        <v>52</v>
      </c>
      <c r="G116" s="178">
        <v>56</v>
      </c>
      <c r="H116" s="178">
        <v>48</v>
      </c>
      <c r="I116" s="178">
        <v>38</v>
      </c>
      <c r="J116" s="178">
        <v>48</v>
      </c>
      <c r="K116" s="178">
        <v>57</v>
      </c>
      <c r="L116" s="178">
        <v>48</v>
      </c>
      <c r="M116" s="178">
        <v>46</v>
      </c>
      <c r="N116" s="178">
        <v>54</v>
      </c>
      <c r="O116" s="178">
        <v>58</v>
      </c>
      <c r="P116" s="178">
        <v>43</v>
      </c>
      <c r="Q116" s="178">
        <v>62</v>
      </c>
      <c r="R116" s="178">
        <v>63</v>
      </c>
      <c r="S116" s="178">
        <v>62</v>
      </c>
      <c r="T116" s="178">
        <v>60</v>
      </c>
      <c r="U116" s="178">
        <v>38</v>
      </c>
      <c r="V116" s="178">
        <v>28</v>
      </c>
      <c r="W116" s="178">
        <v>60</v>
      </c>
      <c r="X116" s="178">
        <v>71</v>
      </c>
      <c r="Y116" s="178">
        <v>61</v>
      </c>
      <c r="Z116" s="178">
        <v>69</v>
      </c>
      <c r="AA116" s="178">
        <v>93</v>
      </c>
      <c r="AB116" s="178">
        <v>99</v>
      </c>
      <c r="AC116" s="178">
        <v>92</v>
      </c>
      <c r="AD116" s="178">
        <v>99</v>
      </c>
      <c r="AE116" s="178">
        <v>109</v>
      </c>
      <c r="AF116" s="178">
        <v>109</v>
      </c>
      <c r="AG116" s="178">
        <v>104</v>
      </c>
      <c r="AH116" s="178">
        <v>113</v>
      </c>
      <c r="AI116" s="178">
        <v>110</v>
      </c>
      <c r="AJ116" s="178">
        <v>126</v>
      </c>
      <c r="AK116" s="178">
        <v>118</v>
      </c>
      <c r="AL116" s="178">
        <v>109</v>
      </c>
      <c r="AM116" s="178">
        <v>97</v>
      </c>
      <c r="AN116" s="178">
        <v>100</v>
      </c>
      <c r="AO116" s="178">
        <v>104</v>
      </c>
      <c r="AP116" s="178">
        <v>91</v>
      </c>
      <c r="AQ116" s="178">
        <v>83</v>
      </c>
      <c r="AR116" s="178">
        <v>75</v>
      </c>
      <c r="AS116" s="178">
        <v>90</v>
      </c>
      <c r="AT116" s="178">
        <v>79</v>
      </c>
      <c r="AU116" s="178">
        <v>66</v>
      </c>
      <c r="AV116" s="178">
        <v>76</v>
      </c>
      <c r="AW116" s="178">
        <v>66</v>
      </c>
      <c r="AX116" s="178">
        <v>49</v>
      </c>
      <c r="AY116" s="178">
        <v>62</v>
      </c>
      <c r="AZ116" s="178">
        <v>61</v>
      </c>
      <c r="BA116" s="178">
        <v>63</v>
      </c>
      <c r="BB116" s="178">
        <v>61</v>
      </c>
      <c r="BC116" s="178">
        <v>70</v>
      </c>
      <c r="BD116" s="178">
        <v>78</v>
      </c>
      <c r="BE116" s="178">
        <v>52</v>
      </c>
      <c r="BF116" s="178">
        <v>57</v>
      </c>
      <c r="BG116" s="178">
        <v>78</v>
      </c>
      <c r="BH116" s="178">
        <v>73</v>
      </c>
      <c r="BI116" s="178">
        <v>61</v>
      </c>
      <c r="BJ116" s="178">
        <v>62</v>
      </c>
      <c r="BK116" s="178">
        <v>63</v>
      </c>
      <c r="BL116" s="178">
        <v>69</v>
      </c>
      <c r="BM116" s="178">
        <v>85</v>
      </c>
      <c r="BN116" s="178">
        <v>72</v>
      </c>
      <c r="BO116" s="178">
        <v>71</v>
      </c>
      <c r="BP116" s="178">
        <v>57</v>
      </c>
      <c r="BQ116" s="178">
        <v>59</v>
      </c>
      <c r="BR116" s="178">
        <v>68</v>
      </c>
      <c r="BS116" s="178">
        <v>69</v>
      </c>
      <c r="BT116" s="178">
        <v>59</v>
      </c>
      <c r="BU116" s="178">
        <v>41</v>
      </c>
      <c r="BV116" s="178">
        <v>42</v>
      </c>
      <c r="BW116" s="178">
        <v>54</v>
      </c>
      <c r="BX116" s="178">
        <v>43</v>
      </c>
      <c r="BY116" s="178">
        <v>32</v>
      </c>
      <c r="BZ116" s="178">
        <v>31</v>
      </c>
      <c r="CA116" s="178">
        <v>43</v>
      </c>
      <c r="CB116" s="178">
        <v>35</v>
      </c>
      <c r="CC116" s="178">
        <v>30</v>
      </c>
      <c r="CD116" s="178">
        <v>29</v>
      </c>
      <c r="CE116" s="178">
        <v>25</v>
      </c>
      <c r="CF116" s="178">
        <v>28</v>
      </c>
      <c r="CG116" s="178">
        <v>31</v>
      </c>
      <c r="CH116" s="178">
        <v>23</v>
      </c>
      <c r="CI116" s="178">
        <v>10</v>
      </c>
      <c r="CJ116" s="178">
        <v>19</v>
      </c>
      <c r="CK116" s="178">
        <v>21</v>
      </c>
      <c r="CL116" s="178">
        <v>15</v>
      </c>
      <c r="CM116" s="178">
        <v>10</v>
      </c>
      <c r="CN116" s="178">
        <v>7</v>
      </c>
      <c r="CO116" s="178">
        <v>29</v>
      </c>
    </row>
    <row r="117" spans="1:93" ht="20" customHeight="1">
      <c r="A117" s="178" t="s">
        <v>262</v>
      </c>
      <c r="B117" s="178">
        <v>3486</v>
      </c>
      <c r="C117" s="178">
        <v>64</v>
      </c>
      <c r="D117" s="178">
        <v>48</v>
      </c>
      <c r="E117" s="178">
        <v>44</v>
      </c>
      <c r="F117" s="178">
        <v>39</v>
      </c>
      <c r="G117" s="178">
        <v>32</v>
      </c>
      <c r="H117" s="178">
        <v>44</v>
      </c>
      <c r="I117" s="178">
        <v>49</v>
      </c>
      <c r="J117" s="178">
        <v>37</v>
      </c>
      <c r="K117" s="178">
        <v>43</v>
      </c>
      <c r="L117" s="178">
        <v>51</v>
      </c>
      <c r="M117" s="178">
        <v>55</v>
      </c>
      <c r="N117" s="178">
        <v>41</v>
      </c>
      <c r="O117" s="178">
        <v>53</v>
      </c>
      <c r="P117" s="178">
        <v>50</v>
      </c>
      <c r="Q117" s="178">
        <v>63</v>
      </c>
      <c r="R117" s="178">
        <v>47</v>
      </c>
      <c r="S117" s="178">
        <v>39</v>
      </c>
      <c r="T117" s="178">
        <v>27</v>
      </c>
      <c r="U117" s="178">
        <v>33</v>
      </c>
      <c r="V117" s="178">
        <v>22</v>
      </c>
      <c r="W117" s="178">
        <v>37</v>
      </c>
      <c r="X117" s="178">
        <v>48</v>
      </c>
      <c r="Y117" s="178">
        <v>42</v>
      </c>
      <c r="Z117" s="178">
        <v>46</v>
      </c>
      <c r="AA117" s="178">
        <v>72</v>
      </c>
      <c r="AB117" s="178">
        <v>74</v>
      </c>
      <c r="AC117" s="178">
        <v>103</v>
      </c>
      <c r="AD117" s="178">
        <v>82</v>
      </c>
      <c r="AE117" s="178">
        <v>98</v>
      </c>
      <c r="AF117" s="178">
        <v>123</v>
      </c>
      <c r="AG117" s="178">
        <v>96</v>
      </c>
      <c r="AH117" s="178">
        <v>79</v>
      </c>
      <c r="AI117" s="178">
        <v>61</v>
      </c>
      <c r="AJ117" s="178">
        <v>81</v>
      </c>
      <c r="AK117" s="178">
        <v>77</v>
      </c>
      <c r="AL117" s="178">
        <v>74</v>
      </c>
      <c r="AM117" s="178">
        <v>70</v>
      </c>
      <c r="AN117" s="178">
        <v>65</v>
      </c>
      <c r="AO117" s="178">
        <v>71</v>
      </c>
      <c r="AP117" s="178">
        <v>74</v>
      </c>
      <c r="AQ117" s="178">
        <v>54</v>
      </c>
      <c r="AR117" s="178">
        <v>62</v>
      </c>
      <c r="AS117" s="178">
        <v>47</v>
      </c>
      <c r="AT117" s="178">
        <v>43</v>
      </c>
      <c r="AU117" s="178">
        <v>55</v>
      </c>
      <c r="AV117" s="178">
        <v>46</v>
      </c>
      <c r="AW117" s="178">
        <v>42</v>
      </c>
      <c r="AX117" s="178">
        <v>36</v>
      </c>
      <c r="AY117" s="178">
        <v>31</v>
      </c>
      <c r="AZ117" s="178">
        <v>42</v>
      </c>
      <c r="BA117" s="178">
        <v>27</v>
      </c>
      <c r="BB117" s="178">
        <v>44</v>
      </c>
      <c r="BC117" s="178">
        <v>36</v>
      </c>
      <c r="BD117" s="178">
        <v>42</v>
      </c>
      <c r="BE117" s="178">
        <v>28</v>
      </c>
      <c r="BF117" s="178">
        <v>40</v>
      </c>
      <c r="BG117" s="178">
        <v>25</v>
      </c>
      <c r="BH117" s="178">
        <v>30</v>
      </c>
      <c r="BI117" s="178">
        <v>30</v>
      </c>
      <c r="BJ117" s="178">
        <v>28</v>
      </c>
      <c r="BK117" s="178">
        <v>29</v>
      </c>
      <c r="BL117" s="178">
        <v>18</v>
      </c>
      <c r="BM117" s="178">
        <v>21</v>
      </c>
      <c r="BN117" s="178">
        <v>19</v>
      </c>
      <c r="BO117" s="178">
        <v>19</v>
      </c>
      <c r="BP117" s="178">
        <v>17</v>
      </c>
      <c r="BQ117" s="178">
        <v>25</v>
      </c>
      <c r="BR117" s="178">
        <v>24</v>
      </c>
      <c r="BS117" s="178">
        <v>14</v>
      </c>
      <c r="BT117" s="178">
        <v>25</v>
      </c>
      <c r="BU117" s="178">
        <v>16</v>
      </c>
      <c r="BV117" s="178">
        <v>12</v>
      </c>
      <c r="BW117" s="178">
        <v>15</v>
      </c>
      <c r="BX117" s="178">
        <v>6</v>
      </c>
      <c r="BY117" s="178">
        <v>7</v>
      </c>
      <c r="BZ117" s="178">
        <v>10</v>
      </c>
      <c r="CA117" s="178">
        <v>6</v>
      </c>
      <c r="CB117" s="178">
        <v>10</v>
      </c>
      <c r="CC117" s="178">
        <v>6</v>
      </c>
      <c r="CD117" s="178">
        <v>6</v>
      </c>
      <c r="CE117" s="178">
        <v>3</v>
      </c>
      <c r="CF117" s="178">
        <v>4</v>
      </c>
      <c r="CG117" s="178">
        <v>4</v>
      </c>
      <c r="CH117" s="178">
        <v>4</v>
      </c>
      <c r="CI117" s="178">
        <v>4</v>
      </c>
      <c r="CJ117" s="178">
        <v>6</v>
      </c>
      <c r="CK117" s="178">
        <v>5</v>
      </c>
      <c r="CL117" s="178">
        <v>1</v>
      </c>
      <c r="CM117" s="178">
        <v>5</v>
      </c>
      <c r="CN117" s="178">
        <v>1</v>
      </c>
      <c r="CO117" s="178">
        <v>2</v>
      </c>
    </row>
    <row r="118" spans="1:93" ht="20" customHeight="1">
      <c r="A118" s="178" t="s">
        <v>263</v>
      </c>
      <c r="B118" s="178">
        <v>3599</v>
      </c>
      <c r="C118" s="178">
        <v>47</v>
      </c>
      <c r="D118" s="178">
        <v>33</v>
      </c>
      <c r="E118" s="178">
        <v>38</v>
      </c>
      <c r="F118" s="178">
        <v>31</v>
      </c>
      <c r="G118" s="178">
        <v>26</v>
      </c>
      <c r="H118" s="178">
        <v>37</v>
      </c>
      <c r="I118" s="178">
        <v>24</v>
      </c>
      <c r="J118" s="178">
        <v>26</v>
      </c>
      <c r="K118" s="178">
        <v>41</v>
      </c>
      <c r="L118" s="178">
        <v>27</v>
      </c>
      <c r="M118" s="178">
        <v>43</v>
      </c>
      <c r="N118" s="178">
        <v>44</v>
      </c>
      <c r="O118" s="178">
        <v>35</v>
      </c>
      <c r="P118" s="178">
        <v>40</v>
      </c>
      <c r="Q118" s="178">
        <v>52</v>
      </c>
      <c r="R118" s="178">
        <v>35</v>
      </c>
      <c r="S118" s="178">
        <v>33</v>
      </c>
      <c r="T118" s="178">
        <v>46</v>
      </c>
      <c r="U118" s="178">
        <v>34</v>
      </c>
      <c r="V118" s="178">
        <v>24</v>
      </c>
      <c r="W118" s="178">
        <v>40</v>
      </c>
      <c r="X118" s="178">
        <v>34</v>
      </c>
      <c r="Y118" s="178">
        <v>32</v>
      </c>
      <c r="Z118" s="178">
        <v>57</v>
      </c>
      <c r="AA118" s="178">
        <v>61</v>
      </c>
      <c r="AB118" s="178">
        <v>56</v>
      </c>
      <c r="AC118" s="178">
        <v>61</v>
      </c>
      <c r="AD118" s="178">
        <v>42</v>
      </c>
      <c r="AE118" s="178">
        <v>49</v>
      </c>
      <c r="AF118" s="178">
        <v>53</v>
      </c>
      <c r="AG118" s="178">
        <v>49</v>
      </c>
      <c r="AH118" s="178">
        <v>31</v>
      </c>
      <c r="AI118" s="178">
        <v>53</v>
      </c>
      <c r="AJ118" s="178">
        <v>47</v>
      </c>
      <c r="AK118" s="178">
        <v>49</v>
      </c>
      <c r="AL118" s="178">
        <v>62</v>
      </c>
      <c r="AM118" s="178">
        <v>48</v>
      </c>
      <c r="AN118" s="178">
        <v>35</v>
      </c>
      <c r="AO118" s="178">
        <v>44</v>
      </c>
      <c r="AP118" s="178">
        <v>50</v>
      </c>
      <c r="AQ118" s="178">
        <v>41</v>
      </c>
      <c r="AR118" s="178">
        <v>48</v>
      </c>
      <c r="AS118" s="178">
        <v>35</v>
      </c>
      <c r="AT118" s="178">
        <v>53</v>
      </c>
      <c r="AU118" s="178">
        <v>49</v>
      </c>
      <c r="AV118" s="178">
        <v>41</v>
      </c>
      <c r="AW118" s="178">
        <v>51</v>
      </c>
      <c r="AX118" s="178">
        <v>42</v>
      </c>
      <c r="AY118" s="178">
        <v>29</v>
      </c>
      <c r="AZ118" s="178">
        <v>45</v>
      </c>
      <c r="BA118" s="178">
        <v>30</v>
      </c>
      <c r="BB118" s="178">
        <v>62</v>
      </c>
      <c r="BC118" s="178">
        <v>49</v>
      </c>
      <c r="BD118" s="178">
        <v>46</v>
      </c>
      <c r="BE118" s="178">
        <v>48</v>
      </c>
      <c r="BF118" s="178">
        <v>53</v>
      </c>
      <c r="BG118" s="178">
        <v>67</v>
      </c>
      <c r="BH118" s="178">
        <v>55</v>
      </c>
      <c r="BI118" s="178">
        <v>41</v>
      </c>
      <c r="BJ118" s="178">
        <v>57</v>
      </c>
      <c r="BK118" s="178">
        <v>53</v>
      </c>
      <c r="BL118" s="178">
        <v>44</v>
      </c>
      <c r="BM118" s="178">
        <v>61</v>
      </c>
      <c r="BN118" s="178">
        <v>52</v>
      </c>
      <c r="BO118" s="178">
        <v>43</v>
      </c>
      <c r="BP118" s="178">
        <v>64</v>
      </c>
      <c r="BQ118" s="178">
        <v>36</v>
      </c>
      <c r="BR118" s="178">
        <v>40</v>
      </c>
      <c r="BS118" s="178">
        <v>55</v>
      </c>
      <c r="BT118" s="178">
        <v>32</v>
      </c>
      <c r="BU118" s="178">
        <v>46</v>
      </c>
      <c r="BV118" s="178">
        <v>49</v>
      </c>
      <c r="BW118" s="178">
        <v>44</v>
      </c>
      <c r="BX118" s="178">
        <v>35</v>
      </c>
      <c r="BY118" s="178">
        <v>24</v>
      </c>
      <c r="BZ118" s="178">
        <v>25</v>
      </c>
      <c r="CA118" s="178">
        <v>42</v>
      </c>
      <c r="CB118" s="178">
        <v>29</v>
      </c>
      <c r="CC118" s="178">
        <v>18</v>
      </c>
      <c r="CD118" s="178">
        <v>30</v>
      </c>
      <c r="CE118" s="178">
        <v>19</v>
      </c>
      <c r="CF118" s="178">
        <v>14</v>
      </c>
      <c r="CG118" s="178">
        <v>18</v>
      </c>
      <c r="CH118" s="178">
        <v>12</v>
      </c>
      <c r="CI118" s="178">
        <v>11</v>
      </c>
      <c r="CJ118" s="178">
        <v>21</v>
      </c>
      <c r="CK118" s="178">
        <v>11</v>
      </c>
      <c r="CL118" s="178">
        <v>10</v>
      </c>
      <c r="CM118" s="178">
        <v>9</v>
      </c>
      <c r="CN118" s="178">
        <v>12</v>
      </c>
      <c r="CO118" s="178">
        <v>29</v>
      </c>
    </row>
    <row r="119" spans="1:93" ht="20" customHeight="1">
      <c r="A119" s="178" t="s">
        <v>264</v>
      </c>
      <c r="B119" s="178">
        <v>4576</v>
      </c>
      <c r="C119" s="178">
        <v>64</v>
      </c>
      <c r="D119" s="178">
        <v>62</v>
      </c>
      <c r="E119" s="178">
        <v>63</v>
      </c>
      <c r="F119" s="178">
        <v>68</v>
      </c>
      <c r="G119" s="178">
        <v>68</v>
      </c>
      <c r="H119" s="178">
        <v>59</v>
      </c>
      <c r="I119" s="178">
        <v>70</v>
      </c>
      <c r="J119" s="178">
        <v>62</v>
      </c>
      <c r="K119" s="178">
        <v>68</v>
      </c>
      <c r="L119" s="178">
        <v>57</v>
      </c>
      <c r="M119" s="178">
        <v>44</v>
      </c>
      <c r="N119" s="178">
        <v>70</v>
      </c>
      <c r="O119" s="178">
        <v>57</v>
      </c>
      <c r="P119" s="178">
        <v>69</v>
      </c>
      <c r="Q119" s="178">
        <v>64</v>
      </c>
      <c r="R119" s="178">
        <v>76</v>
      </c>
      <c r="S119" s="178">
        <v>77</v>
      </c>
      <c r="T119" s="178">
        <v>62</v>
      </c>
      <c r="U119" s="178">
        <v>59</v>
      </c>
      <c r="V119" s="178">
        <v>33</v>
      </c>
      <c r="W119" s="178">
        <v>61</v>
      </c>
      <c r="X119" s="178">
        <v>74</v>
      </c>
      <c r="Y119" s="178">
        <v>64</v>
      </c>
      <c r="Z119" s="178">
        <v>74</v>
      </c>
      <c r="AA119" s="178">
        <v>75</v>
      </c>
      <c r="AB119" s="178">
        <v>81</v>
      </c>
      <c r="AC119" s="178">
        <v>56</v>
      </c>
      <c r="AD119" s="178">
        <v>61</v>
      </c>
      <c r="AE119" s="178">
        <v>58</v>
      </c>
      <c r="AF119" s="178">
        <v>84</v>
      </c>
      <c r="AG119" s="178">
        <v>74</v>
      </c>
      <c r="AH119" s="178">
        <v>72</v>
      </c>
      <c r="AI119" s="178">
        <v>80</v>
      </c>
      <c r="AJ119" s="178">
        <v>74</v>
      </c>
      <c r="AK119" s="178">
        <v>78</v>
      </c>
      <c r="AL119" s="178">
        <v>69</v>
      </c>
      <c r="AM119" s="178">
        <v>70</v>
      </c>
      <c r="AN119" s="178">
        <v>66</v>
      </c>
      <c r="AO119" s="178">
        <v>61</v>
      </c>
      <c r="AP119" s="178">
        <v>58</v>
      </c>
      <c r="AQ119" s="178">
        <v>87</v>
      </c>
      <c r="AR119" s="178">
        <v>50</v>
      </c>
      <c r="AS119" s="178">
        <v>77</v>
      </c>
      <c r="AT119" s="178">
        <v>58</v>
      </c>
      <c r="AU119" s="178">
        <v>44</v>
      </c>
      <c r="AV119" s="178">
        <v>58</v>
      </c>
      <c r="AW119" s="178">
        <v>54</v>
      </c>
      <c r="AX119" s="178">
        <v>40</v>
      </c>
      <c r="AY119" s="178">
        <v>43</v>
      </c>
      <c r="AZ119" s="178">
        <v>53</v>
      </c>
      <c r="BA119" s="178">
        <v>46</v>
      </c>
      <c r="BB119" s="178">
        <v>53</v>
      </c>
      <c r="BC119" s="178">
        <v>57</v>
      </c>
      <c r="BD119" s="178">
        <v>67</v>
      </c>
      <c r="BE119" s="178">
        <v>68</v>
      </c>
      <c r="BF119" s="178">
        <v>45</v>
      </c>
      <c r="BG119" s="178">
        <v>54</v>
      </c>
      <c r="BH119" s="178">
        <v>65</v>
      </c>
      <c r="BI119" s="178">
        <v>52</v>
      </c>
      <c r="BJ119" s="178">
        <v>45</v>
      </c>
      <c r="BK119" s="178">
        <v>54</v>
      </c>
      <c r="BL119" s="178">
        <v>55</v>
      </c>
      <c r="BM119" s="178">
        <v>50</v>
      </c>
      <c r="BN119" s="178">
        <v>57</v>
      </c>
      <c r="BO119" s="178">
        <v>50</v>
      </c>
      <c r="BP119" s="178">
        <v>51</v>
      </c>
      <c r="BQ119" s="178">
        <v>46</v>
      </c>
      <c r="BR119" s="178">
        <v>46</v>
      </c>
      <c r="BS119" s="178">
        <v>41</v>
      </c>
      <c r="BT119" s="178">
        <v>33</v>
      </c>
      <c r="BU119" s="178">
        <v>36</v>
      </c>
      <c r="BV119" s="178">
        <v>31</v>
      </c>
      <c r="BW119" s="178">
        <v>34</v>
      </c>
      <c r="BX119" s="178">
        <v>21</v>
      </c>
      <c r="BY119" s="178">
        <v>25</v>
      </c>
      <c r="BZ119" s="178">
        <v>16</v>
      </c>
      <c r="CA119" s="178">
        <v>25</v>
      </c>
      <c r="CB119" s="178">
        <v>26</v>
      </c>
      <c r="CC119" s="178">
        <v>15</v>
      </c>
      <c r="CD119" s="178">
        <v>12</v>
      </c>
      <c r="CE119" s="178">
        <v>18</v>
      </c>
      <c r="CF119" s="178">
        <v>15</v>
      </c>
      <c r="CG119" s="178">
        <v>11</v>
      </c>
      <c r="CH119" s="178">
        <v>10</v>
      </c>
      <c r="CI119" s="178">
        <v>7</v>
      </c>
      <c r="CJ119" s="178">
        <v>7</v>
      </c>
      <c r="CK119" s="178">
        <v>4</v>
      </c>
      <c r="CL119" s="178">
        <v>4</v>
      </c>
      <c r="CM119" s="178">
        <v>3</v>
      </c>
      <c r="CN119" s="178">
        <v>7</v>
      </c>
      <c r="CO119" s="178">
        <v>8</v>
      </c>
    </row>
    <row r="120" spans="1:93" ht="20" customHeight="1">
      <c r="A120" s="178" t="s">
        <v>265</v>
      </c>
      <c r="B120" s="178">
        <v>6647</v>
      </c>
      <c r="C120" s="178">
        <v>62</v>
      </c>
      <c r="D120" s="178">
        <v>70</v>
      </c>
      <c r="E120" s="178">
        <v>58</v>
      </c>
      <c r="F120" s="178">
        <v>49</v>
      </c>
      <c r="G120" s="178">
        <v>63</v>
      </c>
      <c r="H120" s="178">
        <v>72</v>
      </c>
      <c r="I120" s="178">
        <v>48</v>
      </c>
      <c r="J120" s="178">
        <v>53</v>
      </c>
      <c r="K120" s="178">
        <v>84</v>
      </c>
      <c r="L120" s="178">
        <v>65</v>
      </c>
      <c r="M120" s="178">
        <v>52</v>
      </c>
      <c r="N120" s="178">
        <v>64</v>
      </c>
      <c r="O120" s="178">
        <v>52</v>
      </c>
      <c r="P120" s="178">
        <v>65</v>
      </c>
      <c r="Q120" s="178">
        <v>59</v>
      </c>
      <c r="R120" s="178">
        <v>63</v>
      </c>
      <c r="S120" s="178">
        <v>79</v>
      </c>
      <c r="T120" s="178">
        <v>54</v>
      </c>
      <c r="U120" s="178">
        <v>56</v>
      </c>
      <c r="V120" s="178">
        <v>37</v>
      </c>
      <c r="W120" s="178">
        <v>60</v>
      </c>
      <c r="X120" s="178">
        <v>73</v>
      </c>
      <c r="Y120" s="178">
        <v>69</v>
      </c>
      <c r="Z120" s="178">
        <v>104</v>
      </c>
      <c r="AA120" s="178">
        <v>117</v>
      </c>
      <c r="AB120" s="178">
        <v>123</v>
      </c>
      <c r="AC120" s="178">
        <v>141</v>
      </c>
      <c r="AD120" s="178">
        <v>150</v>
      </c>
      <c r="AE120" s="178">
        <v>142</v>
      </c>
      <c r="AF120" s="178">
        <v>122</v>
      </c>
      <c r="AG120" s="178">
        <v>121</v>
      </c>
      <c r="AH120" s="178">
        <v>109</v>
      </c>
      <c r="AI120" s="178">
        <v>94</v>
      </c>
      <c r="AJ120" s="178">
        <v>103</v>
      </c>
      <c r="AK120" s="178">
        <v>162</v>
      </c>
      <c r="AL120" s="178">
        <v>86</v>
      </c>
      <c r="AM120" s="178">
        <v>135</v>
      </c>
      <c r="AN120" s="178">
        <v>125</v>
      </c>
      <c r="AO120" s="178">
        <v>120</v>
      </c>
      <c r="AP120" s="178">
        <v>135</v>
      </c>
      <c r="AQ120" s="178">
        <v>84</v>
      </c>
      <c r="AR120" s="178">
        <v>98</v>
      </c>
      <c r="AS120" s="178">
        <v>77</v>
      </c>
      <c r="AT120" s="178">
        <v>91</v>
      </c>
      <c r="AU120" s="178">
        <v>84</v>
      </c>
      <c r="AV120" s="178">
        <v>114</v>
      </c>
      <c r="AW120" s="178">
        <v>76</v>
      </c>
      <c r="AX120" s="178">
        <v>64</v>
      </c>
      <c r="AY120" s="178">
        <v>72</v>
      </c>
      <c r="AZ120" s="178">
        <v>61</v>
      </c>
      <c r="BA120" s="178">
        <v>88</v>
      </c>
      <c r="BB120" s="178">
        <v>67</v>
      </c>
      <c r="BC120" s="178">
        <v>76</v>
      </c>
      <c r="BD120" s="178">
        <v>84</v>
      </c>
      <c r="BE120" s="178">
        <v>89</v>
      </c>
      <c r="BF120" s="178">
        <v>96</v>
      </c>
      <c r="BG120" s="178">
        <v>76</v>
      </c>
      <c r="BH120" s="178">
        <v>92</v>
      </c>
      <c r="BI120" s="178">
        <v>114</v>
      </c>
      <c r="BJ120" s="178">
        <v>93</v>
      </c>
      <c r="BK120" s="178">
        <v>102</v>
      </c>
      <c r="BL120" s="178">
        <v>95</v>
      </c>
      <c r="BM120" s="178">
        <v>83</v>
      </c>
      <c r="BN120" s="178">
        <v>97</v>
      </c>
      <c r="BO120" s="178">
        <v>89</v>
      </c>
      <c r="BP120" s="178">
        <v>78</v>
      </c>
      <c r="BQ120" s="178">
        <v>70</v>
      </c>
      <c r="BR120" s="178">
        <v>64</v>
      </c>
      <c r="BS120" s="178">
        <v>59</v>
      </c>
      <c r="BT120" s="178">
        <v>65</v>
      </c>
      <c r="BU120" s="178">
        <v>61</v>
      </c>
      <c r="BV120" s="178">
        <v>58</v>
      </c>
      <c r="BW120" s="178">
        <v>54</v>
      </c>
      <c r="BX120" s="178">
        <v>53</v>
      </c>
      <c r="BY120" s="178">
        <v>42</v>
      </c>
      <c r="BZ120" s="178">
        <v>38</v>
      </c>
      <c r="CA120" s="178">
        <v>45</v>
      </c>
      <c r="CB120" s="178">
        <v>42</v>
      </c>
      <c r="CC120" s="178">
        <v>39</v>
      </c>
      <c r="CD120" s="178">
        <v>31</v>
      </c>
      <c r="CE120" s="178">
        <v>22</v>
      </c>
      <c r="CF120" s="178">
        <v>25</v>
      </c>
      <c r="CG120" s="178">
        <v>20</v>
      </c>
      <c r="CH120" s="178">
        <v>15</v>
      </c>
      <c r="CI120" s="178">
        <v>12</v>
      </c>
      <c r="CJ120" s="178">
        <v>26</v>
      </c>
      <c r="CK120" s="178">
        <v>7</v>
      </c>
      <c r="CL120" s="178">
        <v>15</v>
      </c>
      <c r="CM120" s="178">
        <v>11</v>
      </c>
      <c r="CN120" s="178">
        <v>9</v>
      </c>
      <c r="CO120" s="178">
        <v>28</v>
      </c>
    </row>
    <row r="121" spans="1:93" ht="20" customHeight="1">
      <c r="A121" s="178" t="s">
        <v>266</v>
      </c>
      <c r="B121" s="178">
        <v>3485</v>
      </c>
      <c r="C121" s="178">
        <v>52</v>
      </c>
      <c r="D121" s="178">
        <v>46</v>
      </c>
      <c r="E121" s="178">
        <v>40</v>
      </c>
      <c r="F121" s="178">
        <v>40</v>
      </c>
      <c r="G121" s="178">
        <v>47</v>
      </c>
      <c r="H121" s="178">
        <v>40</v>
      </c>
      <c r="I121" s="178">
        <v>30</v>
      </c>
      <c r="J121" s="178">
        <v>34</v>
      </c>
      <c r="K121" s="178">
        <v>34</v>
      </c>
      <c r="L121" s="178">
        <v>32</v>
      </c>
      <c r="M121" s="178">
        <v>46</v>
      </c>
      <c r="N121" s="178">
        <v>30</v>
      </c>
      <c r="O121" s="178">
        <v>49</v>
      </c>
      <c r="P121" s="178">
        <v>42</v>
      </c>
      <c r="Q121" s="178">
        <v>42</v>
      </c>
      <c r="R121" s="178">
        <v>36</v>
      </c>
      <c r="S121" s="178">
        <v>46</v>
      </c>
      <c r="T121" s="178">
        <v>43</v>
      </c>
      <c r="U121" s="178">
        <v>33</v>
      </c>
      <c r="V121" s="178">
        <v>30</v>
      </c>
      <c r="W121" s="178">
        <v>37</v>
      </c>
      <c r="X121" s="178">
        <v>51</v>
      </c>
      <c r="Y121" s="178">
        <v>34</v>
      </c>
      <c r="Z121" s="178">
        <v>37</v>
      </c>
      <c r="AA121" s="178">
        <v>56</v>
      </c>
      <c r="AB121" s="178">
        <v>37</v>
      </c>
      <c r="AC121" s="178">
        <v>43</v>
      </c>
      <c r="AD121" s="178">
        <v>44</v>
      </c>
      <c r="AE121" s="178">
        <v>49</v>
      </c>
      <c r="AF121" s="178">
        <v>42</v>
      </c>
      <c r="AG121" s="178">
        <v>52</v>
      </c>
      <c r="AH121" s="178">
        <v>51</v>
      </c>
      <c r="AI121" s="178">
        <v>70</v>
      </c>
      <c r="AJ121" s="178">
        <v>57</v>
      </c>
      <c r="AK121" s="178">
        <v>54</v>
      </c>
      <c r="AL121" s="178">
        <v>58</v>
      </c>
      <c r="AM121" s="178">
        <v>63</v>
      </c>
      <c r="AN121" s="178">
        <v>66</v>
      </c>
      <c r="AO121" s="178">
        <v>65</v>
      </c>
      <c r="AP121" s="178">
        <v>57</v>
      </c>
      <c r="AQ121" s="178">
        <v>51</v>
      </c>
      <c r="AR121" s="178">
        <v>48</v>
      </c>
      <c r="AS121" s="178">
        <v>47</v>
      </c>
      <c r="AT121" s="178">
        <v>35</v>
      </c>
      <c r="AU121" s="178">
        <v>48</v>
      </c>
      <c r="AV121" s="178">
        <v>64</v>
      </c>
      <c r="AW121" s="178">
        <v>34</v>
      </c>
      <c r="AX121" s="178">
        <v>41</v>
      </c>
      <c r="AY121" s="178">
        <v>42</v>
      </c>
      <c r="AZ121" s="178">
        <v>39</v>
      </c>
      <c r="BA121" s="178">
        <v>49</v>
      </c>
      <c r="BB121" s="178">
        <v>39</v>
      </c>
      <c r="BC121" s="178">
        <v>51</v>
      </c>
      <c r="BD121" s="178">
        <v>56</v>
      </c>
      <c r="BE121" s="178">
        <v>62</v>
      </c>
      <c r="BF121" s="178">
        <v>47</v>
      </c>
      <c r="BG121" s="178">
        <v>48</v>
      </c>
      <c r="BH121" s="178">
        <v>60</v>
      </c>
      <c r="BI121" s="178">
        <v>54</v>
      </c>
      <c r="BJ121" s="178">
        <v>58</v>
      </c>
      <c r="BK121" s="178">
        <v>66</v>
      </c>
      <c r="BL121" s="178">
        <v>62</v>
      </c>
      <c r="BM121" s="178">
        <v>49</v>
      </c>
      <c r="BN121" s="178">
        <v>59</v>
      </c>
      <c r="BO121" s="178">
        <v>27</v>
      </c>
      <c r="BP121" s="178">
        <v>39</v>
      </c>
      <c r="BQ121" s="178">
        <v>38</v>
      </c>
      <c r="BR121" s="178">
        <v>24</v>
      </c>
      <c r="BS121" s="178">
        <v>47</v>
      </c>
      <c r="BT121" s="178">
        <v>29</v>
      </c>
      <c r="BU121" s="178">
        <v>15</v>
      </c>
      <c r="BV121" s="178">
        <v>28</v>
      </c>
      <c r="BW121" s="178">
        <v>33</v>
      </c>
      <c r="BX121" s="178">
        <v>20</v>
      </c>
      <c r="BY121" s="178">
        <v>16</v>
      </c>
      <c r="BZ121" s="178">
        <v>20</v>
      </c>
      <c r="CA121" s="178">
        <v>13</v>
      </c>
      <c r="CB121" s="178">
        <v>17</v>
      </c>
      <c r="CC121" s="178">
        <v>12</v>
      </c>
      <c r="CD121" s="178">
        <v>12</v>
      </c>
      <c r="CE121" s="178">
        <v>7</v>
      </c>
      <c r="CF121" s="178">
        <v>3</v>
      </c>
      <c r="CG121" s="178">
        <v>10</v>
      </c>
      <c r="CH121" s="178">
        <v>5</v>
      </c>
      <c r="CI121" s="178">
        <v>4</v>
      </c>
      <c r="CJ121" s="178">
        <v>7</v>
      </c>
      <c r="CK121" s="178">
        <v>9</v>
      </c>
      <c r="CL121" s="178">
        <v>4</v>
      </c>
      <c r="CM121" s="178">
        <v>3</v>
      </c>
      <c r="CN121" s="178">
        <v>2</v>
      </c>
      <c r="CO121" s="178">
        <v>17</v>
      </c>
    </row>
    <row r="122" spans="1:93" ht="20" customHeight="1">
      <c r="A122" s="178" t="s">
        <v>267</v>
      </c>
      <c r="B122" s="178">
        <v>3971</v>
      </c>
      <c r="C122" s="178">
        <v>53</v>
      </c>
      <c r="D122" s="178">
        <v>52</v>
      </c>
      <c r="E122" s="178">
        <v>57</v>
      </c>
      <c r="F122" s="178">
        <v>52</v>
      </c>
      <c r="G122" s="178">
        <v>48</v>
      </c>
      <c r="H122" s="178">
        <v>70</v>
      </c>
      <c r="I122" s="178">
        <v>50</v>
      </c>
      <c r="J122" s="178">
        <v>61</v>
      </c>
      <c r="K122" s="178">
        <v>58</v>
      </c>
      <c r="L122" s="178">
        <v>45</v>
      </c>
      <c r="M122" s="178">
        <v>65</v>
      </c>
      <c r="N122" s="178">
        <v>57</v>
      </c>
      <c r="O122" s="178">
        <v>46</v>
      </c>
      <c r="P122" s="178">
        <v>62</v>
      </c>
      <c r="Q122" s="178">
        <v>59</v>
      </c>
      <c r="R122" s="178">
        <v>65</v>
      </c>
      <c r="S122" s="178">
        <v>57</v>
      </c>
      <c r="T122" s="178">
        <v>48</v>
      </c>
      <c r="U122" s="178">
        <v>48</v>
      </c>
      <c r="V122" s="178">
        <v>36</v>
      </c>
      <c r="W122" s="178">
        <v>33</v>
      </c>
      <c r="X122" s="178">
        <v>47</v>
      </c>
      <c r="Y122" s="178">
        <v>34</v>
      </c>
      <c r="Z122" s="178">
        <v>51</v>
      </c>
      <c r="AA122" s="178">
        <v>57</v>
      </c>
      <c r="AB122" s="178">
        <v>52</v>
      </c>
      <c r="AC122" s="178">
        <v>71</v>
      </c>
      <c r="AD122" s="178">
        <v>47</v>
      </c>
      <c r="AE122" s="178">
        <v>55</v>
      </c>
      <c r="AF122" s="178">
        <v>54</v>
      </c>
      <c r="AG122" s="178">
        <v>65</v>
      </c>
      <c r="AH122" s="178">
        <v>68</v>
      </c>
      <c r="AI122" s="178">
        <v>67</v>
      </c>
      <c r="AJ122" s="178">
        <v>52</v>
      </c>
      <c r="AK122" s="178">
        <v>63</v>
      </c>
      <c r="AL122" s="178">
        <v>74</v>
      </c>
      <c r="AM122" s="178">
        <v>82</v>
      </c>
      <c r="AN122" s="178">
        <v>68</v>
      </c>
      <c r="AO122" s="178">
        <v>55</v>
      </c>
      <c r="AP122" s="178">
        <v>68</v>
      </c>
      <c r="AQ122" s="178">
        <v>69</v>
      </c>
      <c r="AR122" s="178">
        <v>68</v>
      </c>
      <c r="AS122" s="178">
        <v>57</v>
      </c>
      <c r="AT122" s="178">
        <v>57</v>
      </c>
      <c r="AU122" s="178">
        <v>57</v>
      </c>
      <c r="AV122" s="178">
        <v>58</v>
      </c>
      <c r="AW122" s="178">
        <v>46</v>
      </c>
      <c r="AX122" s="178">
        <v>46</v>
      </c>
      <c r="AY122" s="178">
        <v>51</v>
      </c>
      <c r="AZ122" s="178">
        <v>36</v>
      </c>
      <c r="BA122" s="178">
        <v>41</v>
      </c>
      <c r="BB122" s="178">
        <v>40</v>
      </c>
      <c r="BC122" s="178">
        <v>38</v>
      </c>
      <c r="BD122" s="178">
        <v>54</v>
      </c>
      <c r="BE122" s="178">
        <v>53</v>
      </c>
      <c r="BF122" s="178">
        <v>41</v>
      </c>
      <c r="BG122" s="178">
        <v>52</v>
      </c>
      <c r="BH122" s="178">
        <v>43</v>
      </c>
      <c r="BI122" s="178">
        <v>54</v>
      </c>
      <c r="BJ122" s="178">
        <v>51</v>
      </c>
      <c r="BK122" s="178">
        <v>43</v>
      </c>
      <c r="BL122" s="178">
        <v>55</v>
      </c>
      <c r="BM122" s="178">
        <v>42</v>
      </c>
      <c r="BN122" s="178">
        <v>38</v>
      </c>
      <c r="BO122" s="178">
        <v>44</v>
      </c>
      <c r="BP122" s="178">
        <v>32</v>
      </c>
      <c r="BQ122" s="178">
        <v>39</v>
      </c>
      <c r="BR122" s="178">
        <v>24</v>
      </c>
      <c r="BS122" s="178">
        <v>26</v>
      </c>
      <c r="BT122" s="178">
        <v>21</v>
      </c>
      <c r="BU122" s="178">
        <v>29</v>
      </c>
      <c r="BV122" s="178">
        <v>22</v>
      </c>
      <c r="BW122" s="178">
        <v>33</v>
      </c>
      <c r="BX122" s="178">
        <v>23</v>
      </c>
      <c r="BY122" s="178">
        <v>32</v>
      </c>
      <c r="BZ122" s="178">
        <v>19</v>
      </c>
      <c r="CA122" s="178">
        <v>30</v>
      </c>
      <c r="CB122" s="178">
        <v>22</v>
      </c>
      <c r="CC122" s="178">
        <v>14</v>
      </c>
      <c r="CD122" s="178">
        <v>15</v>
      </c>
      <c r="CE122" s="178">
        <v>11</v>
      </c>
      <c r="CF122" s="178">
        <v>9</v>
      </c>
      <c r="CG122" s="178">
        <v>17</v>
      </c>
      <c r="CH122" s="178">
        <v>13</v>
      </c>
      <c r="CI122" s="178">
        <v>9</v>
      </c>
      <c r="CJ122" s="178">
        <v>11</v>
      </c>
      <c r="CK122" s="178">
        <v>8</v>
      </c>
      <c r="CL122" s="178">
        <v>2</v>
      </c>
      <c r="CM122" s="178">
        <v>4</v>
      </c>
      <c r="CN122" s="178">
        <v>3</v>
      </c>
      <c r="CO122" s="178">
        <v>17</v>
      </c>
    </row>
    <row r="123" spans="1:93" ht="20" customHeight="1">
      <c r="A123" s="178" t="s">
        <v>268</v>
      </c>
      <c r="B123" s="178">
        <v>7371</v>
      </c>
      <c r="C123" s="178">
        <v>81</v>
      </c>
      <c r="D123" s="178">
        <v>83</v>
      </c>
      <c r="E123" s="178">
        <v>70</v>
      </c>
      <c r="F123" s="178">
        <v>85</v>
      </c>
      <c r="G123" s="178">
        <v>85</v>
      </c>
      <c r="H123" s="178">
        <v>79</v>
      </c>
      <c r="I123" s="178">
        <v>67</v>
      </c>
      <c r="J123" s="178">
        <v>57</v>
      </c>
      <c r="K123" s="178">
        <v>90</v>
      </c>
      <c r="L123" s="178">
        <v>88</v>
      </c>
      <c r="M123" s="178">
        <v>81</v>
      </c>
      <c r="N123" s="178">
        <v>70</v>
      </c>
      <c r="O123" s="178">
        <v>81</v>
      </c>
      <c r="P123" s="178">
        <v>82</v>
      </c>
      <c r="Q123" s="178">
        <v>82</v>
      </c>
      <c r="R123" s="178">
        <v>77</v>
      </c>
      <c r="S123" s="178">
        <v>81</v>
      </c>
      <c r="T123" s="178">
        <v>108</v>
      </c>
      <c r="U123" s="178">
        <v>76</v>
      </c>
      <c r="V123" s="178">
        <v>83</v>
      </c>
      <c r="W123" s="178">
        <v>83</v>
      </c>
      <c r="X123" s="178">
        <v>112</v>
      </c>
      <c r="Y123" s="178">
        <v>102</v>
      </c>
      <c r="Z123" s="178">
        <v>151</v>
      </c>
      <c r="AA123" s="178">
        <v>187</v>
      </c>
      <c r="AB123" s="178">
        <v>153</v>
      </c>
      <c r="AC123" s="178">
        <v>138</v>
      </c>
      <c r="AD123" s="178">
        <v>134</v>
      </c>
      <c r="AE123" s="178">
        <v>128</v>
      </c>
      <c r="AF123" s="178">
        <v>170</v>
      </c>
      <c r="AG123" s="178">
        <v>140</v>
      </c>
      <c r="AH123" s="178">
        <v>139</v>
      </c>
      <c r="AI123" s="178">
        <v>161</v>
      </c>
      <c r="AJ123" s="178">
        <v>150</v>
      </c>
      <c r="AK123" s="178">
        <v>116</v>
      </c>
      <c r="AL123" s="178">
        <v>139</v>
      </c>
      <c r="AM123" s="178">
        <v>156</v>
      </c>
      <c r="AN123" s="178">
        <v>129</v>
      </c>
      <c r="AO123" s="178">
        <v>125</v>
      </c>
      <c r="AP123" s="178">
        <v>112</v>
      </c>
      <c r="AQ123" s="178">
        <v>130</v>
      </c>
      <c r="AR123" s="178">
        <v>100</v>
      </c>
      <c r="AS123" s="178">
        <v>95</v>
      </c>
      <c r="AT123" s="178">
        <v>97</v>
      </c>
      <c r="AU123" s="178">
        <v>108</v>
      </c>
      <c r="AV123" s="178">
        <v>102</v>
      </c>
      <c r="AW123" s="178">
        <v>74</v>
      </c>
      <c r="AX123" s="178">
        <v>87</v>
      </c>
      <c r="AY123" s="178">
        <v>71</v>
      </c>
      <c r="AZ123" s="178">
        <v>81</v>
      </c>
      <c r="BA123" s="178">
        <v>97</v>
      </c>
      <c r="BB123" s="178">
        <v>89</v>
      </c>
      <c r="BC123" s="178">
        <v>73</v>
      </c>
      <c r="BD123" s="178">
        <v>66</v>
      </c>
      <c r="BE123" s="178">
        <v>77</v>
      </c>
      <c r="BF123" s="178">
        <v>91</v>
      </c>
      <c r="BG123" s="178">
        <v>85</v>
      </c>
      <c r="BH123" s="178">
        <v>92</v>
      </c>
      <c r="BI123" s="178">
        <v>74</v>
      </c>
      <c r="BJ123" s="178">
        <v>84</v>
      </c>
      <c r="BK123" s="178">
        <v>65</v>
      </c>
      <c r="BL123" s="178">
        <v>69</v>
      </c>
      <c r="BM123" s="178">
        <v>74</v>
      </c>
      <c r="BN123" s="178">
        <v>79</v>
      </c>
      <c r="BO123" s="178">
        <v>69</v>
      </c>
      <c r="BP123" s="178">
        <v>82</v>
      </c>
      <c r="BQ123" s="178">
        <v>68</v>
      </c>
      <c r="BR123" s="178">
        <v>64</v>
      </c>
      <c r="BS123" s="178">
        <v>55</v>
      </c>
      <c r="BT123" s="178">
        <v>54</v>
      </c>
      <c r="BU123" s="178">
        <v>53</v>
      </c>
      <c r="BV123" s="178">
        <v>47</v>
      </c>
      <c r="BW123" s="178">
        <v>42</v>
      </c>
      <c r="BX123" s="178">
        <v>33</v>
      </c>
      <c r="BY123" s="178">
        <v>48</v>
      </c>
      <c r="BZ123" s="178">
        <v>30</v>
      </c>
      <c r="CA123" s="178">
        <v>37</v>
      </c>
      <c r="CB123" s="178">
        <v>43</v>
      </c>
      <c r="CC123" s="178">
        <v>28</v>
      </c>
      <c r="CD123" s="178">
        <v>31</v>
      </c>
      <c r="CE123" s="178">
        <v>29</v>
      </c>
      <c r="CF123" s="178">
        <v>20</v>
      </c>
      <c r="CG123" s="178">
        <v>14</v>
      </c>
      <c r="CH123" s="178">
        <v>15</v>
      </c>
      <c r="CI123" s="178">
        <v>11</v>
      </c>
      <c r="CJ123" s="178">
        <v>11</v>
      </c>
      <c r="CK123" s="178">
        <v>15</v>
      </c>
      <c r="CL123" s="178">
        <v>12</v>
      </c>
      <c r="CM123" s="178">
        <v>15</v>
      </c>
      <c r="CN123" s="178">
        <v>10</v>
      </c>
      <c r="CO123" s="178">
        <v>44</v>
      </c>
    </row>
    <row r="124" spans="1:93" ht="20" customHeight="1">
      <c r="A124" s="178" t="s">
        <v>269</v>
      </c>
      <c r="B124" s="178">
        <v>4324</v>
      </c>
      <c r="C124" s="178">
        <v>41</v>
      </c>
      <c r="D124" s="178">
        <v>27</v>
      </c>
      <c r="E124" s="178">
        <v>51</v>
      </c>
      <c r="F124" s="178">
        <v>33</v>
      </c>
      <c r="G124" s="178">
        <v>25</v>
      </c>
      <c r="H124" s="178">
        <v>29</v>
      </c>
      <c r="I124" s="178">
        <v>23</v>
      </c>
      <c r="J124" s="178">
        <v>26</v>
      </c>
      <c r="K124" s="178">
        <v>39</v>
      </c>
      <c r="L124" s="178">
        <v>25</v>
      </c>
      <c r="M124" s="178">
        <v>34</v>
      </c>
      <c r="N124" s="178">
        <v>20</v>
      </c>
      <c r="O124" s="178">
        <v>29</v>
      </c>
      <c r="P124" s="178">
        <v>36</v>
      </c>
      <c r="Q124" s="178">
        <v>14</v>
      </c>
      <c r="R124" s="178">
        <v>36</v>
      </c>
      <c r="S124" s="178">
        <v>19</v>
      </c>
      <c r="T124" s="178">
        <v>30</v>
      </c>
      <c r="U124" s="178">
        <v>26</v>
      </c>
      <c r="V124" s="178">
        <v>18</v>
      </c>
      <c r="W124" s="178">
        <v>28</v>
      </c>
      <c r="X124" s="178">
        <v>39</v>
      </c>
      <c r="Y124" s="178">
        <v>28</v>
      </c>
      <c r="Z124" s="178">
        <v>44</v>
      </c>
      <c r="AA124" s="178">
        <v>62</v>
      </c>
      <c r="AB124" s="178">
        <v>90</v>
      </c>
      <c r="AC124" s="178">
        <v>117</v>
      </c>
      <c r="AD124" s="178">
        <v>131</v>
      </c>
      <c r="AE124" s="178">
        <v>143</v>
      </c>
      <c r="AF124" s="178">
        <v>150</v>
      </c>
      <c r="AG124" s="178">
        <v>149</v>
      </c>
      <c r="AH124" s="178">
        <v>165</v>
      </c>
      <c r="AI124" s="178">
        <v>145</v>
      </c>
      <c r="AJ124" s="178">
        <v>113</v>
      </c>
      <c r="AK124" s="178">
        <v>141</v>
      </c>
      <c r="AL124" s="178">
        <v>120</v>
      </c>
      <c r="AM124" s="178">
        <v>89</v>
      </c>
      <c r="AN124" s="178">
        <v>101</v>
      </c>
      <c r="AO124" s="178">
        <v>82</v>
      </c>
      <c r="AP124" s="178">
        <v>91</v>
      </c>
      <c r="AQ124" s="178">
        <v>64</v>
      </c>
      <c r="AR124" s="178">
        <v>61</v>
      </c>
      <c r="AS124" s="178">
        <v>55</v>
      </c>
      <c r="AT124" s="178">
        <v>56</v>
      </c>
      <c r="AU124" s="178">
        <v>60</v>
      </c>
      <c r="AV124" s="178">
        <v>64</v>
      </c>
      <c r="AW124" s="178">
        <v>59</v>
      </c>
      <c r="AX124" s="178">
        <v>45</v>
      </c>
      <c r="AY124" s="178">
        <v>52</v>
      </c>
      <c r="AZ124" s="178">
        <v>41</v>
      </c>
      <c r="BA124" s="178">
        <v>52</v>
      </c>
      <c r="BB124" s="178">
        <v>52</v>
      </c>
      <c r="BC124" s="178">
        <v>55</v>
      </c>
      <c r="BD124" s="178">
        <v>41</v>
      </c>
      <c r="BE124" s="178">
        <v>37</v>
      </c>
      <c r="BF124" s="178">
        <v>45</v>
      </c>
      <c r="BG124" s="178">
        <v>31</v>
      </c>
      <c r="BH124" s="178">
        <v>36</v>
      </c>
      <c r="BI124" s="178">
        <v>43</v>
      </c>
      <c r="BJ124" s="178">
        <v>48</v>
      </c>
      <c r="BK124" s="178">
        <v>38</v>
      </c>
      <c r="BL124" s="178">
        <v>32</v>
      </c>
      <c r="BM124" s="178">
        <v>36</v>
      </c>
      <c r="BN124" s="178">
        <v>49</v>
      </c>
      <c r="BO124" s="178">
        <v>30</v>
      </c>
      <c r="BP124" s="178">
        <v>31</v>
      </c>
      <c r="BQ124" s="178">
        <v>42</v>
      </c>
      <c r="BR124" s="178">
        <v>27</v>
      </c>
      <c r="BS124" s="178">
        <v>23</v>
      </c>
      <c r="BT124" s="178">
        <v>32</v>
      </c>
      <c r="BU124" s="178">
        <v>38</v>
      </c>
      <c r="BV124" s="178">
        <v>42</v>
      </c>
      <c r="BW124" s="178">
        <v>32</v>
      </c>
      <c r="BX124" s="178">
        <v>36</v>
      </c>
      <c r="BY124" s="178">
        <v>23</v>
      </c>
      <c r="BZ124" s="178">
        <v>24</v>
      </c>
      <c r="CA124" s="178">
        <v>36</v>
      </c>
      <c r="CB124" s="178">
        <v>33</v>
      </c>
      <c r="CC124" s="178">
        <v>14</v>
      </c>
      <c r="CD124" s="178">
        <v>13</v>
      </c>
      <c r="CE124" s="178">
        <v>10</v>
      </c>
      <c r="CF124" s="178">
        <v>12</v>
      </c>
      <c r="CG124" s="178">
        <v>10</v>
      </c>
      <c r="CH124" s="178">
        <v>12</v>
      </c>
      <c r="CI124" s="178">
        <v>8</v>
      </c>
      <c r="CJ124" s="178">
        <v>0</v>
      </c>
      <c r="CK124" s="178">
        <v>8</v>
      </c>
      <c r="CL124" s="178">
        <v>3</v>
      </c>
      <c r="CM124" s="178">
        <v>6</v>
      </c>
      <c r="CN124" s="178">
        <v>3</v>
      </c>
      <c r="CO124" s="178">
        <v>15</v>
      </c>
    </row>
    <row r="125" spans="1:93" ht="20" customHeight="1">
      <c r="A125" s="178" t="s">
        <v>270</v>
      </c>
      <c r="B125" s="178">
        <v>2606</v>
      </c>
      <c r="C125" s="178">
        <v>30</v>
      </c>
      <c r="D125" s="178">
        <v>36</v>
      </c>
      <c r="E125" s="178">
        <v>20</v>
      </c>
      <c r="F125" s="178">
        <v>34</v>
      </c>
      <c r="G125" s="178">
        <v>23</v>
      </c>
      <c r="H125" s="178">
        <v>32</v>
      </c>
      <c r="I125" s="178">
        <v>30</v>
      </c>
      <c r="J125" s="178">
        <v>36</v>
      </c>
      <c r="K125" s="178">
        <v>27</v>
      </c>
      <c r="L125" s="178">
        <v>25</v>
      </c>
      <c r="M125" s="178">
        <v>26</v>
      </c>
      <c r="N125" s="178">
        <v>40</v>
      </c>
      <c r="O125" s="178">
        <v>31</v>
      </c>
      <c r="P125" s="178">
        <v>36</v>
      </c>
      <c r="Q125" s="178">
        <v>45</v>
      </c>
      <c r="R125" s="178">
        <v>41</v>
      </c>
      <c r="S125" s="178">
        <v>30</v>
      </c>
      <c r="T125" s="178">
        <v>30</v>
      </c>
      <c r="U125" s="178">
        <v>33</v>
      </c>
      <c r="V125" s="178">
        <v>13</v>
      </c>
      <c r="W125" s="178">
        <v>28</v>
      </c>
      <c r="X125" s="178">
        <v>33</v>
      </c>
      <c r="Y125" s="178">
        <v>38</v>
      </c>
      <c r="Z125" s="178">
        <v>42</v>
      </c>
      <c r="AA125" s="178">
        <v>36</v>
      </c>
      <c r="AB125" s="178">
        <v>42</v>
      </c>
      <c r="AC125" s="178">
        <v>53</v>
      </c>
      <c r="AD125" s="178">
        <v>50</v>
      </c>
      <c r="AE125" s="178">
        <v>50</v>
      </c>
      <c r="AF125" s="178">
        <v>48</v>
      </c>
      <c r="AG125" s="178">
        <v>46</v>
      </c>
      <c r="AH125" s="178">
        <v>42</v>
      </c>
      <c r="AI125" s="178">
        <v>45</v>
      </c>
      <c r="AJ125" s="178">
        <v>55</v>
      </c>
      <c r="AK125" s="178">
        <v>44</v>
      </c>
      <c r="AL125" s="178">
        <v>44</v>
      </c>
      <c r="AM125" s="178">
        <v>43</v>
      </c>
      <c r="AN125" s="178">
        <v>51</v>
      </c>
      <c r="AO125" s="178">
        <v>54</v>
      </c>
      <c r="AP125" s="178">
        <v>58</v>
      </c>
      <c r="AQ125" s="178">
        <v>43</v>
      </c>
      <c r="AR125" s="178">
        <v>28</v>
      </c>
      <c r="AS125" s="178">
        <v>40</v>
      </c>
      <c r="AT125" s="178">
        <v>27</v>
      </c>
      <c r="AU125" s="178">
        <v>44</v>
      </c>
      <c r="AV125" s="178">
        <v>41</v>
      </c>
      <c r="AW125" s="178">
        <v>29</v>
      </c>
      <c r="AX125" s="178">
        <v>41</v>
      </c>
      <c r="AY125" s="178">
        <v>24</v>
      </c>
      <c r="AZ125" s="178">
        <v>29</v>
      </c>
      <c r="BA125" s="178">
        <v>32</v>
      </c>
      <c r="BB125" s="178">
        <v>15</v>
      </c>
      <c r="BC125" s="178">
        <v>27</v>
      </c>
      <c r="BD125" s="178">
        <v>21</v>
      </c>
      <c r="BE125" s="178">
        <v>42</v>
      </c>
      <c r="BF125" s="178">
        <v>38</v>
      </c>
      <c r="BG125" s="178">
        <v>48</v>
      </c>
      <c r="BH125" s="178">
        <v>42</v>
      </c>
      <c r="BI125" s="178">
        <v>38</v>
      </c>
      <c r="BJ125" s="178">
        <v>31</v>
      </c>
      <c r="BK125" s="178">
        <v>37</v>
      </c>
      <c r="BL125" s="178">
        <v>26</v>
      </c>
      <c r="BM125" s="178">
        <v>30</v>
      </c>
      <c r="BN125" s="178">
        <v>38</v>
      </c>
      <c r="BO125" s="178">
        <v>26</v>
      </c>
      <c r="BP125" s="178">
        <v>19</v>
      </c>
      <c r="BQ125" s="178">
        <v>18</v>
      </c>
      <c r="BR125" s="178">
        <v>21</v>
      </c>
      <c r="BS125" s="178">
        <v>26</v>
      </c>
      <c r="BT125" s="178">
        <v>19</v>
      </c>
      <c r="BU125" s="178">
        <v>18</v>
      </c>
      <c r="BV125" s="178">
        <v>16</v>
      </c>
      <c r="BW125" s="178">
        <v>17</v>
      </c>
      <c r="BX125" s="178">
        <v>9</v>
      </c>
      <c r="BY125" s="178">
        <v>14</v>
      </c>
      <c r="BZ125" s="178">
        <v>8</v>
      </c>
      <c r="CA125" s="178">
        <v>7</v>
      </c>
      <c r="CB125" s="178">
        <v>10</v>
      </c>
      <c r="CC125" s="178">
        <v>12</v>
      </c>
      <c r="CD125" s="178">
        <v>2</v>
      </c>
      <c r="CE125" s="178">
        <v>7</v>
      </c>
      <c r="CF125" s="178">
        <v>5</v>
      </c>
      <c r="CG125" s="178">
        <v>6</v>
      </c>
      <c r="CH125" s="178">
        <v>3</v>
      </c>
      <c r="CI125" s="178">
        <v>1</v>
      </c>
      <c r="CJ125" s="178">
        <v>2</v>
      </c>
      <c r="CK125" s="178">
        <v>4</v>
      </c>
      <c r="CL125" s="178">
        <v>1</v>
      </c>
      <c r="CM125" s="178">
        <v>1</v>
      </c>
      <c r="CN125" s="178">
        <v>1</v>
      </c>
      <c r="CO125" s="178">
        <v>2</v>
      </c>
    </row>
    <row r="126" spans="1:93" ht="20" customHeight="1">
      <c r="A126" s="178" t="s">
        <v>271</v>
      </c>
      <c r="B126" s="178">
        <v>5073</v>
      </c>
      <c r="C126" s="178">
        <v>79</v>
      </c>
      <c r="D126" s="178">
        <v>71</v>
      </c>
      <c r="E126" s="178">
        <v>74</v>
      </c>
      <c r="F126" s="178">
        <v>77</v>
      </c>
      <c r="G126" s="178">
        <v>51</v>
      </c>
      <c r="H126" s="178">
        <v>65</v>
      </c>
      <c r="I126" s="178">
        <v>52</v>
      </c>
      <c r="J126" s="178">
        <v>88</v>
      </c>
      <c r="K126" s="178">
        <v>78</v>
      </c>
      <c r="L126" s="178">
        <v>83</v>
      </c>
      <c r="M126" s="178">
        <v>59</v>
      </c>
      <c r="N126" s="178">
        <v>60</v>
      </c>
      <c r="O126" s="178">
        <v>80</v>
      </c>
      <c r="P126" s="178">
        <v>72</v>
      </c>
      <c r="Q126" s="178">
        <v>55</v>
      </c>
      <c r="R126" s="178">
        <v>70</v>
      </c>
      <c r="S126" s="178">
        <v>75</v>
      </c>
      <c r="T126" s="178">
        <v>51</v>
      </c>
      <c r="U126" s="178">
        <v>60</v>
      </c>
      <c r="V126" s="178">
        <v>42</v>
      </c>
      <c r="W126" s="178">
        <v>56</v>
      </c>
      <c r="X126" s="178">
        <v>66</v>
      </c>
      <c r="Y126" s="178">
        <v>62</v>
      </c>
      <c r="Z126" s="178">
        <v>76</v>
      </c>
      <c r="AA126" s="178">
        <v>93</v>
      </c>
      <c r="AB126" s="178">
        <v>83</v>
      </c>
      <c r="AC126" s="178">
        <v>94</v>
      </c>
      <c r="AD126" s="178">
        <v>78</v>
      </c>
      <c r="AE126" s="178">
        <v>74</v>
      </c>
      <c r="AF126" s="178">
        <v>83</v>
      </c>
      <c r="AG126" s="178">
        <v>65</v>
      </c>
      <c r="AH126" s="178">
        <v>88</v>
      </c>
      <c r="AI126" s="178">
        <v>56</v>
      </c>
      <c r="AJ126" s="178">
        <v>79</v>
      </c>
      <c r="AK126" s="178">
        <v>82</v>
      </c>
      <c r="AL126" s="178">
        <v>85</v>
      </c>
      <c r="AM126" s="178">
        <v>83</v>
      </c>
      <c r="AN126" s="178">
        <v>59</v>
      </c>
      <c r="AO126" s="178">
        <v>72</v>
      </c>
      <c r="AP126" s="178">
        <v>88</v>
      </c>
      <c r="AQ126" s="178">
        <v>74</v>
      </c>
      <c r="AR126" s="178">
        <v>80</v>
      </c>
      <c r="AS126" s="178">
        <v>74</v>
      </c>
      <c r="AT126" s="178">
        <v>72</v>
      </c>
      <c r="AU126" s="178">
        <v>68</v>
      </c>
      <c r="AV126" s="178">
        <v>69</v>
      </c>
      <c r="AW126" s="178">
        <v>53</v>
      </c>
      <c r="AX126" s="178">
        <v>68</v>
      </c>
      <c r="AY126" s="178">
        <v>57</v>
      </c>
      <c r="AZ126" s="178">
        <v>65</v>
      </c>
      <c r="BA126" s="178">
        <v>71</v>
      </c>
      <c r="BB126" s="178">
        <v>74</v>
      </c>
      <c r="BC126" s="178">
        <v>59</v>
      </c>
      <c r="BD126" s="178">
        <v>66</v>
      </c>
      <c r="BE126" s="178">
        <v>82</v>
      </c>
      <c r="BF126" s="178">
        <v>63</v>
      </c>
      <c r="BG126" s="178">
        <v>70</v>
      </c>
      <c r="BH126" s="178">
        <v>71</v>
      </c>
      <c r="BI126" s="178">
        <v>49</v>
      </c>
      <c r="BJ126" s="178">
        <v>64</v>
      </c>
      <c r="BK126" s="178">
        <v>65</v>
      </c>
      <c r="BL126" s="178">
        <v>63</v>
      </c>
      <c r="BM126" s="178">
        <v>57</v>
      </c>
      <c r="BN126" s="178">
        <v>77</v>
      </c>
      <c r="BO126" s="178">
        <v>58</v>
      </c>
      <c r="BP126" s="178">
        <v>48</v>
      </c>
      <c r="BQ126" s="178">
        <v>42</v>
      </c>
      <c r="BR126" s="178">
        <v>51</v>
      </c>
      <c r="BS126" s="178">
        <v>43</v>
      </c>
      <c r="BT126" s="178">
        <v>22</v>
      </c>
      <c r="BU126" s="178">
        <v>45</v>
      </c>
      <c r="BV126" s="178">
        <v>26</v>
      </c>
      <c r="BW126" s="178">
        <v>19</v>
      </c>
      <c r="BX126" s="178">
        <v>42</v>
      </c>
      <c r="BY126" s="178">
        <v>20</v>
      </c>
      <c r="BZ126" s="178">
        <v>20</v>
      </c>
      <c r="CA126" s="178">
        <v>17</v>
      </c>
      <c r="CB126" s="178">
        <v>8</v>
      </c>
      <c r="CC126" s="178">
        <v>14</v>
      </c>
      <c r="CD126" s="178">
        <v>9</v>
      </c>
      <c r="CE126" s="178">
        <v>13</v>
      </c>
      <c r="CF126" s="178">
        <v>7</v>
      </c>
      <c r="CG126" s="178">
        <v>13</v>
      </c>
      <c r="CH126" s="178">
        <v>10</v>
      </c>
      <c r="CI126" s="178">
        <v>8</v>
      </c>
      <c r="CJ126" s="178">
        <v>8</v>
      </c>
      <c r="CK126" s="178">
        <v>6</v>
      </c>
      <c r="CL126" s="178">
        <v>15</v>
      </c>
      <c r="CM126" s="178">
        <v>3</v>
      </c>
      <c r="CN126" s="178">
        <v>6</v>
      </c>
      <c r="CO126" s="178">
        <v>25</v>
      </c>
    </row>
    <row r="127" spans="1:93" ht="20" customHeight="1">
      <c r="A127" s="178" t="s">
        <v>272</v>
      </c>
      <c r="B127" s="178">
        <v>7948</v>
      </c>
      <c r="C127" s="178">
        <v>84</v>
      </c>
      <c r="D127" s="178">
        <v>88</v>
      </c>
      <c r="E127" s="178">
        <v>83</v>
      </c>
      <c r="F127" s="178">
        <v>73</v>
      </c>
      <c r="G127" s="178">
        <v>80</v>
      </c>
      <c r="H127" s="178">
        <v>88</v>
      </c>
      <c r="I127" s="178">
        <v>86</v>
      </c>
      <c r="J127" s="178">
        <v>105</v>
      </c>
      <c r="K127" s="178">
        <v>93</v>
      </c>
      <c r="L127" s="178">
        <v>134</v>
      </c>
      <c r="M127" s="178">
        <v>104</v>
      </c>
      <c r="N127" s="178">
        <v>103</v>
      </c>
      <c r="O127" s="178">
        <v>80</v>
      </c>
      <c r="P127" s="178">
        <v>114</v>
      </c>
      <c r="Q127" s="178">
        <v>97</v>
      </c>
      <c r="R127" s="178">
        <v>104</v>
      </c>
      <c r="S127" s="178">
        <v>112</v>
      </c>
      <c r="T127" s="178">
        <v>121</v>
      </c>
      <c r="U127" s="178">
        <v>86</v>
      </c>
      <c r="V127" s="178">
        <v>59</v>
      </c>
      <c r="W127" s="178">
        <v>73</v>
      </c>
      <c r="X127" s="178">
        <v>112</v>
      </c>
      <c r="Y127" s="178">
        <v>100</v>
      </c>
      <c r="Z127" s="178">
        <v>115</v>
      </c>
      <c r="AA127" s="178">
        <v>141</v>
      </c>
      <c r="AB127" s="178">
        <v>125</v>
      </c>
      <c r="AC127" s="178">
        <v>124</v>
      </c>
      <c r="AD127" s="178">
        <v>127</v>
      </c>
      <c r="AE127" s="178">
        <v>141</v>
      </c>
      <c r="AF127" s="178">
        <v>103</v>
      </c>
      <c r="AG127" s="178">
        <v>113</v>
      </c>
      <c r="AH127" s="178">
        <v>117</v>
      </c>
      <c r="AI127" s="178">
        <v>114</v>
      </c>
      <c r="AJ127" s="178">
        <v>106</v>
      </c>
      <c r="AK127" s="178">
        <v>131</v>
      </c>
      <c r="AL127" s="178">
        <v>122</v>
      </c>
      <c r="AM127" s="178">
        <v>138</v>
      </c>
      <c r="AN127" s="178">
        <v>115</v>
      </c>
      <c r="AO127" s="178">
        <v>111</v>
      </c>
      <c r="AP127" s="178">
        <v>130</v>
      </c>
      <c r="AQ127" s="178">
        <v>118</v>
      </c>
      <c r="AR127" s="178">
        <v>113</v>
      </c>
      <c r="AS127" s="178">
        <v>82</v>
      </c>
      <c r="AT127" s="178">
        <v>108</v>
      </c>
      <c r="AU127" s="178">
        <v>65</v>
      </c>
      <c r="AV127" s="178">
        <v>90</v>
      </c>
      <c r="AW127" s="178">
        <v>85</v>
      </c>
      <c r="AX127" s="178">
        <v>81</v>
      </c>
      <c r="AY127" s="178">
        <v>73</v>
      </c>
      <c r="AZ127" s="178">
        <v>89</v>
      </c>
      <c r="BA127" s="178">
        <v>87</v>
      </c>
      <c r="BB127" s="178">
        <v>83</v>
      </c>
      <c r="BC127" s="178">
        <v>96</v>
      </c>
      <c r="BD127" s="178">
        <v>100</v>
      </c>
      <c r="BE127" s="178">
        <v>114</v>
      </c>
      <c r="BF127" s="178">
        <v>140</v>
      </c>
      <c r="BG127" s="178">
        <v>113</v>
      </c>
      <c r="BH127" s="178">
        <v>115</v>
      </c>
      <c r="BI127" s="178">
        <v>121</v>
      </c>
      <c r="BJ127" s="178">
        <v>129</v>
      </c>
      <c r="BK127" s="178">
        <v>127</v>
      </c>
      <c r="BL127" s="178">
        <v>109</v>
      </c>
      <c r="BM127" s="178">
        <v>118</v>
      </c>
      <c r="BN127" s="178">
        <v>111</v>
      </c>
      <c r="BO127" s="178">
        <v>121</v>
      </c>
      <c r="BP127" s="178">
        <v>108</v>
      </c>
      <c r="BQ127" s="178">
        <v>83</v>
      </c>
      <c r="BR127" s="178">
        <v>99</v>
      </c>
      <c r="BS127" s="178">
        <v>72</v>
      </c>
      <c r="BT127" s="178">
        <v>73</v>
      </c>
      <c r="BU127" s="178">
        <v>64</v>
      </c>
      <c r="BV127" s="178">
        <v>59</v>
      </c>
      <c r="BW127" s="178">
        <v>45</v>
      </c>
      <c r="BX127" s="178">
        <v>49</v>
      </c>
      <c r="BY127" s="178">
        <v>44</v>
      </c>
      <c r="BZ127" s="178">
        <v>56</v>
      </c>
      <c r="CA127" s="178">
        <v>52</v>
      </c>
      <c r="CB127" s="178">
        <v>51</v>
      </c>
      <c r="CC127" s="178">
        <v>34</v>
      </c>
      <c r="CD127" s="178">
        <v>25</v>
      </c>
      <c r="CE127" s="178">
        <v>30</v>
      </c>
      <c r="CF127" s="178">
        <v>20</v>
      </c>
      <c r="CG127" s="178">
        <v>21</v>
      </c>
      <c r="CH127" s="178">
        <v>15</v>
      </c>
      <c r="CI127" s="178">
        <v>13</v>
      </c>
      <c r="CJ127" s="178">
        <v>19</v>
      </c>
      <c r="CK127" s="178">
        <v>18</v>
      </c>
      <c r="CL127" s="178">
        <v>18</v>
      </c>
      <c r="CM127" s="178">
        <v>11</v>
      </c>
      <c r="CN127" s="178">
        <v>5</v>
      </c>
      <c r="CO127" s="178">
        <v>24</v>
      </c>
    </row>
    <row r="128" spans="1:93" ht="20" customHeight="1">
      <c r="A128" s="178" t="s">
        <v>273</v>
      </c>
      <c r="B128" s="178">
        <v>6808</v>
      </c>
      <c r="C128" s="178">
        <v>78</v>
      </c>
      <c r="D128" s="178">
        <v>73</v>
      </c>
      <c r="E128" s="178">
        <v>71</v>
      </c>
      <c r="F128" s="178">
        <v>81</v>
      </c>
      <c r="G128" s="178">
        <v>58</v>
      </c>
      <c r="H128" s="178">
        <v>60</v>
      </c>
      <c r="I128" s="178">
        <v>75</v>
      </c>
      <c r="J128" s="178">
        <v>58</v>
      </c>
      <c r="K128" s="178">
        <v>58</v>
      </c>
      <c r="L128" s="178">
        <v>68</v>
      </c>
      <c r="M128" s="178">
        <v>80</v>
      </c>
      <c r="N128" s="178">
        <v>66</v>
      </c>
      <c r="O128" s="178">
        <v>69</v>
      </c>
      <c r="P128" s="178">
        <v>76</v>
      </c>
      <c r="Q128" s="178">
        <v>58</v>
      </c>
      <c r="R128" s="178">
        <v>77</v>
      </c>
      <c r="S128" s="178">
        <v>84</v>
      </c>
      <c r="T128" s="178">
        <v>81</v>
      </c>
      <c r="U128" s="178">
        <v>67</v>
      </c>
      <c r="V128" s="178">
        <v>50</v>
      </c>
      <c r="W128" s="178">
        <v>56</v>
      </c>
      <c r="X128" s="178">
        <v>122</v>
      </c>
      <c r="Y128" s="178">
        <v>103</v>
      </c>
      <c r="Z128" s="178">
        <v>92</v>
      </c>
      <c r="AA128" s="178">
        <v>129</v>
      </c>
      <c r="AB128" s="178">
        <v>114</v>
      </c>
      <c r="AC128" s="178">
        <v>122</v>
      </c>
      <c r="AD128" s="178">
        <v>127</v>
      </c>
      <c r="AE128" s="178">
        <v>124</v>
      </c>
      <c r="AF128" s="178">
        <v>141</v>
      </c>
      <c r="AG128" s="178">
        <v>129</v>
      </c>
      <c r="AH128" s="178">
        <v>122</v>
      </c>
      <c r="AI128" s="178">
        <v>130</v>
      </c>
      <c r="AJ128" s="178">
        <v>134</v>
      </c>
      <c r="AK128" s="178">
        <v>155</v>
      </c>
      <c r="AL128" s="178">
        <v>130</v>
      </c>
      <c r="AM128" s="178">
        <v>129</v>
      </c>
      <c r="AN128" s="178">
        <v>103</v>
      </c>
      <c r="AO128" s="178">
        <v>94</v>
      </c>
      <c r="AP128" s="178">
        <v>95</v>
      </c>
      <c r="AQ128" s="178">
        <v>85</v>
      </c>
      <c r="AR128" s="178">
        <v>87</v>
      </c>
      <c r="AS128" s="178">
        <v>85</v>
      </c>
      <c r="AT128" s="178">
        <v>74</v>
      </c>
      <c r="AU128" s="178">
        <v>87</v>
      </c>
      <c r="AV128" s="178">
        <v>94</v>
      </c>
      <c r="AW128" s="178">
        <v>86</v>
      </c>
      <c r="AX128" s="178">
        <v>81</v>
      </c>
      <c r="AY128" s="178">
        <v>76</v>
      </c>
      <c r="AZ128" s="178">
        <v>68</v>
      </c>
      <c r="BA128" s="178">
        <v>74</v>
      </c>
      <c r="BB128" s="178">
        <v>114</v>
      </c>
      <c r="BC128" s="178">
        <v>63</v>
      </c>
      <c r="BD128" s="178">
        <v>63</v>
      </c>
      <c r="BE128" s="178">
        <v>77</v>
      </c>
      <c r="BF128" s="178">
        <v>99</v>
      </c>
      <c r="BG128" s="178">
        <v>86</v>
      </c>
      <c r="BH128" s="178">
        <v>90</v>
      </c>
      <c r="BI128" s="178">
        <v>85</v>
      </c>
      <c r="BJ128" s="178">
        <v>99</v>
      </c>
      <c r="BK128" s="178">
        <v>110</v>
      </c>
      <c r="BL128" s="178">
        <v>96</v>
      </c>
      <c r="BM128" s="178">
        <v>83</v>
      </c>
      <c r="BN128" s="178">
        <v>69</v>
      </c>
      <c r="BO128" s="178">
        <v>99</v>
      </c>
      <c r="BP128" s="178">
        <v>87</v>
      </c>
      <c r="BQ128" s="178">
        <v>72</v>
      </c>
      <c r="BR128" s="178">
        <v>78</v>
      </c>
      <c r="BS128" s="178">
        <v>64</v>
      </c>
      <c r="BT128" s="178">
        <v>47</v>
      </c>
      <c r="BU128" s="178">
        <v>48</v>
      </c>
      <c r="BV128" s="178">
        <v>45</v>
      </c>
      <c r="BW128" s="178">
        <v>46</v>
      </c>
      <c r="BX128" s="178">
        <v>53</v>
      </c>
      <c r="BY128" s="178">
        <v>28</v>
      </c>
      <c r="BZ128" s="178">
        <v>35</v>
      </c>
      <c r="CA128" s="178">
        <v>38</v>
      </c>
      <c r="CB128" s="178">
        <v>33</v>
      </c>
      <c r="CC128" s="178">
        <v>18</v>
      </c>
      <c r="CD128" s="178">
        <v>21</v>
      </c>
      <c r="CE128" s="178">
        <v>26</v>
      </c>
      <c r="CF128" s="178">
        <v>25</v>
      </c>
      <c r="CG128" s="178">
        <v>40</v>
      </c>
      <c r="CH128" s="178">
        <v>17</v>
      </c>
      <c r="CI128" s="178">
        <v>11</v>
      </c>
      <c r="CJ128" s="178">
        <v>13</v>
      </c>
      <c r="CK128" s="178">
        <v>23</v>
      </c>
      <c r="CL128" s="178">
        <v>9</v>
      </c>
      <c r="CM128" s="178">
        <v>12</v>
      </c>
      <c r="CN128" s="178">
        <v>17</v>
      </c>
      <c r="CO128" s="178">
        <v>33</v>
      </c>
    </row>
    <row r="129" spans="1:93" ht="20" customHeight="1">
      <c r="A129" s="178" t="s">
        <v>274</v>
      </c>
      <c r="B129" s="178">
        <v>3666</v>
      </c>
      <c r="C129" s="178">
        <v>38</v>
      </c>
      <c r="D129" s="178">
        <v>33</v>
      </c>
      <c r="E129" s="178">
        <v>36</v>
      </c>
      <c r="F129" s="178">
        <v>29</v>
      </c>
      <c r="G129" s="178">
        <v>30</v>
      </c>
      <c r="H129" s="178">
        <v>37</v>
      </c>
      <c r="I129" s="178">
        <v>29</v>
      </c>
      <c r="J129" s="178">
        <v>25</v>
      </c>
      <c r="K129" s="178">
        <v>42</v>
      </c>
      <c r="L129" s="178">
        <v>41</v>
      </c>
      <c r="M129" s="178">
        <v>33</v>
      </c>
      <c r="N129" s="178">
        <v>44</v>
      </c>
      <c r="O129" s="178">
        <v>34</v>
      </c>
      <c r="P129" s="178">
        <v>41</v>
      </c>
      <c r="Q129" s="178">
        <v>37</v>
      </c>
      <c r="R129" s="178">
        <v>40</v>
      </c>
      <c r="S129" s="178">
        <v>38</v>
      </c>
      <c r="T129" s="178">
        <v>31</v>
      </c>
      <c r="U129" s="178">
        <v>39</v>
      </c>
      <c r="V129" s="178">
        <v>28</v>
      </c>
      <c r="W129" s="178">
        <v>35</v>
      </c>
      <c r="X129" s="178">
        <v>40</v>
      </c>
      <c r="Y129" s="178">
        <v>33</v>
      </c>
      <c r="Z129" s="178">
        <v>55</v>
      </c>
      <c r="AA129" s="178">
        <v>82</v>
      </c>
      <c r="AB129" s="178">
        <v>81</v>
      </c>
      <c r="AC129" s="178">
        <v>69</v>
      </c>
      <c r="AD129" s="178">
        <v>82</v>
      </c>
      <c r="AE129" s="178">
        <v>71</v>
      </c>
      <c r="AF129" s="178">
        <v>69</v>
      </c>
      <c r="AG129" s="178">
        <v>65</v>
      </c>
      <c r="AH129" s="178">
        <v>57</v>
      </c>
      <c r="AI129" s="178">
        <v>83</v>
      </c>
      <c r="AJ129" s="178">
        <v>54</v>
      </c>
      <c r="AK129" s="178">
        <v>59</v>
      </c>
      <c r="AL129" s="178">
        <v>79</v>
      </c>
      <c r="AM129" s="178">
        <v>72</v>
      </c>
      <c r="AN129" s="178">
        <v>72</v>
      </c>
      <c r="AO129" s="178">
        <v>53</v>
      </c>
      <c r="AP129" s="178">
        <v>77</v>
      </c>
      <c r="AQ129" s="178">
        <v>51</v>
      </c>
      <c r="AR129" s="178">
        <v>49</v>
      </c>
      <c r="AS129" s="178">
        <v>55</v>
      </c>
      <c r="AT129" s="178">
        <v>63</v>
      </c>
      <c r="AU129" s="178">
        <v>41</v>
      </c>
      <c r="AV129" s="178">
        <v>51</v>
      </c>
      <c r="AW129" s="178">
        <v>38</v>
      </c>
      <c r="AX129" s="178">
        <v>38</v>
      </c>
      <c r="AY129" s="178">
        <v>44</v>
      </c>
      <c r="AZ129" s="178">
        <v>40</v>
      </c>
      <c r="BA129" s="178">
        <v>34</v>
      </c>
      <c r="BB129" s="178">
        <v>38</v>
      </c>
      <c r="BC129" s="178">
        <v>47</v>
      </c>
      <c r="BD129" s="178">
        <v>49</v>
      </c>
      <c r="BE129" s="178">
        <v>45</v>
      </c>
      <c r="BF129" s="178">
        <v>44</v>
      </c>
      <c r="BG129" s="178">
        <v>45</v>
      </c>
      <c r="BH129" s="178">
        <v>50</v>
      </c>
      <c r="BI129" s="178">
        <v>56</v>
      </c>
      <c r="BJ129" s="178">
        <v>48</v>
      </c>
      <c r="BK129" s="178">
        <v>48</v>
      </c>
      <c r="BL129" s="178">
        <v>40</v>
      </c>
      <c r="BM129" s="178">
        <v>43</v>
      </c>
      <c r="BN129" s="178">
        <v>49</v>
      </c>
      <c r="BO129" s="178">
        <v>58</v>
      </c>
      <c r="BP129" s="178">
        <v>42</v>
      </c>
      <c r="BQ129" s="178">
        <v>40</v>
      </c>
      <c r="BR129" s="178">
        <v>48</v>
      </c>
      <c r="BS129" s="178">
        <v>31</v>
      </c>
      <c r="BT129" s="178">
        <v>32</v>
      </c>
      <c r="BU129" s="178">
        <v>26</v>
      </c>
      <c r="BV129" s="178">
        <v>22</v>
      </c>
      <c r="BW129" s="178">
        <v>29</v>
      </c>
      <c r="BX129" s="178">
        <v>22</v>
      </c>
      <c r="BY129" s="178">
        <v>21</v>
      </c>
      <c r="BZ129" s="178">
        <v>16</v>
      </c>
      <c r="CA129" s="178">
        <v>19</v>
      </c>
      <c r="CB129" s="178">
        <v>33</v>
      </c>
      <c r="CC129" s="178">
        <v>24</v>
      </c>
      <c r="CD129" s="178">
        <v>12</v>
      </c>
      <c r="CE129" s="178">
        <v>17</v>
      </c>
      <c r="CF129" s="178">
        <v>13</v>
      </c>
      <c r="CG129" s="178">
        <v>15</v>
      </c>
      <c r="CH129" s="178">
        <v>7</v>
      </c>
      <c r="CI129" s="178">
        <v>11</v>
      </c>
      <c r="CJ129" s="178">
        <v>6</v>
      </c>
      <c r="CK129" s="178">
        <v>5</v>
      </c>
      <c r="CL129" s="178">
        <v>3</v>
      </c>
      <c r="CM129" s="178">
        <v>4</v>
      </c>
      <c r="CN129" s="178">
        <v>4</v>
      </c>
      <c r="CO129" s="178">
        <v>7</v>
      </c>
    </row>
    <row r="130" spans="1:93" ht="20" customHeight="1">
      <c r="A130" s="178" t="s">
        <v>275</v>
      </c>
      <c r="B130" s="178">
        <v>6463</v>
      </c>
      <c r="C130" s="178">
        <v>73</v>
      </c>
      <c r="D130" s="178">
        <v>79</v>
      </c>
      <c r="E130" s="178">
        <v>77</v>
      </c>
      <c r="F130" s="178">
        <v>54</v>
      </c>
      <c r="G130" s="178">
        <v>79</v>
      </c>
      <c r="H130" s="178">
        <v>81</v>
      </c>
      <c r="I130" s="178">
        <v>88</v>
      </c>
      <c r="J130" s="178">
        <v>76</v>
      </c>
      <c r="K130" s="178">
        <v>82</v>
      </c>
      <c r="L130" s="178">
        <v>79</v>
      </c>
      <c r="M130" s="178">
        <v>83</v>
      </c>
      <c r="N130" s="178">
        <v>82</v>
      </c>
      <c r="O130" s="178">
        <v>76</v>
      </c>
      <c r="P130" s="178">
        <v>63</v>
      </c>
      <c r="Q130" s="178">
        <v>78</v>
      </c>
      <c r="R130" s="178">
        <v>61</v>
      </c>
      <c r="S130" s="178">
        <v>77</v>
      </c>
      <c r="T130" s="178">
        <v>67</v>
      </c>
      <c r="U130" s="178">
        <v>62</v>
      </c>
      <c r="V130" s="178">
        <v>39</v>
      </c>
      <c r="W130" s="178">
        <v>62</v>
      </c>
      <c r="X130" s="178">
        <v>81</v>
      </c>
      <c r="Y130" s="178">
        <v>72</v>
      </c>
      <c r="Z130" s="178">
        <v>82</v>
      </c>
      <c r="AA130" s="178">
        <v>115</v>
      </c>
      <c r="AB130" s="178">
        <v>117</v>
      </c>
      <c r="AC130" s="178">
        <v>128</v>
      </c>
      <c r="AD130" s="178">
        <v>131</v>
      </c>
      <c r="AE130" s="178">
        <v>94</v>
      </c>
      <c r="AF130" s="178">
        <v>108</v>
      </c>
      <c r="AG130" s="178">
        <v>117</v>
      </c>
      <c r="AH130" s="178">
        <v>116</v>
      </c>
      <c r="AI130" s="178">
        <v>108</v>
      </c>
      <c r="AJ130" s="178">
        <v>96</v>
      </c>
      <c r="AK130" s="178">
        <v>96</v>
      </c>
      <c r="AL130" s="178">
        <v>100</v>
      </c>
      <c r="AM130" s="178">
        <v>101</v>
      </c>
      <c r="AN130" s="178">
        <v>98</v>
      </c>
      <c r="AO130" s="178">
        <v>105</v>
      </c>
      <c r="AP130" s="178">
        <v>90</v>
      </c>
      <c r="AQ130" s="178">
        <v>97</v>
      </c>
      <c r="AR130" s="178">
        <v>100</v>
      </c>
      <c r="AS130" s="178">
        <v>70</v>
      </c>
      <c r="AT130" s="178">
        <v>68</v>
      </c>
      <c r="AU130" s="178">
        <v>93</v>
      </c>
      <c r="AV130" s="178">
        <v>86</v>
      </c>
      <c r="AW130" s="178">
        <v>60</v>
      </c>
      <c r="AX130" s="178">
        <v>65</v>
      </c>
      <c r="AY130" s="178">
        <v>66</v>
      </c>
      <c r="AZ130" s="178">
        <v>70</v>
      </c>
      <c r="BA130" s="178">
        <v>69</v>
      </c>
      <c r="BB130" s="178">
        <v>74</v>
      </c>
      <c r="BC130" s="178">
        <v>64</v>
      </c>
      <c r="BD130" s="178">
        <v>83</v>
      </c>
      <c r="BE130" s="178">
        <v>89</v>
      </c>
      <c r="BF130" s="178">
        <v>76</v>
      </c>
      <c r="BG130" s="178">
        <v>81</v>
      </c>
      <c r="BH130" s="178">
        <v>83</v>
      </c>
      <c r="BI130" s="178">
        <v>87</v>
      </c>
      <c r="BJ130" s="178">
        <v>60</v>
      </c>
      <c r="BK130" s="178">
        <v>98</v>
      </c>
      <c r="BL130" s="178">
        <v>104</v>
      </c>
      <c r="BM130" s="178">
        <v>106</v>
      </c>
      <c r="BN130" s="178">
        <v>86</v>
      </c>
      <c r="BO130" s="178">
        <v>102</v>
      </c>
      <c r="BP130" s="178">
        <v>85</v>
      </c>
      <c r="BQ130" s="178">
        <v>75</v>
      </c>
      <c r="BR130" s="178">
        <v>77</v>
      </c>
      <c r="BS130" s="178">
        <v>92</v>
      </c>
      <c r="BT130" s="178">
        <v>76</v>
      </c>
      <c r="BU130" s="178">
        <v>56</v>
      </c>
      <c r="BV130" s="178">
        <v>68</v>
      </c>
      <c r="BW130" s="178">
        <v>45</v>
      </c>
      <c r="BX130" s="178">
        <v>36</v>
      </c>
      <c r="BY130" s="178">
        <v>33</v>
      </c>
      <c r="BZ130" s="178">
        <v>42</v>
      </c>
      <c r="CA130" s="178">
        <v>43</v>
      </c>
      <c r="CB130" s="178">
        <v>32</v>
      </c>
      <c r="CC130" s="178">
        <v>26</v>
      </c>
      <c r="CD130" s="178">
        <v>29</v>
      </c>
      <c r="CE130" s="178">
        <v>23</v>
      </c>
      <c r="CF130" s="178">
        <v>13</v>
      </c>
      <c r="CG130" s="178">
        <v>13</v>
      </c>
      <c r="CH130" s="178">
        <v>15</v>
      </c>
      <c r="CI130" s="178">
        <v>8</v>
      </c>
      <c r="CJ130" s="178">
        <v>13</v>
      </c>
      <c r="CK130" s="178">
        <v>11</v>
      </c>
      <c r="CL130" s="178">
        <v>12</v>
      </c>
      <c r="CM130" s="178">
        <v>6</v>
      </c>
      <c r="CN130" s="178">
        <v>4</v>
      </c>
      <c r="CO130" s="178">
        <v>20</v>
      </c>
    </row>
    <row r="131" spans="1:93" ht="20" customHeight="1">
      <c r="A131" s="178" t="s">
        <v>276</v>
      </c>
      <c r="B131" s="178">
        <v>2889</v>
      </c>
      <c r="C131" s="178">
        <v>39</v>
      </c>
      <c r="D131" s="178">
        <v>36</v>
      </c>
      <c r="E131" s="178">
        <v>51</v>
      </c>
      <c r="F131" s="178">
        <v>36</v>
      </c>
      <c r="G131" s="178">
        <v>39</v>
      </c>
      <c r="H131" s="178">
        <v>37</v>
      </c>
      <c r="I131" s="178">
        <v>43</v>
      </c>
      <c r="J131" s="178">
        <v>48</v>
      </c>
      <c r="K131" s="178">
        <v>52</v>
      </c>
      <c r="L131" s="178">
        <v>50</v>
      </c>
      <c r="M131" s="178">
        <v>26</v>
      </c>
      <c r="N131" s="178">
        <v>42</v>
      </c>
      <c r="O131" s="178">
        <v>29</v>
      </c>
      <c r="P131" s="178">
        <v>60</v>
      </c>
      <c r="Q131" s="178">
        <v>45</v>
      </c>
      <c r="R131" s="178">
        <v>54</v>
      </c>
      <c r="S131" s="178">
        <v>30</v>
      </c>
      <c r="T131" s="178">
        <v>39</v>
      </c>
      <c r="U131" s="178">
        <v>26</v>
      </c>
      <c r="V131" s="178">
        <v>20</v>
      </c>
      <c r="W131" s="178">
        <v>40</v>
      </c>
      <c r="X131" s="178">
        <v>27</v>
      </c>
      <c r="Y131" s="178">
        <v>39</v>
      </c>
      <c r="Z131" s="178">
        <v>46</v>
      </c>
      <c r="AA131" s="178">
        <v>42</v>
      </c>
      <c r="AB131" s="178">
        <v>50</v>
      </c>
      <c r="AC131" s="178">
        <v>56</v>
      </c>
      <c r="AD131" s="178">
        <v>40</v>
      </c>
      <c r="AE131" s="178">
        <v>38</v>
      </c>
      <c r="AF131" s="178">
        <v>51</v>
      </c>
      <c r="AG131" s="178">
        <v>45</v>
      </c>
      <c r="AH131" s="178">
        <v>41</v>
      </c>
      <c r="AI131" s="178">
        <v>50</v>
      </c>
      <c r="AJ131" s="178">
        <v>40</v>
      </c>
      <c r="AK131" s="178">
        <v>42</v>
      </c>
      <c r="AL131" s="178">
        <v>38</v>
      </c>
      <c r="AM131" s="178">
        <v>40</v>
      </c>
      <c r="AN131" s="178">
        <v>54</v>
      </c>
      <c r="AO131" s="178">
        <v>38</v>
      </c>
      <c r="AP131" s="178">
        <v>39</v>
      </c>
      <c r="AQ131" s="178">
        <v>48</v>
      </c>
      <c r="AR131" s="178">
        <v>35</v>
      </c>
      <c r="AS131" s="178">
        <v>41</v>
      </c>
      <c r="AT131" s="178">
        <v>37</v>
      </c>
      <c r="AU131" s="178">
        <v>46</v>
      </c>
      <c r="AV131" s="178">
        <v>33</v>
      </c>
      <c r="AW131" s="178">
        <v>35</v>
      </c>
      <c r="AX131" s="178">
        <v>21</v>
      </c>
      <c r="AY131" s="178">
        <v>31</v>
      </c>
      <c r="AZ131" s="178">
        <v>29</v>
      </c>
      <c r="BA131" s="178">
        <v>28</v>
      </c>
      <c r="BB131" s="178">
        <v>26</v>
      </c>
      <c r="BC131" s="178">
        <v>28</v>
      </c>
      <c r="BD131" s="178">
        <v>36</v>
      </c>
      <c r="BE131" s="178">
        <v>31</v>
      </c>
      <c r="BF131" s="178">
        <v>30</v>
      </c>
      <c r="BG131" s="178">
        <v>32</v>
      </c>
      <c r="BH131" s="178">
        <v>53</v>
      </c>
      <c r="BI131" s="178">
        <v>33</v>
      </c>
      <c r="BJ131" s="178">
        <v>29</v>
      </c>
      <c r="BK131" s="178">
        <v>28</v>
      </c>
      <c r="BL131" s="178">
        <v>34</v>
      </c>
      <c r="BM131" s="178">
        <v>25</v>
      </c>
      <c r="BN131" s="178">
        <v>29</v>
      </c>
      <c r="BO131" s="178">
        <v>25</v>
      </c>
      <c r="BP131" s="178">
        <v>41</v>
      </c>
      <c r="BQ131" s="178">
        <v>28</v>
      </c>
      <c r="BR131" s="178">
        <v>33</v>
      </c>
      <c r="BS131" s="178">
        <v>28</v>
      </c>
      <c r="BT131" s="178">
        <v>21</v>
      </c>
      <c r="BU131" s="178">
        <v>22</v>
      </c>
      <c r="BV131" s="178">
        <v>19</v>
      </c>
      <c r="BW131" s="178">
        <v>18</v>
      </c>
      <c r="BX131" s="178">
        <v>17</v>
      </c>
      <c r="BY131" s="178">
        <v>21</v>
      </c>
      <c r="BZ131" s="178">
        <v>15</v>
      </c>
      <c r="CA131" s="178">
        <v>12</v>
      </c>
      <c r="CB131" s="178">
        <v>16</v>
      </c>
      <c r="CC131" s="178">
        <v>20</v>
      </c>
      <c r="CD131" s="178">
        <v>9</v>
      </c>
      <c r="CE131" s="178">
        <v>15</v>
      </c>
      <c r="CF131" s="178">
        <v>12</v>
      </c>
      <c r="CG131" s="178">
        <v>8</v>
      </c>
      <c r="CH131" s="178">
        <v>5</v>
      </c>
      <c r="CI131" s="178">
        <v>5</v>
      </c>
      <c r="CJ131" s="178">
        <v>8</v>
      </c>
      <c r="CK131" s="178">
        <v>5</v>
      </c>
      <c r="CL131" s="178">
        <v>5</v>
      </c>
      <c r="CM131" s="178">
        <v>8</v>
      </c>
      <c r="CN131" s="178">
        <v>2</v>
      </c>
      <c r="CO131" s="178">
        <v>15</v>
      </c>
    </row>
    <row r="132" spans="1:93" ht="20" customHeight="1">
      <c r="A132" s="178" t="s">
        <v>277</v>
      </c>
      <c r="B132" s="178">
        <v>5665</v>
      </c>
      <c r="C132" s="178">
        <v>66</v>
      </c>
      <c r="D132" s="178">
        <v>83</v>
      </c>
      <c r="E132" s="178">
        <v>62</v>
      </c>
      <c r="F132" s="178">
        <v>55</v>
      </c>
      <c r="G132" s="178">
        <v>76</v>
      </c>
      <c r="H132" s="178">
        <v>68</v>
      </c>
      <c r="I132" s="178">
        <v>79</v>
      </c>
      <c r="J132" s="178">
        <v>86</v>
      </c>
      <c r="K132" s="178">
        <v>85</v>
      </c>
      <c r="L132" s="178">
        <v>63</v>
      </c>
      <c r="M132" s="178">
        <v>73</v>
      </c>
      <c r="N132" s="178">
        <v>73</v>
      </c>
      <c r="O132" s="178">
        <v>72</v>
      </c>
      <c r="P132" s="178">
        <v>79</v>
      </c>
      <c r="Q132" s="178">
        <v>68</v>
      </c>
      <c r="R132" s="178">
        <v>74</v>
      </c>
      <c r="S132" s="178">
        <v>66</v>
      </c>
      <c r="T132" s="178">
        <v>62</v>
      </c>
      <c r="U132" s="178">
        <v>52</v>
      </c>
      <c r="V132" s="178">
        <v>54</v>
      </c>
      <c r="W132" s="178">
        <v>52</v>
      </c>
      <c r="X132" s="178">
        <v>65</v>
      </c>
      <c r="Y132" s="178">
        <v>63</v>
      </c>
      <c r="Z132" s="178">
        <v>76</v>
      </c>
      <c r="AA132" s="178">
        <v>110</v>
      </c>
      <c r="AB132" s="178">
        <v>102</v>
      </c>
      <c r="AC132" s="178">
        <v>98</v>
      </c>
      <c r="AD132" s="178">
        <v>109</v>
      </c>
      <c r="AE132" s="178">
        <v>75</v>
      </c>
      <c r="AF132" s="178">
        <v>93</v>
      </c>
      <c r="AG132" s="178">
        <v>81</v>
      </c>
      <c r="AH132" s="178">
        <v>98</v>
      </c>
      <c r="AI132" s="178">
        <v>89</v>
      </c>
      <c r="AJ132" s="178">
        <v>105</v>
      </c>
      <c r="AK132" s="178">
        <v>122</v>
      </c>
      <c r="AL132" s="178">
        <v>114</v>
      </c>
      <c r="AM132" s="178">
        <v>129</v>
      </c>
      <c r="AN132" s="178">
        <v>105</v>
      </c>
      <c r="AO132" s="178">
        <v>81</v>
      </c>
      <c r="AP132" s="178">
        <v>100</v>
      </c>
      <c r="AQ132" s="178">
        <v>83</v>
      </c>
      <c r="AR132" s="178">
        <v>76</v>
      </c>
      <c r="AS132" s="178">
        <v>94</v>
      </c>
      <c r="AT132" s="178">
        <v>77</v>
      </c>
      <c r="AU132" s="178">
        <v>64</v>
      </c>
      <c r="AV132" s="178">
        <v>80</v>
      </c>
      <c r="AW132" s="178">
        <v>82</v>
      </c>
      <c r="AX132" s="178">
        <v>82</v>
      </c>
      <c r="AY132" s="178">
        <v>65</v>
      </c>
      <c r="AZ132" s="178">
        <v>82</v>
      </c>
      <c r="BA132" s="178">
        <v>64</v>
      </c>
      <c r="BB132" s="178">
        <v>68</v>
      </c>
      <c r="BC132" s="178">
        <v>89</v>
      </c>
      <c r="BD132" s="178">
        <v>64</v>
      </c>
      <c r="BE132" s="178">
        <v>67</v>
      </c>
      <c r="BF132" s="178">
        <v>70</v>
      </c>
      <c r="BG132" s="178">
        <v>77</v>
      </c>
      <c r="BH132" s="178">
        <v>44</v>
      </c>
      <c r="BI132" s="178">
        <v>51</v>
      </c>
      <c r="BJ132" s="178">
        <v>70</v>
      </c>
      <c r="BK132" s="178">
        <v>74</v>
      </c>
      <c r="BL132" s="178">
        <v>44</v>
      </c>
      <c r="BM132" s="178">
        <v>62</v>
      </c>
      <c r="BN132" s="178">
        <v>67</v>
      </c>
      <c r="BO132" s="178">
        <v>67</v>
      </c>
      <c r="BP132" s="178">
        <v>53</v>
      </c>
      <c r="BQ132" s="178">
        <v>45</v>
      </c>
      <c r="BR132" s="178">
        <v>47</v>
      </c>
      <c r="BS132" s="178">
        <v>43</v>
      </c>
      <c r="BT132" s="178">
        <v>39</v>
      </c>
      <c r="BU132" s="178">
        <v>37</v>
      </c>
      <c r="BV132" s="178">
        <v>35</v>
      </c>
      <c r="BW132" s="178">
        <v>29</v>
      </c>
      <c r="BX132" s="178">
        <v>41</v>
      </c>
      <c r="BY132" s="178">
        <v>30</v>
      </c>
      <c r="BZ132" s="178">
        <v>36</v>
      </c>
      <c r="CA132" s="178">
        <v>33</v>
      </c>
      <c r="CB132" s="178">
        <v>23</v>
      </c>
      <c r="CC132" s="178">
        <v>21</v>
      </c>
      <c r="CD132" s="178">
        <v>14</v>
      </c>
      <c r="CE132" s="178">
        <v>15</v>
      </c>
      <c r="CF132" s="178">
        <v>15</v>
      </c>
      <c r="CG132" s="178">
        <v>12</v>
      </c>
      <c r="CH132" s="178">
        <v>9</v>
      </c>
      <c r="CI132" s="178">
        <v>8</v>
      </c>
      <c r="CJ132" s="178">
        <v>10</v>
      </c>
      <c r="CK132" s="178">
        <v>12</v>
      </c>
      <c r="CL132" s="178">
        <v>4</v>
      </c>
      <c r="CM132" s="178">
        <v>9</v>
      </c>
      <c r="CN132" s="178">
        <v>5</v>
      </c>
      <c r="CO132" s="178">
        <v>14</v>
      </c>
    </row>
    <row r="133" spans="1:93" ht="20" customHeight="1">
      <c r="A133" s="178" t="s">
        <v>278</v>
      </c>
      <c r="B133" s="178">
        <v>9093</v>
      </c>
      <c r="C133" s="178">
        <v>45</v>
      </c>
      <c r="D133" s="178">
        <v>38</v>
      </c>
      <c r="E133" s="178">
        <v>56</v>
      </c>
      <c r="F133" s="178">
        <v>44</v>
      </c>
      <c r="G133" s="178">
        <v>37</v>
      </c>
      <c r="H133" s="178">
        <v>48</v>
      </c>
      <c r="I133" s="178">
        <v>48</v>
      </c>
      <c r="J133" s="178">
        <v>43</v>
      </c>
      <c r="K133" s="178">
        <v>55</v>
      </c>
      <c r="L133" s="178">
        <v>27</v>
      </c>
      <c r="M133" s="178">
        <v>37</v>
      </c>
      <c r="N133" s="178">
        <v>39</v>
      </c>
      <c r="O133" s="178">
        <v>30</v>
      </c>
      <c r="P133" s="178">
        <v>31</v>
      </c>
      <c r="Q133" s="178">
        <v>29</v>
      </c>
      <c r="R133" s="178">
        <v>46</v>
      </c>
      <c r="S133" s="178">
        <v>32</v>
      </c>
      <c r="T133" s="178">
        <v>41</v>
      </c>
      <c r="U133" s="178">
        <v>83</v>
      </c>
      <c r="V133" s="178">
        <v>214</v>
      </c>
      <c r="W133" s="178">
        <v>329</v>
      </c>
      <c r="X133" s="178">
        <v>378</v>
      </c>
      <c r="Y133" s="178">
        <v>428</v>
      </c>
      <c r="Z133" s="178">
        <v>589</v>
      </c>
      <c r="AA133" s="178">
        <v>570</v>
      </c>
      <c r="AB133" s="178">
        <v>499</v>
      </c>
      <c r="AC133" s="178">
        <v>418</v>
      </c>
      <c r="AD133" s="178">
        <v>414</v>
      </c>
      <c r="AE133" s="178">
        <v>322</v>
      </c>
      <c r="AF133" s="178">
        <v>331</v>
      </c>
      <c r="AG133" s="178">
        <v>310</v>
      </c>
      <c r="AH133" s="178">
        <v>254</v>
      </c>
      <c r="AI133" s="178">
        <v>217</v>
      </c>
      <c r="AJ133" s="178">
        <v>177</v>
      </c>
      <c r="AK133" s="178">
        <v>203</v>
      </c>
      <c r="AL133" s="178">
        <v>187</v>
      </c>
      <c r="AM133" s="178">
        <v>178</v>
      </c>
      <c r="AN133" s="178">
        <v>105</v>
      </c>
      <c r="AO133" s="178">
        <v>110</v>
      </c>
      <c r="AP133" s="178">
        <v>111</v>
      </c>
      <c r="AQ133" s="178">
        <v>100</v>
      </c>
      <c r="AR133" s="178">
        <v>88</v>
      </c>
      <c r="AS133" s="178">
        <v>93</v>
      </c>
      <c r="AT133" s="178">
        <v>75</v>
      </c>
      <c r="AU133" s="178">
        <v>87</v>
      </c>
      <c r="AV133" s="178">
        <v>53</v>
      </c>
      <c r="AW133" s="178">
        <v>62</v>
      </c>
      <c r="AX133" s="178">
        <v>59</v>
      </c>
      <c r="AY133" s="178">
        <v>62</v>
      </c>
      <c r="AZ133" s="178">
        <v>66</v>
      </c>
      <c r="BA133" s="178">
        <v>60</v>
      </c>
      <c r="BB133" s="178">
        <v>62</v>
      </c>
      <c r="BC133" s="178">
        <v>70</v>
      </c>
      <c r="BD133" s="178">
        <v>58</v>
      </c>
      <c r="BE133" s="178">
        <v>49</v>
      </c>
      <c r="BF133" s="178">
        <v>58</v>
      </c>
      <c r="BG133" s="178">
        <v>46</v>
      </c>
      <c r="BH133" s="178">
        <v>44</v>
      </c>
      <c r="BI133" s="178">
        <v>52</v>
      </c>
      <c r="BJ133" s="178">
        <v>57</v>
      </c>
      <c r="BK133" s="178">
        <v>47</v>
      </c>
      <c r="BL133" s="178">
        <v>41</v>
      </c>
      <c r="BM133" s="178">
        <v>31</v>
      </c>
      <c r="BN133" s="178">
        <v>47</v>
      </c>
      <c r="BO133" s="178">
        <v>38</v>
      </c>
      <c r="BP133" s="178">
        <v>43</v>
      </c>
      <c r="BQ133" s="178">
        <v>41</v>
      </c>
      <c r="BR133" s="178">
        <v>33</v>
      </c>
      <c r="BS133" s="178">
        <v>31</v>
      </c>
      <c r="BT133" s="178">
        <v>33</v>
      </c>
      <c r="BU133" s="178">
        <v>25</v>
      </c>
      <c r="BV133" s="178">
        <v>25</v>
      </c>
      <c r="BW133" s="178">
        <v>20</v>
      </c>
      <c r="BX133" s="178">
        <v>16</v>
      </c>
      <c r="BY133" s="178">
        <v>13</v>
      </c>
      <c r="BZ133" s="178">
        <v>23</v>
      </c>
      <c r="CA133" s="178">
        <v>13</v>
      </c>
      <c r="CB133" s="178">
        <v>25</v>
      </c>
      <c r="CC133" s="178">
        <v>8</v>
      </c>
      <c r="CD133" s="178">
        <v>12</v>
      </c>
      <c r="CE133" s="178">
        <v>14</v>
      </c>
      <c r="CF133" s="178">
        <v>8</v>
      </c>
      <c r="CG133" s="178">
        <v>7</v>
      </c>
      <c r="CH133" s="178">
        <v>7</v>
      </c>
      <c r="CI133" s="178">
        <v>9</v>
      </c>
      <c r="CJ133" s="178">
        <v>7</v>
      </c>
      <c r="CK133" s="178">
        <v>4</v>
      </c>
      <c r="CL133" s="178">
        <v>4</v>
      </c>
      <c r="CM133" s="178">
        <v>4</v>
      </c>
      <c r="CN133" s="178">
        <v>1</v>
      </c>
      <c r="CO133" s="178">
        <v>9</v>
      </c>
    </row>
    <row r="134" spans="1:93" ht="20" customHeight="1">
      <c r="A134" s="184" t="s">
        <v>1</v>
      </c>
      <c r="B134" s="184">
        <v>318246</v>
      </c>
      <c r="C134" s="184">
        <v>3186</v>
      </c>
      <c r="D134" s="184">
        <v>3109</v>
      </c>
      <c r="E134" s="184">
        <v>3157</v>
      </c>
      <c r="F134" s="184">
        <v>3064</v>
      </c>
      <c r="G134" s="184">
        <v>2937</v>
      </c>
      <c r="H134" s="184">
        <v>3173</v>
      </c>
      <c r="I134" s="184">
        <v>3020</v>
      </c>
      <c r="J134" s="184">
        <v>3092</v>
      </c>
      <c r="K134" s="184">
        <v>3278</v>
      </c>
      <c r="L134" s="184">
        <v>3173</v>
      </c>
      <c r="M134" s="184">
        <v>3237</v>
      </c>
      <c r="N134" s="184">
        <v>3227</v>
      </c>
      <c r="O134" s="184">
        <v>3147</v>
      </c>
      <c r="P134" s="184">
        <v>3315</v>
      </c>
      <c r="Q134" s="184">
        <v>3157</v>
      </c>
      <c r="R134" s="184">
        <v>3205</v>
      </c>
      <c r="S134" s="184">
        <v>3189</v>
      </c>
      <c r="T134" s="184">
        <v>3136</v>
      </c>
      <c r="U134" s="184">
        <v>3397</v>
      </c>
      <c r="V134" s="184">
        <v>3642</v>
      </c>
      <c r="W134" s="184">
        <v>4844</v>
      </c>
      <c r="X134" s="184">
        <v>5923</v>
      </c>
      <c r="Y134" s="184">
        <v>5748</v>
      </c>
      <c r="Z134" s="184">
        <v>6591</v>
      </c>
      <c r="AA134" s="184">
        <v>7485</v>
      </c>
      <c r="AB134" s="184">
        <v>7284</v>
      </c>
      <c r="AC134" s="184">
        <v>7362</v>
      </c>
      <c r="AD134" s="184">
        <v>6763</v>
      </c>
      <c r="AE134" s="184">
        <v>6604</v>
      </c>
      <c r="AF134" s="184">
        <v>6518</v>
      </c>
      <c r="AG134" s="184">
        <v>6259</v>
      </c>
      <c r="AH134" s="184">
        <v>5945</v>
      </c>
      <c r="AI134" s="184">
        <v>6007</v>
      </c>
      <c r="AJ134" s="184">
        <v>5801</v>
      </c>
      <c r="AK134" s="184">
        <v>5696</v>
      </c>
      <c r="AL134" s="184">
        <v>5478</v>
      </c>
      <c r="AM134" s="184">
        <v>5475</v>
      </c>
      <c r="AN134" s="184">
        <v>5131</v>
      </c>
      <c r="AO134" s="184">
        <v>4797</v>
      </c>
      <c r="AP134" s="184">
        <v>4805</v>
      </c>
      <c r="AQ134" s="184">
        <v>4481</v>
      </c>
      <c r="AR134" s="184">
        <v>4353</v>
      </c>
      <c r="AS134" s="184">
        <v>4073</v>
      </c>
      <c r="AT134" s="184">
        <v>4018</v>
      </c>
      <c r="AU134" s="184">
        <v>3874</v>
      </c>
      <c r="AV134" s="184">
        <v>3912</v>
      </c>
      <c r="AW134" s="184">
        <v>3308</v>
      </c>
      <c r="AX134" s="184">
        <v>3165</v>
      </c>
      <c r="AY134" s="184">
        <v>3393</v>
      </c>
      <c r="AZ134" s="184">
        <v>3347</v>
      </c>
      <c r="BA134" s="184">
        <v>3440</v>
      </c>
      <c r="BB134" s="184">
        <v>3421</v>
      </c>
      <c r="BC134" s="184">
        <v>3518</v>
      </c>
      <c r="BD134" s="184">
        <v>3576</v>
      </c>
      <c r="BE134" s="184">
        <v>3692</v>
      </c>
      <c r="BF134" s="184">
        <v>3905</v>
      </c>
      <c r="BG134" s="184">
        <v>3801</v>
      </c>
      <c r="BH134" s="184">
        <v>3834</v>
      </c>
      <c r="BI134" s="184">
        <v>3812</v>
      </c>
      <c r="BJ134" s="184">
        <v>3787</v>
      </c>
      <c r="BK134" s="184">
        <v>3893</v>
      </c>
      <c r="BL134" s="184">
        <v>3713</v>
      </c>
      <c r="BM134" s="184">
        <v>3679</v>
      </c>
      <c r="BN134" s="184">
        <v>3543</v>
      </c>
      <c r="BO134" s="184">
        <v>3469</v>
      </c>
      <c r="BP134" s="184">
        <v>3380</v>
      </c>
      <c r="BQ134" s="184">
        <v>3160</v>
      </c>
      <c r="BR134" s="184">
        <v>2875</v>
      </c>
      <c r="BS134" s="184">
        <v>2853</v>
      </c>
      <c r="BT134" s="184">
        <v>2637</v>
      </c>
      <c r="BU134" s="184">
        <v>2419</v>
      </c>
      <c r="BV134" s="184">
        <v>2378</v>
      </c>
      <c r="BW134" s="184">
        <v>2148</v>
      </c>
      <c r="BX134" s="184">
        <v>1975</v>
      </c>
      <c r="BY134" s="184">
        <v>1829</v>
      </c>
      <c r="BZ134" s="184">
        <v>1744</v>
      </c>
      <c r="CA134" s="184">
        <v>1770</v>
      </c>
      <c r="CB134" s="184">
        <v>1718</v>
      </c>
      <c r="CC134" s="184">
        <v>1268</v>
      </c>
      <c r="CD134" s="184">
        <v>1114</v>
      </c>
      <c r="CE134" s="184">
        <v>1050</v>
      </c>
      <c r="CF134" s="184">
        <v>947</v>
      </c>
      <c r="CG134" s="184">
        <v>867</v>
      </c>
      <c r="CH134" s="184">
        <v>692</v>
      </c>
      <c r="CI134" s="184">
        <v>623</v>
      </c>
      <c r="CJ134" s="184">
        <v>631</v>
      </c>
      <c r="CK134" s="184">
        <v>537</v>
      </c>
      <c r="CL134" s="184">
        <v>439</v>
      </c>
      <c r="CM134" s="184">
        <v>397</v>
      </c>
      <c r="CN134" s="184">
        <v>311</v>
      </c>
      <c r="CO134" s="184">
        <v>1120</v>
      </c>
    </row>
    <row r="135" spans="1:93" ht="4.5" customHeight="1">
      <c r="A135" s="195"/>
      <c r="B135" s="195"/>
      <c r="C135" s="342"/>
      <c r="D135" s="342"/>
      <c r="E135" s="342"/>
      <c r="F135" s="342"/>
      <c r="G135" s="342"/>
      <c r="H135" s="342"/>
      <c r="I135" s="342"/>
      <c r="J135" s="342"/>
      <c r="K135" s="342"/>
      <c r="L135" s="342"/>
      <c r="M135" s="342"/>
      <c r="N135" s="342"/>
      <c r="O135" s="342"/>
      <c r="P135" s="342"/>
      <c r="Q135" s="342"/>
      <c r="R135" s="342"/>
      <c r="S135" s="342"/>
      <c r="T135" s="342"/>
      <c r="U135" s="342"/>
      <c r="V135" s="342"/>
      <c r="W135" s="342"/>
      <c r="X135" s="342"/>
      <c r="Y135" s="342"/>
      <c r="Z135" s="342"/>
      <c r="AA135" s="342"/>
      <c r="AB135" s="342"/>
      <c r="AC135" s="342"/>
      <c r="AD135" s="342"/>
      <c r="AE135" s="342"/>
      <c r="AF135" s="342"/>
      <c r="AG135" s="342"/>
      <c r="AH135" s="342"/>
      <c r="AI135" s="342"/>
      <c r="AJ135" s="342"/>
      <c r="AK135" s="342"/>
      <c r="AL135" s="342"/>
      <c r="AM135" s="342"/>
      <c r="AN135" s="342"/>
      <c r="AO135" s="342"/>
      <c r="AP135" s="342"/>
      <c r="AQ135" s="342"/>
      <c r="AR135" s="342"/>
      <c r="AS135" s="342"/>
      <c r="AT135" s="342"/>
      <c r="AU135" s="342"/>
      <c r="AV135" s="342"/>
      <c r="AW135" s="342"/>
      <c r="AX135" s="342"/>
      <c r="AY135" s="342"/>
      <c r="AZ135" s="342"/>
      <c r="BA135" s="342"/>
      <c r="BB135" s="342"/>
      <c r="BC135" s="342"/>
      <c r="BD135" s="342"/>
      <c r="BE135" s="342"/>
      <c r="BF135" s="342"/>
      <c r="BG135" s="342"/>
      <c r="BH135" s="342"/>
      <c r="BI135" s="342"/>
      <c r="BJ135" s="342"/>
      <c r="BK135" s="342"/>
      <c r="BL135" s="342"/>
      <c r="BM135" s="342"/>
      <c r="BN135" s="342"/>
      <c r="BO135" s="342"/>
      <c r="BP135" s="342"/>
      <c r="BQ135" s="342"/>
      <c r="BR135" s="342"/>
      <c r="BS135" s="342"/>
      <c r="BT135" s="342"/>
      <c r="BU135" s="342"/>
      <c r="BV135" s="342"/>
      <c r="BW135" s="342"/>
      <c r="BX135" s="342"/>
      <c r="BY135" s="342"/>
      <c r="BZ135" s="342"/>
      <c r="CA135" s="342"/>
      <c r="CB135" s="342"/>
      <c r="CC135" s="342"/>
      <c r="CD135" s="342"/>
      <c r="CE135" s="342"/>
      <c r="CF135" s="342"/>
      <c r="CG135" s="342"/>
      <c r="CH135" s="342"/>
      <c r="CI135" s="342"/>
      <c r="CJ135" s="342"/>
      <c r="CK135" s="342"/>
      <c r="CL135" s="342"/>
      <c r="CM135" s="342"/>
      <c r="CN135" s="342"/>
      <c r="CO135" s="342"/>
    </row>
    <row r="136" spans="1:93" ht="20" customHeight="1">
      <c r="A136" s="68" t="s">
        <v>23</v>
      </c>
      <c r="B136" s="184">
        <v>2695160</v>
      </c>
      <c r="C136" s="184">
        <v>23878</v>
      </c>
      <c r="D136" s="184">
        <v>24459</v>
      </c>
      <c r="E136" s="184">
        <v>25678</v>
      </c>
      <c r="F136" s="184">
        <v>25772</v>
      </c>
      <c r="G136" s="184">
        <v>26485</v>
      </c>
      <c r="H136" s="184">
        <v>28064</v>
      </c>
      <c r="I136" s="184">
        <v>27855</v>
      </c>
      <c r="J136" s="184">
        <v>28689</v>
      </c>
      <c r="K136" s="184">
        <v>30096</v>
      </c>
      <c r="L136" s="184">
        <v>30253</v>
      </c>
      <c r="M136" s="184">
        <v>30507</v>
      </c>
      <c r="N136" s="184">
        <v>30915</v>
      </c>
      <c r="O136" s="184">
        <v>31918</v>
      </c>
      <c r="P136" s="184">
        <v>32025</v>
      </c>
      <c r="Q136" s="184">
        <v>31735</v>
      </c>
      <c r="R136" s="184">
        <v>31777</v>
      </c>
      <c r="S136" s="184">
        <v>31797</v>
      </c>
      <c r="T136" s="184">
        <v>31064</v>
      </c>
      <c r="U136" s="184">
        <v>30802</v>
      </c>
      <c r="V136" s="184">
        <v>30756</v>
      </c>
      <c r="W136" s="184">
        <v>32597</v>
      </c>
      <c r="X136" s="184">
        <v>34062</v>
      </c>
      <c r="Y136" s="184">
        <v>33645</v>
      </c>
      <c r="Z136" s="184">
        <v>35026</v>
      </c>
      <c r="AA136" s="184">
        <v>36957</v>
      </c>
      <c r="AB136" s="184">
        <v>35833</v>
      </c>
      <c r="AC136" s="184">
        <v>34837</v>
      </c>
      <c r="AD136" s="184">
        <v>35162</v>
      </c>
      <c r="AE136" s="184">
        <v>34423</v>
      </c>
      <c r="AF136" s="184">
        <v>34272</v>
      </c>
      <c r="AG136" s="184">
        <v>35046</v>
      </c>
      <c r="AH136" s="184">
        <v>34904</v>
      </c>
      <c r="AI136" s="184">
        <v>35882</v>
      </c>
      <c r="AJ136" s="184">
        <v>37102</v>
      </c>
      <c r="AK136" s="184">
        <v>35898</v>
      </c>
      <c r="AL136" s="184">
        <v>35904</v>
      </c>
      <c r="AM136" s="184">
        <v>36572</v>
      </c>
      <c r="AN136" s="184">
        <v>35301</v>
      </c>
      <c r="AO136" s="184">
        <v>35379</v>
      </c>
      <c r="AP136" s="184">
        <v>35228</v>
      </c>
      <c r="AQ136" s="184">
        <v>34437</v>
      </c>
      <c r="AR136" s="184">
        <v>34332</v>
      </c>
      <c r="AS136" s="184">
        <v>34307</v>
      </c>
      <c r="AT136" s="184">
        <v>34757</v>
      </c>
      <c r="AU136" s="184">
        <v>34061</v>
      </c>
      <c r="AV136" s="184">
        <v>33669</v>
      </c>
      <c r="AW136" s="184">
        <v>30063</v>
      </c>
      <c r="AX136" s="184">
        <v>29954</v>
      </c>
      <c r="AY136" s="184">
        <v>31457</v>
      </c>
      <c r="AZ136" s="184">
        <v>31696</v>
      </c>
      <c r="BA136" s="184">
        <v>32580</v>
      </c>
      <c r="BB136" s="184">
        <v>33899</v>
      </c>
      <c r="BC136" s="184">
        <v>35211</v>
      </c>
      <c r="BD136" s="184">
        <v>36998</v>
      </c>
      <c r="BE136" s="184">
        <v>36949</v>
      </c>
      <c r="BF136" s="184">
        <v>38395</v>
      </c>
      <c r="BG136" s="184">
        <v>38834</v>
      </c>
      <c r="BH136" s="184">
        <v>39330</v>
      </c>
      <c r="BI136" s="184">
        <v>38570</v>
      </c>
      <c r="BJ136" s="184">
        <v>39948</v>
      </c>
      <c r="BK136" s="184">
        <v>39401</v>
      </c>
      <c r="BL136" s="184">
        <v>38791</v>
      </c>
      <c r="BM136" s="184">
        <v>37660</v>
      </c>
      <c r="BN136" s="184">
        <v>36276</v>
      </c>
      <c r="BO136" s="184">
        <v>35536</v>
      </c>
      <c r="BP136" s="184">
        <v>34713</v>
      </c>
      <c r="BQ136" s="184">
        <v>33725</v>
      </c>
      <c r="BR136" s="184">
        <v>31979</v>
      </c>
      <c r="BS136" s="184">
        <v>30852</v>
      </c>
      <c r="BT136" s="184">
        <v>29295</v>
      </c>
      <c r="BU136" s="184">
        <v>28321</v>
      </c>
      <c r="BV136" s="184">
        <v>27480</v>
      </c>
      <c r="BW136" s="184">
        <v>25866</v>
      </c>
      <c r="BX136" s="184">
        <v>25522</v>
      </c>
      <c r="BY136" s="184">
        <v>24840</v>
      </c>
      <c r="BZ136" s="184">
        <v>25068</v>
      </c>
      <c r="CA136" s="184">
        <v>24998</v>
      </c>
      <c r="CB136" s="184">
        <v>25816</v>
      </c>
      <c r="CC136" s="184">
        <v>18920</v>
      </c>
      <c r="CD136" s="184">
        <v>16727</v>
      </c>
      <c r="CE136" s="184">
        <v>16437</v>
      </c>
      <c r="CF136" s="184">
        <v>14689</v>
      </c>
      <c r="CG136" s="184">
        <v>12727</v>
      </c>
      <c r="CH136" s="184">
        <v>10541</v>
      </c>
      <c r="CI136" s="184">
        <v>10034</v>
      </c>
      <c r="CJ136" s="184">
        <v>9058</v>
      </c>
      <c r="CK136" s="184">
        <v>8112</v>
      </c>
      <c r="CL136" s="184">
        <v>6829</v>
      </c>
      <c r="CM136" s="184">
        <v>5801</v>
      </c>
      <c r="CN136" s="184">
        <v>4934</v>
      </c>
      <c r="CO136" s="184">
        <v>16210</v>
      </c>
    </row>
    <row r="137" spans="1:93" ht="14" customHeight="1">
      <c r="B137" s="32"/>
      <c r="C137" s="32"/>
      <c r="D137" s="32"/>
      <c r="E137" s="32"/>
      <c r="F137" s="32"/>
      <c r="G137" s="32"/>
      <c r="H137" s="32"/>
      <c r="I137" s="32"/>
      <c r="J137" s="32"/>
      <c r="K137" s="32"/>
      <c r="L137" s="475"/>
      <c r="M137" s="475"/>
      <c r="N137" s="475"/>
      <c r="O137" s="475"/>
      <c r="P137" s="475"/>
      <c r="Q137" s="475"/>
      <c r="R137" s="475"/>
      <c r="S137" s="475"/>
      <c r="T137" s="475"/>
      <c r="U137" s="475"/>
      <c r="V137" s="475"/>
      <c r="W137" s="475"/>
      <c r="X137" s="475"/>
      <c r="Y137" s="475"/>
      <c r="Z137" s="475"/>
      <c r="AA137" s="475"/>
      <c r="AB137" s="475"/>
      <c r="AC137" s="475"/>
      <c r="AD137" s="475"/>
      <c r="AE137" s="475"/>
      <c r="AF137" s="475"/>
      <c r="AG137" s="475"/>
      <c r="AH137" s="475"/>
      <c r="AI137" s="475"/>
      <c r="AJ137" s="475"/>
      <c r="AK137" s="475"/>
      <c r="AL137" s="475"/>
      <c r="AM137" s="475"/>
      <c r="AN137" s="475"/>
      <c r="AO137" s="475"/>
      <c r="AP137" s="475"/>
      <c r="AQ137" s="475"/>
      <c r="AR137" s="475"/>
      <c r="AS137" s="475"/>
      <c r="AT137" s="475"/>
      <c r="AU137" s="475"/>
      <c r="AV137" s="475"/>
      <c r="AW137" s="475"/>
      <c r="AX137" s="475"/>
      <c r="AY137" s="475"/>
      <c r="AZ137" s="475"/>
      <c r="BA137" s="475"/>
      <c r="BB137" s="475"/>
      <c r="BC137" s="475"/>
      <c r="BD137" s="475"/>
      <c r="BE137" s="475"/>
      <c r="BF137" s="475"/>
      <c r="BG137" s="475"/>
      <c r="BH137" s="475"/>
      <c r="BI137" s="475"/>
      <c r="BJ137" s="475"/>
      <c r="BK137" s="475"/>
      <c r="BL137" s="475"/>
      <c r="BM137" s="475"/>
      <c r="BN137" s="475"/>
      <c r="BO137" s="475"/>
      <c r="BP137" s="475"/>
      <c r="BQ137" s="475"/>
      <c r="BR137" s="475"/>
      <c r="BS137" s="475"/>
      <c r="BT137" s="475"/>
      <c r="BU137" s="475"/>
      <c r="BV137" s="475"/>
      <c r="BW137" s="475"/>
      <c r="BX137" s="475"/>
      <c r="BY137" s="475"/>
      <c r="BZ137" s="475"/>
      <c r="CA137" s="475"/>
      <c r="CB137" s="475"/>
      <c r="CC137" s="475"/>
      <c r="CD137" s="475"/>
      <c r="CE137" s="475"/>
      <c r="CF137" s="475"/>
      <c r="CG137" s="475"/>
      <c r="CH137" s="475"/>
      <c r="CI137" s="475"/>
      <c r="CJ137" s="475"/>
      <c r="CK137" s="475"/>
      <c r="CL137" s="475"/>
      <c r="CM137" s="475"/>
      <c r="CN137" s="475"/>
      <c r="CO137" s="475"/>
    </row>
    <row r="138" spans="1:93" ht="20" customHeight="1">
      <c r="A138" s="884" t="s">
        <v>34</v>
      </c>
      <c r="B138" s="884" t="s">
        <v>821</v>
      </c>
      <c r="C138" s="32"/>
      <c r="D138" s="32"/>
      <c r="E138" s="32"/>
      <c r="F138" s="32"/>
      <c r="G138" s="32"/>
      <c r="H138" s="32"/>
      <c r="I138" s="32"/>
      <c r="J138" s="32"/>
      <c r="K138" s="32"/>
      <c r="L138" s="475"/>
      <c r="M138" s="475"/>
      <c r="N138" s="475"/>
      <c r="O138" s="475"/>
      <c r="P138" s="475"/>
      <c r="Q138" s="475"/>
      <c r="R138" s="475"/>
      <c r="S138" s="475"/>
      <c r="T138" s="475"/>
      <c r="U138" s="475"/>
      <c r="V138" s="475"/>
      <c r="W138" s="475"/>
      <c r="X138" s="475"/>
      <c r="Y138" s="475"/>
      <c r="Z138" s="475"/>
      <c r="AA138" s="475"/>
      <c r="AB138" s="475"/>
      <c r="AC138" s="475"/>
      <c r="AD138" s="475"/>
      <c r="AE138" s="475"/>
      <c r="AF138" s="475"/>
      <c r="AG138" s="475"/>
      <c r="AH138" s="475"/>
      <c r="AI138" s="475"/>
      <c r="AJ138" s="475"/>
      <c r="AK138" s="475"/>
      <c r="AL138" s="475"/>
      <c r="AM138" s="475"/>
      <c r="AN138" s="475"/>
      <c r="AO138" s="475"/>
      <c r="AP138" s="475"/>
      <c r="AQ138" s="475"/>
      <c r="AR138" s="475"/>
      <c r="AS138" s="475"/>
      <c r="AT138" s="475"/>
      <c r="AU138" s="475"/>
      <c r="AV138" s="475"/>
      <c r="AW138" s="475"/>
      <c r="AX138" s="475"/>
      <c r="AY138" s="475"/>
      <c r="AZ138" s="475"/>
      <c r="BA138" s="475"/>
      <c r="BB138" s="475"/>
      <c r="BC138" s="475"/>
      <c r="BD138" s="475"/>
      <c r="BE138" s="475"/>
      <c r="BF138" s="475"/>
      <c r="BG138" s="475"/>
      <c r="BH138" s="475"/>
      <c r="BI138" s="475"/>
      <c r="BJ138" s="475"/>
      <c r="BK138" s="475"/>
      <c r="BL138" s="475"/>
      <c r="BM138" s="475"/>
      <c r="BN138" s="475"/>
      <c r="BO138" s="475"/>
      <c r="BP138" s="475"/>
      <c r="BQ138" s="475"/>
      <c r="BR138" s="475"/>
      <c r="BS138" s="475"/>
      <c r="BT138" s="475"/>
      <c r="BU138" s="475"/>
      <c r="BV138" s="475"/>
      <c r="BW138" s="475"/>
      <c r="BX138" s="475"/>
      <c r="BY138" s="475"/>
      <c r="BZ138" s="475"/>
      <c r="CA138" s="475"/>
      <c r="CB138" s="475"/>
      <c r="CC138" s="475"/>
      <c r="CD138" s="475"/>
      <c r="CE138" s="475"/>
      <c r="CF138" s="475"/>
      <c r="CG138" s="475"/>
      <c r="CH138" s="475"/>
      <c r="CI138" s="475"/>
      <c r="CJ138" s="475"/>
      <c r="CK138" s="475"/>
      <c r="CL138" s="475"/>
      <c r="CM138" s="884" t="s">
        <v>879</v>
      </c>
      <c r="CN138" s="475"/>
      <c r="CO138" s="475"/>
    </row>
    <row r="139" spans="1:93" ht="14" customHeight="1">
      <c r="A139" s="39"/>
      <c r="B139" s="39"/>
      <c r="C139" s="32"/>
      <c r="D139" s="32"/>
      <c r="E139" s="32"/>
      <c r="F139" s="32"/>
      <c r="G139" s="32"/>
      <c r="H139" s="32"/>
      <c r="I139" s="32"/>
      <c r="J139" s="32"/>
      <c r="K139" s="32"/>
      <c r="L139" s="475"/>
      <c r="M139" s="475"/>
      <c r="N139" s="475"/>
      <c r="O139" s="475"/>
      <c r="P139" s="475"/>
      <c r="Q139" s="475"/>
      <c r="R139" s="475"/>
      <c r="S139" s="475"/>
      <c r="T139" s="475"/>
      <c r="U139" s="475"/>
      <c r="V139" s="475"/>
      <c r="W139" s="475"/>
      <c r="X139" s="475"/>
      <c r="Y139" s="475"/>
      <c r="Z139" s="475"/>
      <c r="AA139" s="475"/>
      <c r="AB139" s="475"/>
      <c r="AC139" s="475"/>
      <c r="AD139" s="475"/>
      <c r="AE139" s="475"/>
      <c r="AF139" s="475"/>
      <c r="AG139" s="475"/>
      <c r="AH139" s="475"/>
      <c r="AI139" s="475"/>
      <c r="AJ139" s="475"/>
      <c r="AK139" s="475"/>
      <c r="AL139" s="475"/>
      <c r="AM139" s="475"/>
      <c r="AN139" s="475"/>
      <c r="AO139" s="475"/>
      <c r="AP139" s="475"/>
      <c r="AQ139" s="475"/>
      <c r="AR139" s="475"/>
      <c r="AS139" s="475"/>
      <c r="AT139" s="475"/>
      <c r="AU139" s="475"/>
      <c r="AV139" s="475"/>
      <c r="AW139" s="475"/>
      <c r="AX139" s="475"/>
      <c r="AY139" s="475"/>
      <c r="AZ139" s="475"/>
      <c r="BA139" s="475"/>
      <c r="BB139" s="475"/>
      <c r="BC139" s="475"/>
      <c r="BD139" s="475"/>
      <c r="BE139" s="475"/>
      <c r="BF139" s="475"/>
      <c r="BG139" s="475"/>
      <c r="BH139" s="475"/>
      <c r="BI139" s="475"/>
      <c r="BJ139" s="475"/>
      <c r="BK139" s="475"/>
      <c r="BL139" s="475"/>
      <c r="BM139" s="475"/>
      <c r="BN139" s="475"/>
      <c r="BO139" s="475"/>
      <c r="BP139" s="475"/>
      <c r="BQ139" s="475"/>
      <c r="BR139" s="475"/>
      <c r="BS139" s="475"/>
      <c r="BT139" s="475"/>
      <c r="BU139" s="475"/>
      <c r="BV139" s="475"/>
      <c r="BW139" s="475"/>
      <c r="BX139" s="475"/>
      <c r="BY139" s="475"/>
      <c r="BZ139" s="475"/>
      <c r="CA139" s="475"/>
      <c r="CB139" s="475"/>
      <c r="CC139" s="475"/>
      <c r="CD139" s="475"/>
      <c r="CE139" s="475"/>
      <c r="CF139" s="475"/>
      <c r="CG139" s="475"/>
      <c r="CH139" s="475"/>
      <c r="CI139" s="475"/>
      <c r="CJ139" s="475"/>
      <c r="CK139" s="475"/>
      <c r="CL139" s="475"/>
      <c r="CM139" s="475"/>
      <c r="CN139" s="475"/>
      <c r="CO139" s="475"/>
    </row>
    <row r="140" spans="1:93" ht="20" customHeight="1">
      <c r="A140" s="1104" t="s">
        <v>818</v>
      </c>
      <c r="B140" s="34"/>
      <c r="C140" s="32"/>
      <c r="D140" s="32"/>
      <c r="E140" s="32"/>
      <c r="F140" s="32"/>
      <c r="G140" s="32"/>
      <c r="H140" s="32"/>
      <c r="I140" s="32"/>
      <c r="J140" s="32"/>
      <c r="K140" s="32"/>
      <c r="L140" s="475"/>
      <c r="M140" s="475"/>
      <c r="N140" s="475"/>
      <c r="O140" s="475"/>
      <c r="P140" s="475"/>
      <c r="Q140" s="475"/>
      <c r="R140" s="475"/>
      <c r="S140" s="475"/>
      <c r="T140" s="475"/>
      <c r="U140" s="475"/>
      <c r="V140" s="475"/>
      <c r="W140" s="475"/>
      <c r="X140" s="475"/>
      <c r="Y140" s="475"/>
      <c r="Z140" s="475"/>
      <c r="AA140" s="475"/>
      <c r="AB140" s="475"/>
      <c r="AC140" s="475"/>
      <c r="AD140" s="475"/>
      <c r="AE140" s="475"/>
      <c r="AF140" s="475"/>
      <c r="AG140" s="475"/>
      <c r="AH140" s="475"/>
      <c r="AI140" s="475"/>
      <c r="AJ140" s="475"/>
      <c r="AK140" s="475"/>
      <c r="AL140" s="475"/>
      <c r="AM140" s="475"/>
      <c r="AN140" s="475"/>
      <c r="AO140" s="475"/>
      <c r="AP140" s="475"/>
      <c r="AQ140" s="475"/>
      <c r="AR140" s="475"/>
      <c r="AS140" s="475"/>
      <c r="AT140" s="475"/>
      <c r="AU140" s="475"/>
      <c r="AV140" s="475"/>
      <c r="AW140" s="475"/>
      <c r="AX140" s="475"/>
      <c r="AY140" s="475"/>
      <c r="AZ140" s="475"/>
      <c r="BA140" s="475"/>
      <c r="BB140" s="475"/>
      <c r="BC140" s="475"/>
      <c r="BD140" s="475"/>
      <c r="BE140" s="475"/>
      <c r="BF140" s="475"/>
      <c r="BG140" s="475"/>
      <c r="BH140" s="475"/>
      <c r="BI140" s="475"/>
      <c r="BJ140" s="475"/>
      <c r="BK140" s="475"/>
      <c r="BL140" s="475"/>
      <c r="BM140" s="475"/>
      <c r="BN140" s="475"/>
      <c r="BO140" s="475"/>
      <c r="BP140" s="475"/>
      <c r="BQ140" s="475"/>
      <c r="BR140" s="475"/>
      <c r="BS140" s="475"/>
      <c r="BT140" s="475"/>
      <c r="BU140" s="475"/>
      <c r="BV140" s="475"/>
      <c r="BW140" s="475"/>
      <c r="BX140" s="475"/>
      <c r="BY140" s="475"/>
      <c r="BZ140" s="475"/>
      <c r="CA140" s="475"/>
      <c r="CB140" s="475"/>
      <c r="CC140" s="475"/>
      <c r="CD140" s="475"/>
      <c r="CE140" s="475"/>
      <c r="CF140" s="475"/>
      <c r="CG140" s="475"/>
      <c r="CH140" s="475"/>
      <c r="CI140" s="475"/>
      <c r="CJ140" s="475"/>
      <c r="CK140" s="475"/>
      <c r="CL140" s="475"/>
      <c r="CM140" s="475"/>
      <c r="CN140" s="475"/>
      <c r="CO140" s="475"/>
    </row>
    <row r="141" spans="1:93" ht="14" customHeight="1">
      <c r="A141" s="769"/>
      <c r="B141" s="34"/>
      <c r="C141" s="32"/>
      <c r="D141" s="32"/>
      <c r="E141" s="32"/>
      <c r="F141" s="32"/>
      <c r="G141" s="32"/>
      <c r="H141" s="32"/>
      <c r="I141" s="32"/>
      <c r="J141" s="32"/>
      <c r="K141" s="32"/>
      <c r="L141" s="475"/>
      <c r="M141" s="475"/>
      <c r="N141" s="475"/>
      <c r="O141" s="475"/>
      <c r="P141" s="475"/>
      <c r="Q141" s="475"/>
      <c r="R141" s="475"/>
      <c r="S141" s="475"/>
      <c r="T141" s="475"/>
      <c r="U141" s="475"/>
      <c r="V141" s="475"/>
      <c r="W141" s="475"/>
      <c r="X141" s="475"/>
      <c r="Y141" s="475"/>
      <c r="Z141" s="475"/>
      <c r="AA141" s="475"/>
      <c r="AB141" s="475"/>
      <c r="AC141" s="475"/>
      <c r="AD141" s="475"/>
      <c r="AE141" s="475"/>
      <c r="AF141" s="475"/>
      <c r="AG141" s="475"/>
      <c r="AH141" s="475"/>
      <c r="AI141" s="475"/>
      <c r="AJ141" s="475"/>
      <c r="AK141" s="475"/>
      <c r="AL141" s="475"/>
      <c r="AM141" s="475"/>
      <c r="AN141" s="475"/>
      <c r="AO141" s="475"/>
      <c r="AP141" s="475"/>
      <c r="AQ141" s="475"/>
      <c r="AR141" s="475"/>
      <c r="AS141" s="475"/>
      <c r="AT141" s="475"/>
      <c r="AU141" s="475"/>
      <c r="AV141" s="475"/>
      <c r="AW141" s="475"/>
      <c r="AX141" s="475"/>
      <c r="AY141" s="475"/>
      <c r="AZ141" s="475"/>
      <c r="BA141" s="475"/>
      <c r="BB141" s="475"/>
      <c r="BC141" s="475"/>
      <c r="BD141" s="475"/>
      <c r="BE141" s="475"/>
      <c r="BF141" s="475"/>
      <c r="BG141" s="475"/>
      <c r="BH141" s="475"/>
      <c r="BI141" s="475"/>
      <c r="BJ141" s="475"/>
      <c r="BK141" s="475"/>
      <c r="BL141" s="475"/>
      <c r="BM141" s="475"/>
      <c r="BN141" s="475"/>
      <c r="BO141" s="475"/>
      <c r="BP141" s="475"/>
      <c r="BQ141" s="475"/>
      <c r="BR141" s="475"/>
      <c r="BS141" s="475"/>
      <c r="BT141" s="475"/>
      <c r="BU141" s="475"/>
      <c r="BV141" s="475"/>
      <c r="BW141" s="475"/>
      <c r="BX141" s="475"/>
      <c r="BY141" s="475"/>
      <c r="BZ141" s="475"/>
      <c r="CA141" s="475"/>
      <c r="CB141" s="475"/>
      <c r="CC141" s="475"/>
      <c r="CD141" s="475"/>
      <c r="CE141" s="475"/>
      <c r="CF141" s="475"/>
      <c r="CG141" s="475"/>
      <c r="CH141" s="475"/>
      <c r="CI141" s="475"/>
      <c r="CJ141" s="475"/>
      <c r="CK141" s="475"/>
      <c r="CL141" s="475"/>
      <c r="CM141" s="475"/>
      <c r="CN141" s="475"/>
      <c r="CO141" s="475"/>
    </row>
    <row r="142" spans="1:93" ht="20" customHeight="1">
      <c r="A142" s="884" t="s">
        <v>819</v>
      </c>
      <c r="B142" s="34"/>
      <c r="C142" s="32"/>
      <c r="D142" s="32"/>
      <c r="E142" s="32"/>
      <c r="F142" s="32"/>
      <c r="G142" s="32"/>
      <c r="H142" s="32"/>
      <c r="I142" s="32"/>
      <c r="J142" s="32"/>
      <c r="K142" s="32"/>
      <c r="L142" s="475"/>
      <c r="M142" s="475"/>
      <c r="N142" s="475"/>
      <c r="O142" s="475"/>
      <c r="P142" s="475"/>
      <c r="Q142" s="475"/>
      <c r="R142" s="475"/>
      <c r="S142" s="475"/>
      <c r="T142" s="475"/>
      <c r="U142" s="475"/>
      <c r="V142" s="475"/>
      <c r="W142" s="475"/>
      <c r="X142" s="475"/>
      <c r="Y142" s="475"/>
      <c r="Z142" s="475"/>
      <c r="AA142" s="475"/>
      <c r="AB142" s="475"/>
      <c r="AC142" s="475"/>
      <c r="AD142" s="475"/>
      <c r="AE142" s="475"/>
      <c r="AF142" s="475"/>
      <c r="AG142" s="475"/>
      <c r="AH142" s="475"/>
      <c r="AI142" s="475"/>
      <c r="AJ142" s="475"/>
      <c r="AK142" s="475"/>
      <c r="AL142" s="475"/>
      <c r="AM142" s="475"/>
      <c r="AN142" s="475"/>
      <c r="AO142" s="475"/>
      <c r="AP142" s="475"/>
      <c r="AQ142" s="475"/>
      <c r="AR142" s="475"/>
      <c r="AS142" s="475"/>
      <c r="AT142" s="475"/>
      <c r="AU142" s="475"/>
      <c r="AV142" s="475"/>
      <c r="AW142" s="475"/>
      <c r="AX142" s="475"/>
      <c r="AY142" s="475"/>
      <c r="AZ142" s="475"/>
      <c r="BA142" s="475"/>
      <c r="BB142" s="475"/>
      <c r="BC142" s="475"/>
      <c r="BD142" s="475"/>
      <c r="BE142" s="475"/>
      <c r="BF142" s="475"/>
      <c r="BG142" s="475"/>
      <c r="BH142" s="475"/>
      <c r="BI142" s="475"/>
      <c r="BJ142" s="475"/>
      <c r="BK142" s="475"/>
      <c r="BL142" s="475"/>
      <c r="BM142" s="475"/>
      <c r="BN142" s="475"/>
      <c r="BO142" s="475"/>
      <c r="BP142" s="475"/>
      <c r="BQ142" s="475"/>
      <c r="BR142" s="475"/>
      <c r="BS142" s="475"/>
      <c r="BT142" s="475"/>
      <c r="BU142" s="475"/>
      <c r="BV142" s="475"/>
      <c r="BW142" s="475"/>
      <c r="BX142" s="475"/>
      <c r="BY142" s="475"/>
      <c r="BZ142" s="475"/>
      <c r="CA142" s="475"/>
      <c r="CB142" s="475"/>
      <c r="CC142" s="475"/>
      <c r="CD142" s="475"/>
      <c r="CE142" s="475"/>
      <c r="CF142" s="475"/>
      <c r="CG142" s="475"/>
      <c r="CH142" s="475"/>
      <c r="CI142" s="475"/>
      <c r="CJ142" s="475"/>
      <c r="CK142" s="475"/>
      <c r="CL142" s="475"/>
      <c r="CM142" s="475"/>
      <c r="CN142" s="475"/>
      <c r="CO142" s="475"/>
    </row>
    <row r="143" spans="1:93" ht="14" customHeight="1">
      <c r="B143" s="32"/>
      <c r="C143" s="32"/>
      <c r="D143" s="32"/>
      <c r="E143" s="32"/>
      <c r="F143" s="32"/>
      <c r="G143" s="32"/>
      <c r="H143" s="32"/>
      <c r="I143" s="32"/>
      <c r="J143" s="32"/>
      <c r="K143" s="32"/>
      <c r="L143" s="475"/>
      <c r="M143" s="475"/>
      <c r="N143" s="475"/>
      <c r="O143" s="475"/>
      <c r="P143" s="475"/>
      <c r="Q143" s="475"/>
      <c r="R143" s="475"/>
      <c r="S143" s="475"/>
      <c r="T143" s="475"/>
      <c r="U143" s="475"/>
      <c r="V143" s="475"/>
      <c r="W143" s="475"/>
      <c r="X143" s="475"/>
      <c r="Y143" s="475"/>
      <c r="Z143" s="475"/>
      <c r="AA143" s="475"/>
      <c r="AB143" s="475"/>
      <c r="AC143" s="475"/>
      <c r="AD143" s="475"/>
      <c r="AE143" s="475"/>
      <c r="AF143" s="475"/>
      <c r="AG143" s="475"/>
      <c r="AH143" s="475"/>
      <c r="AI143" s="475"/>
      <c r="AJ143" s="475"/>
      <c r="AK143" s="475"/>
      <c r="AL143" s="475"/>
      <c r="AM143" s="475"/>
      <c r="AN143" s="475"/>
      <c r="AO143" s="475"/>
      <c r="AP143" s="475"/>
      <c r="AQ143" s="475"/>
      <c r="AR143" s="475"/>
      <c r="AS143" s="475"/>
      <c r="AT143" s="475"/>
      <c r="AU143" s="475"/>
      <c r="AV143" s="475"/>
      <c r="AW143" s="475"/>
      <c r="AX143" s="475"/>
      <c r="AY143" s="475"/>
      <c r="AZ143" s="475"/>
      <c r="BA143" s="475"/>
      <c r="BB143" s="475"/>
      <c r="BC143" s="475"/>
      <c r="BD143" s="475"/>
      <c r="BE143" s="475"/>
      <c r="BF143" s="475"/>
      <c r="BG143" s="475"/>
      <c r="BH143" s="475"/>
      <c r="BI143" s="475"/>
      <c r="BJ143" s="475"/>
      <c r="BK143" s="475"/>
      <c r="BL143" s="475"/>
      <c r="BM143" s="475"/>
      <c r="BN143" s="475"/>
      <c r="BO143" s="475"/>
      <c r="BP143" s="475"/>
      <c r="BQ143" s="475"/>
      <c r="BR143" s="475"/>
      <c r="BS143" s="475"/>
      <c r="BT143" s="475"/>
      <c r="BU143" s="475"/>
      <c r="BV143" s="475"/>
      <c r="BW143" s="475"/>
      <c r="BX143" s="475"/>
      <c r="BY143" s="475"/>
      <c r="BZ143" s="475"/>
      <c r="CA143" s="475"/>
      <c r="CB143" s="475"/>
      <c r="CC143" s="475"/>
      <c r="CD143" s="475"/>
      <c r="CE143" s="475"/>
      <c r="CF143" s="475"/>
      <c r="CG143" s="475"/>
      <c r="CH143" s="475"/>
      <c r="CI143" s="475"/>
      <c r="CJ143" s="475"/>
      <c r="CK143" s="475"/>
      <c r="CL143" s="475"/>
      <c r="CM143" s="475"/>
      <c r="CN143" s="475"/>
      <c r="CO143" s="475"/>
    </row>
    <row r="144" spans="1:93" ht="14" customHeight="1">
      <c r="B144" s="32"/>
      <c r="C144" s="32"/>
      <c r="D144" s="32"/>
      <c r="E144" s="32"/>
      <c r="F144" s="32"/>
      <c r="G144" s="32"/>
      <c r="H144" s="32"/>
      <c r="I144" s="32"/>
      <c r="J144" s="32"/>
      <c r="K144" s="32"/>
      <c r="L144" s="475"/>
      <c r="M144" s="475"/>
      <c r="N144" s="475"/>
      <c r="O144" s="475"/>
      <c r="P144" s="475"/>
      <c r="Q144" s="475"/>
      <c r="R144" s="475"/>
      <c r="S144" s="475"/>
      <c r="T144" s="475"/>
      <c r="U144" s="475"/>
      <c r="V144" s="475"/>
      <c r="W144" s="475"/>
      <c r="X144" s="475"/>
      <c r="Y144" s="475"/>
      <c r="Z144" s="475"/>
      <c r="AA144" s="475"/>
      <c r="AB144" s="475"/>
      <c r="AC144" s="475"/>
      <c r="AD144" s="475"/>
      <c r="AE144" s="475"/>
      <c r="AF144" s="475"/>
      <c r="AG144" s="475"/>
      <c r="AH144" s="475"/>
      <c r="AI144" s="475"/>
      <c r="AJ144" s="475"/>
      <c r="AK144" s="475"/>
      <c r="AL144" s="475"/>
      <c r="AM144" s="475"/>
      <c r="AN144" s="475"/>
      <c r="AO144" s="475"/>
      <c r="AP144" s="475"/>
      <c r="AQ144" s="475"/>
      <c r="AR144" s="475"/>
      <c r="AS144" s="475"/>
      <c r="AT144" s="475"/>
      <c r="AU144" s="475"/>
      <c r="AV144" s="475"/>
      <c r="AW144" s="475"/>
      <c r="AX144" s="475"/>
      <c r="AY144" s="475"/>
      <c r="AZ144" s="475"/>
      <c r="BA144" s="475"/>
      <c r="BB144" s="475"/>
      <c r="BC144" s="475"/>
      <c r="BD144" s="475"/>
      <c r="BE144" s="475"/>
      <c r="BF144" s="475"/>
      <c r="BG144" s="475"/>
      <c r="BH144" s="475"/>
      <c r="BI144" s="475"/>
      <c r="BJ144" s="475"/>
      <c r="BK144" s="475"/>
      <c r="BL144" s="475"/>
      <c r="BM144" s="475"/>
      <c r="BN144" s="475"/>
      <c r="BO144" s="475"/>
      <c r="BP144" s="475"/>
      <c r="BQ144" s="475"/>
      <c r="BR144" s="475"/>
      <c r="BS144" s="475"/>
      <c r="BT144" s="475"/>
      <c r="BU144" s="475"/>
      <c r="BV144" s="475"/>
      <c r="BW144" s="475"/>
      <c r="BX144" s="475"/>
      <c r="BY144" s="475"/>
      <c r="BZ144" s="475"/>
      <c r="CA144" s="475"/>
      <c r="CB144" s="475"/>
      <c r="CC144" s="475"/>
      <c r="CD144" s="475"/>
      <c r="CE144" s="475"/>
      <c r="CF144" s="475"/>
      <c r="CG144" s="475"/>
      <c r="CH144" s="475"/>
      <c r="CI144" s="475"/>
      <c r="CJ144" s="475"/>
      <c r="CK144" s="475"/>
      <c r="CL144" s="475"/>
      <c r="CM144" s="475"/>
      <c r="CN144" s="475"/>
      <c r="CO144" s="475"/>
    </row>
    <row r="145" spans="1:93" ht="20" customHeight="1">
      <c r="A145" s="179" t="s">
        <v>346</v>
      </c>
      <c r="B145" s="32"/>
      <c r="C145" s="32"/>
      <c r="D145" s="32"/>
      <c r="E145" s="32"/>
      <c r="F145" s="32"/>
      <c r="G145" s="32"/>
      <c r="H145" s="32"/>
      <c r="I145" s="32"/>
      <c r="J145" s="32"/>
      <c r="K145" s="32"/>
      <c r="L145" s="475"/>
      <c r="M145" s="475"/>
      <c r="N145" s="474" t="s">
        <v>161</v>
      </c>
      <c r="O145" s="475"/>
      <c r="P145" s="475"/>
      <c r="Q145" s="475"/>
      <c r="R145" s="475"/>
      <c r="S145" s="475"/>
      <c r="T145" s="475"/>
      <c r="U145" s="475"/>
      <c r="V145" s="475"/>
      <c r="W145" s="475"/>
      <c r="X145" s="475"/>
      <c r="Y145" s="475"/>
      <c r="Z145" s="475"/>
      <c r="AA145" s="475"/>
      <c r="AB145" s="475"/>
      <c r="AC145" s="475"/>
      <c r="AD145" s="475"/>
      <c r="AE145" s="475"/>
      <c r="AF145" s="475"/>
      <c r="AG145" s="475"/>
      <c r="AH145" s="475"/>
      <c r="AI145" s="475"/>
      <c r="AJ145" s="475"/>
      <c r="AK145" s="475"/>
      <c r="AL145" s="475"/>
      <c r="AM145" s="475"/>
      <c r="AN145" s="475"/>
      <c r="AO145" s="475"/>
      <c r="AP145" s="475"/>
      <c r="AQ145" s="475"/>
      <c r="AR145" s="475"/>
      <c r="AS145" s="475"/>
      <c r="AT145" s="475"/>
      <c r="AU145" s="475"/>
      <c r="AV145" s="475"/>
      <c r="AW145" s="475"/>
      <c r="AX145" s="475"/>
      <c r="AY145" s="475"/>
      <c r="AZ145" s="475"/>
      <c r="BA145" s="475"/>
      <c r="BB145" s="475"/>
      <c r="BC145" s="475"/>
      <c r="BD145" s="475"/>
      <c r="BE145" s="475"/>
      <c r="BF145" s="475"/>
      <c r="BG145" s="475"/>
      <c r="BH145" s="475"/>
      <c r="BI145" s="475"/>
      <c r="BJ145" s="475"/>
      <c r="BK145" s="475"/>
      <c r="BL145" s="475"/>
      <c r="BM145" s="475"/>
      <c r="BN145" s="475"/>
      <c r="BO145" s="475"/>
      <c r="BP145" s="475"/>
      <c r="BQ145" s="475"/>
      <c r="BR145" s="475"/>
      <c r="BS145" s="475"/>
      <c r="BT145" s="475"/>
      <c r="BU145" s="475"/>
      <c r="BV145" s="475"/>
      <c r="BW145" s="475"/>
      <c r="BX145" s="475"/>
      <c r="BY145" s="475"/>
      <c r="BZ145" s="475"/>
      <c r="CA145" s="475"/>
      <c r="CB145" s="475"/>
      <c r="CC145" s="475"/>
      <c r="CD145" s="475"/>
      <c r="CE145" s="475"/>
      <c r="CF145" s="475"/>
      <c r="CG145" s="475"/>
      <c r="CH145" s="475"/>
      <c r="CI145" s="475"/>
      <c r="CJ145" s="475"/>
      <c r="CK145" s="475"/>
      <c r="CL145" s="475"/>
      <c r="CM145" s="475"/>
      <c r="CN145" s="474" t="s">
        <v>161</v>
      </c>
      <c r="CO145" s="475"/>
    </row>
    <row r="146" spans="1:93" ht="20" customHeight="1">
      <c r="B146" s="32"/>
      <c r="C146" s="32"/>
      <c r="D146" s="32"/>
      <c r="E146" s="32"/>
      <c r="F146" s="32"/>
      <c r="G146" s="32"/>
      <c r="H146" s="32"/>
      <c r="I146" s="32"/>
      <c r="J146" s="32"/>
      <c r="K146" s="32"/>
      <c r="L146" s="475"/>
      <c r="M146" s="475"/>
      <c r="N146" s="475"/>
      <c r="O146" s="475"/>
      <c r="P146" s="475"/>
      <c r="Q146" s="475"/>
      <c r="R146" s="475"/>
      <c r="S146" s="475"/>
      <c r="T146" s="475"/>
      <c r="U146" s="475"/>
      <c r="V146" s="475"/>
      <c r="W146" s="475"/>
      <c r="X146" s="475"/>
      <c r="Y146" s="475"/>
      <c r="Z146" s="475"/>
      <c r="AA146" s="475"/>
      <c r="AB146" s="475"/>
      <c r="AC146" s="475"/>
      <c r="AD146" s="475"/>
      <c r="AE146" s="475"/>
      <c r="AF146" s="475"/>
      <c r="AG146" s="475"/>
      <c r="AH146" s="475"/>
      <c r="AI146" s="475"/>
      <c r="AJ146" s="475"/>
      <c r="AK146" s="475"/>
      <c r="AL146" s="475"/>
      <c r="AM146" s="475"/>
      <c r="AN146" s="475"/>
      <c r="AO146" s="475"/>
      <c r="AP146" s="475"/>
      <c r="AQ146" s="475"/>
      <c r="AR146" s="475"/>
      <c r="AS146" s="475"/>
      <c r="AT146" s="475"/>
      <c r="AU146" s="475"/>
      <c r="AV146" s="475"/>
      <c r="AW146" s="475"/>
      <c r="AX146" s="475"/>
      <c r="AY146" s="475"/>
      <c r="AZ146" s="475"/>
      <c r="BA146" s="475"/>
      <c r="BB146" s="475"/>
      <c r="BC146" s="475"/>
      <c r="BD146" s="475"/>
      <c r="BE146" s="475"/>
      <c r="BF146" s="475"/>
      <c r="BG146" s="475"/>
      <c r="BH146" s="475"/>
      <c r="BI146" s="475"/>
      <c r="BJ146" s="475"/>
      <c r="BK146" s="475"/>
      <c r="BL146" s="475"/>
      <c r="BM146" s="475"/>
      <c r="BN146" s="475"/>
      <c r="BO146" s="475"/>
      <c r="BP146" s="475"/>
      <c r="BQ146" s="475"/>
      <c r="BR146" s="475"/>
      <c r="BS146" s="475"/>
      <c r="BT146" s="475"/>
      <c r="BU146" s="475"/>
      <c r="BV146" s="475"/>
      <c r="BW146" s="475"/>
      <c r="BX146" s="475"/>
      <c r="BY146" s="475"/>
      <c r="BZ146" s="475"/>
      <c r="CA146" s="475"/>
      <c r="CB146" s="475"/>
      <c r="CC146" s="475"/>
      <c r="CD146" s="475"/>
      <c r="CE146" s="475"/>
      <c r="CF146" s="475"/>
      <c r="CG146" s="475"/>
      <c r="CH146" s="475"/>
      <c r="CI146" s="475"/>
      <c r="CJ146" s="475"/>
      <c r="CK146" s="475"/>
      <c r="CL146" s="475"/>
      <c r="CM146" s="475"/>
      <c r="CN146" s="475"/>
      <c r="CO146" s="475"/>
    </row>
    <row r="147" spans="1:93" ht="20" customHeight="1">
      <c r="A147" s="177"/>
      <c r="B147" s="331" t="s">
        <v>222</v>
      </c>
      <c r="C147" s="332"/>
      <c r="D147" s="332"/>
      <c r="E147" s="332"/>
      <c r="F147" s="332"/>
      <c r="G147" s="332"/>
      <c r="H147" s="332"/>
      <c r="I147" s="332"/>
      <c r="J147" s="332"/>
      <c r="K147" s="333"/>
      <c r="L147" s="331" t="s">
        <v>222</v>
      </c>
      <c r="M147" s="332"/>
      <c r="N147" s="332"/>
      <c r="O147" s="332"/>
      <c r="P147" s="332"/>
      <c r="Q147" s="332"/>
      <c r="R147" s="332"/>
      <c r="S147" s="332"/>
      <c r="T147" s="332"/>
      <c r="U147" s="333"/>
      <c r="V147" s="331" t="s">
        <v>222</v>
      </c>
      <c r="W147" s="332"/>
      <c r="X147" s="332"/>
      <c r="Y147" s="332"/>
      <c r="Z147" s="332"/>
      <c r="AA147" s="332"/>
      <c r="AB147" s="332"/>
      <c r="AC147" s="332"/>
      <c r="AD147" s="332"/>
      <c r="AE147" s="333"/>
      <c r="AF147" s="331" t="s">
        <v>222</v>
      </c>
      <c r="AG147" s="332"/>
      <c r="AH147" s="332"/>
      <c r="AI147" s="332"/>
      <c r="AJ147" s="332"/>
      <c r="AK147" s="332"/>
      <c r="AL147" s="332"/>
      <c r="AM147" s="332"/>
      <c r="AN147" s="332"/>
      <c r="AO147" s="333"/>
      <c r="AP147" s="331" t="s">
        <v>222</v>
      </c>
      <c r="AQ147" s="332"/>
      <c r="AR147" s="332"/>
      <c r="AS147" s="332"/>
      <c r="AT147" s="332"/>
      <c r="AU147" s="332"/>
      <c r="AV147" s="332"/>
      <c r="AW147" s="332"/>
      <c r="AX147" s="332"/>
      <c r="AY147" s="333"/>
      <c r="AZ147" s="331" t="s">
        <v>222</v>
      </c>
      <c r="BA147" s="332"/>
      <c r="BB147" s="332"/>
      <c r="BC147" s="332"/>
      <c r="BD147" s="332"/>
      <c r="BE147" s="332"/>
      <c r="BF147" s="332"/>
      <c r="BG147" s="332"/>
      <c r="BH147" s="332"/>
      <c r="BI147" s="333"/>
      <c r="BJ147" s="331" t="s">
        <v>222</v>
      </c>
      <c r="BK147" s="332"/>
      <c r="BL147" s="332"/>
      <c r="BM147" s="332"/>
      <c r="BN147" s="332"/>
      <c r="BO147" s="332"/>
      <c r="BP147" s="332"/>
      <c r="BQ147" s="332"/>
      <c r="BR147" s="332"/>
      <c r="BS147" s="333"/>
      <c r="BT147" s="331" t="s">
        <v>222</v>
      </c>
      <c r="BU147" s="332"/>
      <c r="BV147" s="332"/>
      <c r="BW147" s="332"/>
      <c r="BX147" s="332"/>
      <c r="BY147" s="332"/>
      <c r="BZ147" s="332"/>
      <c r="CA147" s="332"/>
      <c r="CB147" s="332"/>
      <c r="CC147" s="333"/>
      <c r="CD147" s="331" t="s">
        <v>222</v>
      </c>
      <c r="CE147" s="332"/>
      <c r="CF147" s="332"/>
      <c r="CG147" s="332"/>
      <c r="CH147" s="332"/>
      <c r="CI147" s="332"/>
      <c r="CJ147" s="332"/>
      <c r="CK147" s="332"/>
      <c r="CL147" s="332"/>
      <c r="CM147" s="332"/>
      <c r="CN147" s="332"/>
      <c r="CO147" s="333"/>
    </row>
    <row r="148" spans="1:93" ht="20" customHeight="1">
      <c r="A148" s="194" t="s">
        <v>279</v>
      </c>
      <c r="B148" s="192" t="s">
        <v>195</v>
      </c>
      <c r="C148" s="192">
        <v>0</v>
      </c>
      <c r="D148" s="192">
        <v>1</v>
      </c>
      <c r="E148" s="192">
        <v>2</v>
      </c>
      <c r="F148" s="192">
        <v>3</v>
      </c>
      <c r="G148" s="192">
        <v>4</v>
      </c>
      <c r="H148" s="192">
        <v>5</v>
      </c>
      <c r="I148" s="192">
        <v>6</v>
      </c>
      <c r="J148" s="192">
        <v>7</v>
      </c>
      <c r="K148" s="192">
        <v>8</v>
      </c>
      <c r="L148" s="192">
        <v>9</v>
      </c>
      <c r="M148" s="192">
        <v>10</v>
      </c>
      <c r="N148" s="192">
        <v>11</v>
      </c>
      <c r="O148" s="192">
        <v>12</v>
      </c>
      <c r="P148" s="192">
        <v>13</v>
      </c>
      <c r="Q148" s="192">
        <v>14</v>
      </c>
      <c r="R148" s="192">
        <v>15</v>
      </c>
      <c r="S148" s="192">
        <v>16</v>
      </c>
      <c r="T148" s="192">
        <v>17</v>
      </c>
      <c r="U148" s="192">
        <v>18</v>
      </c>
      <c r="V148" s="192">
        <v>19</v>
      </c>
      <c r="W148" s="192">
        <v>20</v>
      </c>
      <c r="X148" s="192">
        <v>21</v>
      </c>
      <c r="Y148" s="192">
        <v>22</v>
      </c>
      <c r="Z148" s="192">
        <v>23</v>
      </c>
      <c r="AA148" s="192">
        <v>24</v>
      </c>
      <c r="AB148" s="192">
        <v>25</v>
      </c>
      <c r="AC148" s="192">
        <v>26</v>
      </c>
      <c r="AD148" s="192">
        <v>27</v>
      </c>
      <c r="AE148" s="192">
        <v>28</v>
      </c>
      <c r="AF148" s="192">
        <v>29</v>
      </c>
      <c r="AG148" s="192">
        <v>30</v>
      </c>
      <c r="AH148" s="192">
        <v>31</v>
      </c>
      <c r="AI148" s="192">
        <v>32</v>
      </c>
      <c r="AJ148" s="192">
        <v>33</v>
      </c>
      <c r="AK148" s="192">
        <v>34</v>
      </c>
      <c r="AL148" s="192">
        <v>35</v>
      </c>
      <c r="AM148" s="192">
        <v>36</v>
      </c>
      <c r="AN148" s="192">
        <v>37</v>
      </c>
      <c r="AO148" s="192">
        <v>38</v>
      </c>
      <c r="AP148" s="192">
        <v>39</v>
      </c>
      <c r="AQ148" s="192">
        <v>40</v>
      </c>
      <c r="AR148" s="192">
        <v>41</v>
      </c>
      <c r="AS148" s="192">
        <v>42</v>
      </c>
      <c r="AT148" s="192">
        <v>43</v>
      </c>
      <c r="AU148" s="192">
        <v>44</v>
      </c>
      <c r="AV148" s="192">
        <v>45</v>
      </c>
      <c r="AW148" s="192">
        <v>46</v>
      </c>
      <c r="AX148" s="192">
        <v>47</v>
      </c>
      <c r="AY148" s="192">
        <v>48</v>
      </c>
      <c r="AZ148" s="192">
        <v>49</v>
      </c>
      <c r="BA148" s="192">
        <v>50</v>
      </c>
      <c r="BB148" s="192">
        <v>51</v>
      </c>
      <c r="BC148" s="192">
        <v>52</v>
      </c>
      <c r="BD148" s="192">
        <v>53</v>
      </c>
      <c r="BE148" s="192">
        <v>54</v>
      </c>
      <c r="BF148" s="192">
        <v>55</v>
      </c>
      <c r="BG148" s="192">
        <v>56</v>
      </c>
      <c r="BH148" s="192">
        <v>57</v>
      </c>
      <c r="BI148" s="192">
        <v>58</v>
      </c>
      <c r="BJ148" s="192">
        <v>59</v>
      </c>
      <c r="BK148" s="192">
        <v>60</v>
      </c>
      <c r="BL148" s="192">
        <v>61</v>
      </c>
      <c r="BM148" s="192">
        <v>62</v>
      </c>
      <c r="BN148" s="192">
        <v>63</v>
      </c>
      <c r="BO148" s="192">
        <v>64</v>
      </c>
      <c r="BP148" s="192">
        <v>65</v>
      </c>
      <c r="BQ148" s="192">
        <v>66</v>
      </c>
      <c r="BR148" s="192">
        <v>67</v>
      </c>
      <c r="BS148" s="192">
        <v>68</v>
      </c>
      <c r="BT148" s="192">
        <v>69</v>
      </c>
      <c r="BU148" s="192">
        <v>70</v>
      </c>
      <c r="BV148" s="192">
        <v>71</v>
      </c>
      <c r="BW148" s="192">
        <v>72</v>
      </c>
      <c r="BX148" s="192">
        <v>73</v>
      </c>
      <c r="BY148" s="192">
        <v>74</v>
      </c>
      <c r="BZ148" s="192">
        <v>75</v>
      </c>
      <c r="CA148" s="192">
        <v>76</v>
      </c>
      <c r="CB148" s="192">
        <v>77</v>
      </c>
      <c r="CC148" s="192">
        <v>78</v>
      </c>
      <c r="CD148" s="192">
        <v>79</v>
      </c>
      <c r="CE148" s="192">
        <v>80</v>
      </c>
      <c r="CF148" s="192">
        <v>81</v>
      </c>
      <c r="CG148" s="192">
        <v>82</v>
      </c>
      <c r="CH148" s="192">
        <v>83</v>
      </c>
      <c r="CI148" s="192">
        <v>84</v>
      </c>
      <c r="CJ148" s="192">
        <v>85</v>
      </c>
      <c r="CK148" s="192">
        <v>86</v>
      </c>
      <c r="CL148" s="192">
        <v>87</v>
      </c>
      <c r="CM148" s="192">
        <v>88</v>
      </c>
      <c r="CN148" s="192">
        <v>89</v>
      </c>
      <c r="CO148" s="192" t="s">
        <v>191</v>
      </c>
    </row>
    <row r="149" spans="1:93" ht="20" customHeight="1">
      <c r="A149" s="178" t="s">
        <v>224</v>
      </c>
      <c r="B149" s="178">
        <v>7123</v>
      </c>
      <c r="C149" s="178">
        <v>62</v>
      </c>
      <c r="D149" s="178">
        <v>64</v>
      </c>
      <c r="E149" s="178">
        <v>64</v>
      </c>
      <c r="F149" s="178">
        <v>70</v>
      </c>
      <c r="G149" s="178">
        <v>54</v>
      </c>
      <c r="H149" s="178">
        <v>79</v>
      </c>
      <c r="I149" s="178">
        <v>71</v>
      </c>
      <c r="J149" s="178">
        <v>59</v>
      </c>
      <c r="K149" s="178">
        <v>82</v>
      </c>
      <c r="L149" s="178">
        <v>74</v>
      </c>
      <c r="M149" s="178">
        <v>83</v>
      </c>
      <c r="N149" s="178">
        <v>68</v>
      </c>
      <c r="O149" s="178">
        <v>91</v>
      </c>
      <c r="P149" s="178">
        <v>74</v>
      </c>
      <c r="Q149" s="178">
        <v>84</v>
      </c>
      <c r="R149" s="178">
        <v>75</v>
      </c>
      <c r="S149" s="178">
        <v>81</v>
      </c>
      <c r="T149" s="178">
        <v>71</v>
      </c>
      <c r="U149" s="178">
        <v>51</v>
      </c>
      <c r="V149" s="178">
        <v>38</v>
      </c>
      <c r="W149" s="178">
        <v>51</v>
      </c>
      <c r="X149" s="178">
        <v>64</v>
      </c>
      <c r="Y149" s="178">
        <v>84</v>
      </c>
      <c r="Z149" s="178">
        <v>101</v>
      </c>
      <c r="AA149" s="178">
        <v>132</v>
      </c>
      <c r="AB149" s="178">
        <v>111</v>
      </c>
      <c r="AC149" s="178">
        <v>128</v>
      </c>
      <c r="AD149" s="178">
        <v>127</v>
      </c>
      <c r="AE149" s="178">
        <v>127</v>
      </c>
      <c r="AF149" s="178">
        <v>89</v>
      </c>
      <c r="AG149" s="178">
        <v>114</v>
      </c>
      <c r="AH149" s="178">
        <v>113</v>
      </c>
      <c r="AI149" s="178">
        <v>92</v>
      </c>
      <c r="AJ149" s="178">
        <v>85</v>
      </c>
      <c r="AK149" s="178">
        <v>88</v>
      </c>
      <c r="AL149" s="178">
        <v>102</v>
      </c>
      <c r="AM149" s="178">
        <v>118</v>
      </c>
      <c r="AN149" s="178">
        <v>90</v>
      </c>
      <c r="AO149" s="178">
        <v>92</v>
      </c>
      <c r="AP149" s="178">
        <v>105</v>
      </c>
      <c r="AQ149" s="178">
        <v>88</v>
      </c>
      <c r="AR149" s="178">
        <v>104</v>
      </c>
      <c r="AS149" s="178">
        <v>95</v>
      </c>
      <c r="AT149" s="178">
        <v>98</v>
      </c>
      <c r="AU149" s="178">
        <v>77</v>
      </c>
      <c r="AV149" s="178">
        <v>94</v>
      </c>
      <c r="AW149" s="178">
        <v>95</v>
      </c>
      <c r="AX149" s="178">
        <v>91</v>
      </c>
      <c r="AY149" s="178">
        <v>98</v>
      </c>
      <c r="AZ149" s="178">
        <v>86</v>
      </c>
      <c r="BA149" s="178">
        <v>74</v>
      </c>
      <c r="BB149" s="178">
        <v>114</v>
      </c>
      <c r="BC149" s="178">
        <v>97</v>
      </c>
      <c r="BD149" s="178">
        <v>96</v>
      </c>
      <c r="BE149" s="178">
        <v>80</v>
      </c>
      <c r="BF149" s="178">
        <v>104</v>
      </c>
      <c r="BG149" s="178">
        <v>86</v>
      </c>
      <c r="BH149" s="178">
        <v>99</v>
      </c>
      <c r="BI149" s="178">
        <v>68</v>
      </c>
      <c r="BJ149" s="178">
        <v>93</v>
      </c>
      <c r="BK149" s="178">
        <v>87</v>
      </c>
      <c r="BL149" s="178">
        <v>119</v>
      </c>
      <c r="BM149" s="178">
        <v>107</v>
      </c>
      <c r="BN149" s="178">
        <v>102</v>
      </c>
      <c r="BO149" s="178">
        <v>89</v>
      </c>
      <c r="BP149" s="178">
        <v>105</v>
      </c>
      <c r="BQ149" s="178">
        <v>79</v>
      </c>
      <c r="BR149" s="178">
        <v>73</v>
      </c>
      <c r="BS149" s="178">
        <v>73</v>
      </c>
      <c r="BT149" s="178">
        <v>68</v>
      </c>
      <c r="BU149" s="178">
        <v>77</v>
      </c>
      <c r="BV149" s="178">
        <v>67</v>
      </c>
      <c r="BW149" s="178">
        <v>53</v>
      </c>
      <c r="BX149" s="178">
        <v>59</v>
      </c>
      <c r="BY149" s="178">
        <v>66</v>
      </c>
      <c r="BZ149" s="178">
        <v>60</v>
      </c>
      <c r="CA149" s="178">
        <v>50</v>
      </c>
      <c r="CB149" s="178">
        <v>69</v>
      </c>
      <c r="CC149" s="178">
        <v>45</v>
      </c>
      <c r="CD149" s="178">
        <v>42</v>
      </c>
      <c r="CE149" s="178">
        <v>52</v>
      </c>
      <c r="CF149" s="178">
        <v>40</v>
      </c>
      <c r="CG149" s="178">
        <v>39</v>
      </c>
      <c r="CH149" s="178">
        <v>35</v>
      </c>
      <c r="CI149" s="178">
        <v>31</v>
      </c>
      <c r="CJ149" s="178">
        <v>21</v>
      </c>
      <c r="CK149" s="178">
        <v>26</v>
      </c>
      <c r="CL149" s="178">
        <v>27</v>
      </c>
      <c r="CM149" s="178">
        <v>17</v>
      </c>
      <c r="CN149" s="178">
        <v>18</v>
      </c>
      <c r="CO149" s="178">
        <v>82</v>
      </c>
    </row>
    <row r="150" spans="1:93" ht="20" customHeight="1">
      <c r="A150" s="178" t="s">
        <v>225</v>
      </c>
      <c r="B150" s="178">
        <v>4921</v>
      </c>
      <c r="C150" s="178">
        <v>62</v>
      </c>
      <c r="D150" s="178">
        <v>67</v>
      </c>
      <c r="E150" s="178">
        <v>54</v>
      </c>
      <c r="F150" s="178">
        <v>58</v>
      </c>
      <c r="G150" s="178">
        <v>54</v>
      </c>
      <c r="H150" s="178">
        <v>67</v>
      </c>
      <c r="I150" s="178">
        <v>77</v>
      </c>
      <c r="J150" s="178">
        <v>58</v>
      </c>
      <c r="K150" s="178">
        <v>44</v>
      </c>
      <c r="L150" s="178">
        <v>73</v>
      </c>
      <c r="M150" s="178">
        <v>58</v>
      </c>
      <c r="N150" s="178">
        <v>50</v>
      </c>
      <c r="O150" s="178">
        <v>68</v>
      </c>
      <c r="P150" s="178">
        <v>72</v>
      </c>
      <c r="Q150" s="178">
        <v>53</v>
      </c>
      <c r="R150" s="178">
        <v>52</v>
      </c>
      <c r="S150" s="178">
        <v>52</v>
      </c>
      <c r="T150" s="178">
        <v>50</v>
      </c>
      <c r="U150" s="178">
        <v>36</v>
      </c>
      <c r="V150" s="178">
        <v>31</v>
      </c>
      <c r="W150" s="178">
        <v>40</v>
      </c>
      <c r="X150" s="178">
        <v>56</v>
      </c>
      <c r="Y150" s="178">
        <v>37</v>
      </c>
      <c r="Z150" s="178">
        <v>79</v>
      </c>
      <c r="AA150" s="178">
        <v>101</v>
      </c>
      <c r="AB150" s="178">
        <v>83</v>
      </c>
      <c r="AC150" s="178">
        <v>101</v>
      </c>
      <c r="AD150" s="178">
        <v>112</v>
      </c>
      <c r="AE150" s="178">
        <v>87</v>
      </c>
      <c r="AF150" s="178">
        <v>81</v>
      </c>
      <c r="AG150" s="178">
        <v>67</v>
      </c>
      <c r="AH150" s="178">
        <v>82</v>
      </c>
      <c r="AI150" s="178">
        <v>75</v>
      </c>
      <c r="AJ150" s="178">
        <v>79</v>
      </c>
      <c r="AK150" s="178">
        <v>83</v>
      </c>
      <c r="AL150" s="178">
        <v>75</v>
      </c>
      <c r="AM150" s="178">
        <v>69</v>
      </c>
      <c r="AN150" s="178">
        <v>67</v>
      </c>
      <c r="AO150" s="178">
        <v>54</v>
      </c>
      <c r="AP150" s="178">
        <v>61</v>
      </c>
      <c r="AQ150" s="178">
        <v>69</v>
      </c>
      <c r="AR150" s="178">
        <v>74</v>
      </c>
      <c r="AS150" s="178">
        <v>68</v>
      </c>
      <c r="AT150" s="178">
        <v>69</v>
      </c>
      <c r="AU150" s="178">
        <v>42</v>
      </c>
      <c r="AV150" s="178">
        <v>69</v>
      </c>
      <c r="AW150" s="178">
        <v>30</v>
      </c>
      <c r="AX150" s="178">
        <v>61</v>
      </c>
      <c r="AY150" s="178">
        <v>60</v>
      </c>
      <c r="AZ150" s="178">
        <v>44</v>
      </c>
      <c r="BA150" s="178">
        <v>68</v>
      </c>
      <c r="BB150" s="178">
        <v>51</v>
      </c>
      <c r="BC150" s="178">
        <v>60</v>
      </c>
      <c r="BD150" s="178">
        <v>67</v>
      </c>
      <c r="BE150" s="178">
        <v>67</v>
      </c>
      <c r="BF150" s="178">
        <v>73</v>
      </c>
      <c r="BG150" s="178">
        <v>65</v>
      </c>
      <c r="BH150" s="178">
        <v>60</v>
      </c>
      <c r="BI150" s="178">
        <v>68</v>
      </c>
      <c r="BJ150" s="178">
        <v>88</v>
      </c>
      <c r="BK150" s="178">
        <v>71</v>
      </c>
      <c r="BL150" s="178">
        <v>59</v>
      </c>
      <c r="BM150" s="178">
        <v>63</v>
      </c>
      <c r="BN150" s="178">
        <v>59</v>
      </c>
      <c r="BO150" s="178">
        <v>67</v>
      </c>
      <c r="BP150" s="178">
        <v>57</v>
      </c>
      <c r="BQ150" s="178">
        <v>52</v>
      </c>
      <c r="BR150" s="178">
        <v>48</v>
      </c>
      <c r="BS150" s="178">
        <v>44</v>
      </c>
      <c r="BT150" s="178">
        <v>51</v>
      </c>
      <c r="BU150" s="178">
        <v>49</v>
      </c>
      <c r="BV150" s="178">
        <v>38</v>
      </c>
      <c r="BW150" s="178">
        <v>43</v>
      </c>
      <c r="BX150" s="178">
        <v>35</v>
      </c>
      <c r="BY150" s="178">
        <v>31</v>
      </c>
      <c r="BZ150" s="178">
        <v>26</v>
      </c>
      <c r="CA150" s="178">
        <v>21</v>
      </c>
      <c r="CB150" s="178">
        <v>23</v>
      </c>
      <c r="CC150" s="178">
        <v>27</v>
      </c>
      <c r="CD150" s="178">
        <v>19</v>
      </c>
      <c r="CE150" s="178">
        <v>16</v>
      </c>
      <c r="CF150" s="178">
        <v>16</v>
      </c>
      <c r="CG150" s="178">
        <v>18</v>
      </c>
      <c r="CH150" s="178">
        <v>13</v>
      </c>
      <c r="CI150" s="178">
        <v>10</v>
      </c>
      <c r="CJ150" s="178">
        <v>12</v>
      </c>
      <c r="CK150" s="178">
        <v>11</v>
      </c>
      <c r="CL150" s="178">
        <v>9</v>
      </c>
      <c r="CM150" s="178">
        <v>11</v>
      </c>
      <c r="CN150" s="178">
        <v>7</v>
      </c>
      <c r="CO150" s="178">
        <v>37</v>
      </c>
    </row>
    <row r="151" spans="1:93" ht="20" customHeight="1">
      <c r="A151" s="178" t="s">
        <v>226</v>
      </c>
      <c r="B151" s="178">
        <v>8987</v>
      </c>
      <c r="C151" s="178">
        <v>111</v>
      </c>
      <c r="D151" s="178">
        <v>95</v>
      </c>
      <c r="E151" s="178">
        <v>80</v>
      </c>
      <c r="F151" s="178">
        <v>77</v>
      </c>
      <c r="G151" s="178">
        <v>88</v>
      </c>
      <c r="H151" s="178">
        <v>90</v>
      </c>
      <c r="I151" s="178">
        <v>81</v>
      </c>
      <c r="J151" s="178">
        <v>81</v>
      </c>
      <c r="K151" s="178">
        <v>93</v>
      </c>
      <c r="L151" s="178">
        <v>95</v>
      </c>
      <c r="M151" s="178">
        <v>96</v>
      </c>
      <c r="N151" s="178">
        <v>80</v>
      </c>
      <c r="O151" s="178">
        <v>86</v>
      </c>
      <c r="P151" s="178">
        <v>81</v>
      </c>
      <c r="Q151" s="178">
        <v>84</v>
      </c>
      <c r="R151" s="178">
        <v>101</v>
      </c>
      <c r="S151" s="178">
        <v>76</v>
      </c>
      <c r="T151" s="178">
        <v>70</v>
      </c>
      <c r="U151" s="178">
        <v>71</v>
      </c>
      <c r="V151" s="178">
        <v>43</v>
      </c>
      <c r="W151" s="178">
        <v>56</v>
      </c>
      <c r="X151" s="178">
        <v>75</v>
      </c>
      <c r="Y151" s="178">
        <v>91</v>
      </c>
      <c r="Z151" s="178">
        <v>107</v>
      </c>
      <c r="AA151" s="178">
        <v>127</v>
      </c>
      <c r="AB151" s="178">
        <v>115</v>
      </c>
      <c r="AC151" s="178">
        <v>123</v>
      </c>
      <c r="AD151" s="178">
        <v>111</v>
      </c>
      <c r="AE151" s="178">
        <v>128</v>
      </c>
      <c r="AF151" s="178">
        <v>101</v>
      </c>
      <c r="AG151" s="178">
        <v>126</v>
      </c>
      <c r="AH151" s="178">
        <v>127</v>
      </c>
      <c r="AI151" s="178">
        <v>116</v>
      </c>
      <c r="AJ151" s="178">
        <v>151</v>
      </c>
      <c r="AK151" s="178">
        <v>124</v>
      </c>
      <c r="AL151" s="178">
        <v>143</v>
      </c>
      <c r="AM151" s="178">
        <v>134</v>
      </c>
      <c r="AN151" s="178">
        <v>133</v>
      </c>
      <c r="AO151" s="178">
        <v>116</v>
      </c>
      <c r="AP151" s="178">
        <v>125</v>
      </c>
      <c r="AQ151" s="178">
        <v>131</v>
      </c>
      <c r="AR151" s="178">
        <v>141</v>
      </c>
      <c r="AS151" s="178">
        <v>106</v>
      </c>
      <c r="AT151" s="178">
        <v>113</v>
      </c>
      <c r="AU151" s="178">
        <v>100</v>
      </c>
      <c r="AV151" s="178">
        <v>111</v>
      </c>
      <c r="AW151" s="178">
        <v>88</v>
      </c>
      <c r="AX151" s="178">
        <v>85</v>
      </c>
      <c r="AY151" s="178">
        <v>90</v>
      </c>
      <c r="AZ151" s="178">
        <v>99</v>
      </c>
      <c r="BA151" s="178">
        <v>106</v>
      </c>
      <c r="BB151" s="178">
        <v>122</v>
      </c>
      <c r="BC151" s="178">
        <v>135</v>
      </c>
      <c r="BD151" s="178">
        <v>115</v>
      </c>
      <c r="BE151" s="178">
        <v>119</v>
      </c>
      <c r="BF151" s="178">
        <v>152</v>
      </c>
      <c r="BG151" s="178">
        <v>155</v>
      </c>
      <c r="BH151" s="178">
        <v>146</v>
      </c>
      <c r="BI151" s="178">
        <v>145</v>
      </c>
      <c r="BJ151" s="178">
        <v>156</v>
      </c>
      <c r="BK151" s="178">
        <v>144</v>
      </c>
      <c r="BL151" s="178">
        <v>156</v>
      </c>
      <c r="BM151" s="178">
        <v>147</v>
      </c>
      <c r="BN151" s="178">
        <v>156</v>
      </c>
      <c r="BO151" s="178">
        <v>134</v>
      </c>
      <c r="BP151" s="178">
        <v>120</v>
      </c>
      <c r="BQ151" s="178">
        <v>118</v>
      </c>
      <c r="BR151" s="178">
        <v>105</v>
      </c>
      <c r="BS151" s="178">
        <v>119</v>
      </c>
      <c r="BT151" s="178">
        <v>93</v>
      </c>
      <c r="BU151" s="178">
        <v>104</v>
      </c>
      <c r="BV151" s="178">
        <v>77</v>
      </c>
      <c r="BW151" s="178">
        <v>79</v>
      </c>
      <c r="BX151" s="178">
        <v>91</v>
      </c>
      <c r="BY151" s="178">
        <v>100</v>
      </c>
      <c r="BZ151" s="178">
        <v>88</v>
      </c>
      <c r="CA151" s="178">
        <v>81</v>
      </c>
      <c r="CB151" s="178">
        <v>73</v>
      </c>
      <c r="CC151" s="178">
        <v>69</v>
      </c>
      <c r="CD151" s="178">
        <v>53</v>
      </c>
      <c r="CE151" s="178">
        <v>47</v>
      </c>
      <c r="CF151" s="178">
        <v>68</v>
      </c>
      <c r="CG151" s="178">
        <v>38</v>
      </c>
      <c r="CH151" s="178">
        <v>41</v>
      </c>
      <c r="CI151" s="178">
        <v>30</v>
      </c>
      <c r="CJ151" s="178">
        <v>29</v>
      </c>
      <c r="CK151" s="178">
        <v>39</v>
      </c>
      <c r="CL151" s="178">
        <v>28</v>
      </c>
      <c r="CM151" s="178">
        <v>27</v>
      </c>
      <c r="CN151" s="178">
        <v>29</v>
      </c>
      <c r="CO151" s="178">
        <v>81</v>
      </c>
    </row>
    <row r="152" spans="1:93" ht="20" customHeight="1">
      <c r="A152" s="178" t="s">
        <v>227</v>
      </c>
      <c r="B152" s="178">
        <v>3908</v>
      </c>
      <c r="C152" s="178">
        <v>33</v>
      </c>
      <c r="D152" s="178">
        <v>40</v>
      </c>
      <c r="E152" s="178">
        <v>24</v>
      </c>
      <c r="F152" s="178">
        <v>38</v>
      </c>
      <c r="G152" s="178">
        <v>34</v>
      </c>
      <c r="H152" s="178">
        <v>22</v>
      </c>
      <c r="I152" s="178">
        <v>34</v>
      </c>
      <c r="J152" s="178">
        <v>45</v>
      </c>
      <c r="K152" s="178">
        <v>47</v>
      </c>
      <c r="L152" s="178">
        <v>43</v>
      </c>
      <c r="M152" s="178">
        <v>43</v>
      </c>
      <c r="N152" s="178">
        <v>57</v>
      </c>
      <c r="O152" s="178">
        <v>49</v>
      </c>
      <c r="P152" s="178">
        <v>31</v>
      </c>
      <c r="Q152" s="178">
        <v>53</v>
      </c>
      <c r="R152" s="178">
        <v>55</v>
      </c>
      <c r="S152" s="178">
        <v>44</v>
      </c>
      <c r="T152" s="178">
        <v>33</v>
      </c>
      <c r="U152" s="178">
        <v>19</v>
      </c>
      <c r="V152" s="178">
        <v>36</v>
      </c>
      <c r="W152" s="178">
        <v>34</v>
      </c>
      <c r="X152" s="178">
        <v>43</v>
      </c>
      <c r="Y152" s="178">
        <v>25</v>
      </c>
      <c r="Z152" s="178">
        <v>61</v>
      </c>
      <c r="AA152" s="178">
        <v>55</v>
      </c>
      <c r="AB152" s="178">
        <v>56</v>
      </c>
      <c r="AC152" s="178">
        <v>59</v>
      </c>
      <c r="AD152" s="178">
        <v>55</v>
      </c>
      <c r="AE152" s="178">
        <v>59</v>
      </c>
      <c r="AF152" s="178">
        <v>67</v>
      </c>
      <c r="AG152" s="178">
        <v>52</v>
      </c>
      <c r="AH152" s="178">
        <v>36</v>
      </c>
      <c r="AI152" s="178">
        <v>79</v>
      </c>
      <c r="AJ152" s="178">
        <v>69</v>
      </c>
      <c r="AK152" s="178">
        <v>50</v>
      </c>
      <c r="AL152" s="178">
        <v>61</v>
      </c>
      <c r="AM152" s="178">
        <v>51</v>
      </c>
      <c r="AN152" s="178">
        <v>56</v>
      </c>
      <c r="AO152" s="178">
        <v>54</v>
      </c>
      <c r="AP152" s="178">
        <v>44</v>
      </c>
      <c r="AQ152" s="178">
        <v>44</v>
      </c>
      <c r="AR152" s="178">
        <v>54</v>
      </c>
      <c r="AS152" s="178">
        <v>73</v>
      </c>
      <c r="AT152" s="178">
        <v>52</v>
      </c>
      <c r="AU152" s="178">
        <v>45</v>
      </c>
      <c r="AV152" s="178">
        <v>42</v>
      </c>
      <c r="AW152" s="178">
        <v>49</v>
      </c>
      <c r="AX152" s="178">
        <v>40</v>
      </c>
      <c r="AY152" s="178">
        <v>49</v>
      </c>
      <c r="AZ152" s="178">
        <v>45</v>
      </c>
      <c r="BA152" s="178">
        <v>42</v>
      </c>
      <c r="BB152" s="178">
        <v>46</v>
      </c>
      <c r="BC152" s="178">
        <v>33</v>
      </c>
      <c r="BD152" s="178">
        <v>48</v>
      </c>
      <c r="BE152" s="178">
        <v>59</v>
      </c>
      <c r="BF152" s="178">
        <v>69</v>
      </c>
      <c r="BG152" s="178">
        <v>68</v>
      </c>
      <c r="BH152" s="178">
        <v>68</v>
      </c>
      <c r="BI152" s="178">
        <v>71</v>
      </c>
      <c r="BJ152" s="178">
        <v>58</v>
      </c>
      <c r="BK152" s="178">
        <v>54</v>
      </c>
      <c r="BL152" s="178">
        <v>68</v>
      </c>
      <c r="BM152" s="178">
        <v>62</v>
      </c>
      <c r="BN152" s="178">
        <v>56</v>
      </c>
      <c r="BO152" s="178">
        <v>57</v>
      </c>
      <c r="BP152" s="178">
        <v>40</v>
      </c>
      <c r="BQ152" s="178">
        <v>42</v>
      </c>
      <c r="BR152" s="178">
        <v>46</v>
      </c>
      <c r="BS152" s="178">
        <v>47</v>
      </c>
      <c r="BT152" s="178">
        <v>47</v>
      </c>
      <c r="BU152" s="178">
        <v>34</v>
      </c>
      <c r="BV152" s="178">
        <v>23</v>
      </c>
      <c r="BW152" s="178">
        <v>23</v>
      </c>
      <c r="BX152" s="178">
        <v>23</v>
      </c>
      <c r="BY152" s="178">
        <v>33</v>
      </c>
      <c r="BZ152" s="178">
        <v>39</v>
      </c>
      <c r="CA152" s="178">
        <v>25</v>
      </c>
      <c r="CB152" s="178">
        <v>34</v>
      </c>
      <c r="CC152" s="178">
        <v>18</v>
      </c>
      <c r="CD152" s="178">
        <v>17</v>
      </c>
      <c r="CE152" s="178">
        <v>12</v>
      </c>
      <c r="CF152" s="178">
        <v>25</v>
      </c>
      <c r="CG152" s="178">
        <v>29</v>
      </c>
      <c r="CH152" s="178">
        <v>24</v>
      </c>
      <c r="CI152" s="178">
        <v>14</v>
      </c>
      <c r="CJ152" s="178">
        <v>21</v>
      </c>
      <c r="CK152" s="178">
        <v>11</v>
      </c>
      <c r="CL152" s="178">
        <v>15</v>
      </c>
      <c r="CM152" s="178">
        <v>14</v>
      </c>
      <c r="CN152" s="178">
        <v>9</v>
      </c>
      <c r="CO152" s="178">
        <v>45</v>
      </c>
    </row>
    <row r="153" spans="1:93" ht="20" customHeight="1">
      <c r="A153" s="178" t="s">
        <v>228</v>
      </c>
      <c r="B153" s="178">
        <v>3476</v>
      </c>
      <c r="C153" s="178">
        <v>35</v>
      </c>
      <c r="D153" s="178">
        <v>40</v>
      </c>
      <c r="E153" s="178">
        <v>32</v>
      </c>
      <c r="F153" s="178">
        <v>25</v>
      </c>
      <c r="G153" s="178">
        <v>24</v>
      </c>
      <c r="H153" s="178">
        <v>32</v>
      </c>
      <c r="I153" s="178">
        <v>32</v>
      </c>
      <c r="J153" s="178">
        <v>28</v>
      </c>
      <c r="K153" s="178">
        <v>35</v>
      </c>
      <c r="L153" s="178">
        <v>43</v>
      </c>
      <c r="M153" s="178">
        <v>37</v>
      </c>
      <c r="N153" s="178">
        <v>44</v>
      </c>
      <c r="O153" s="178">
        <v>24</v>
      </c>
      <c r="P153" s="178">
        <v>24</v>
      </c>
      <c r="Q153" s="178">
        <v>37</v>
      </c>
      <c r="R153" s="178">
        <v>30</v>
      </c>
      <c r="S153" s="178">
        <v>34</v>
      </c>
      <c r="T153" s="178">
        <v>31</v>
      </c>
      <c r="U153" s="178">
        <v>25</v>
      </c>
      <c r="V153" s="178">
        <v>12</v>
      </c>
      <c r="W153" s="178">
        <v>15</v>
      </c>
      <c r="X153" s="178">
        <v>45</v>
      </c>
      <c r="Y153" s="178">
        <v>37</v>
      </c>
      <c r="Z153" s="178">
        <v>40</v>
      </c>
      <c r="AA153" s="178">
        <v>54</v>
      </c>
      <c r="AB153" s="178">
        <v>57</v>
      </c>
      <c r="AC153" s="178">
        <v>54</v>
      </c>
      <c r="AD153" s="178">
        <v>43</v>
      </c>
      <c r="AE153" s="178">
        <v>38</v>
      </c>
      <c r="AF153" s="178">
        <v>64</v>
      </c>
      <c r="AG153" s="178">
        <v>43</v>
      </c>
      <c r="AH153" s="178">
        <v>49</v>
      </c>
      <c r="AI153" s="178">
        <v>64</v>
      </c>
      <c r="AJ153" s="178">
        <v>59</v>
      </c>
      <c r="AK153" s="178">
        <v>68</v>
      </c>
      <c r="AL153" s="178">
        <v>25</v>
      </c>
      <c r="AM153" s="178">
        <v>57</v>
      </c>
      <c r="AN153" s="178">
        <v>55</v>
      </c>
      <c r="AO153" s="178">
        <v>57</v>
      </c>
      <c r="AP153" s="178">
        <v>50</v>
      </c>
      <c r="AQ153" s="178">
        <v>36</v>
      </c>
      <c r="AR153" s="178">
        <v>30</v>
      </c>
      <c r="AS153" s="178">
        <v>45</v>
      </c>
      <c r="AT153" s="178">
        <v>47</v>
      </c>
      <c r="AU153" s="178">
        <v>49</v>
      </c>
      <c r="AV153" s="178">
        <v>42</v>
      </c>
      <c r="AW153" s="178">
        <v>36</v>
      </c>
      <c r="AX153" s="178">
        <v>40</v>
      </c>
      <c r="AY153" s="178">
        <v>36</v>
      </c>
      <c r="AZ153" s="178">
        <v>35</v>
      </c>
      <c r="BA153" s="178">
        <v>32</v>
      </c>
      <c r="BB153" s="178">
        <v>34</v>
      </c>
      <c r="BC153" s="178">
        <v>46</v>
      </c>
      <c r="BD153" s="178">
        <v>40</v>
      </c>
      <c r="BE153" s="178">
        <v>48</v>
      </c>
      <c r="BF153" s="178">
        <v>47</v>
      </c>
      <c r="BG153" s="178">
        <v>63</v>
      </c>
      <c r="BH153" s="178">
        <v>67</v>
      </c>
      <c r="BI153" s="178">
        <v>51</v>
      </c>
      <c r="BJ153" s="178">
        <v>64</v>
      </c>
      <c r="BK153" s="178">
        <v>52</v>
      </c>
      <c r="BL153" s="178">
        <v>39</v>
      </c>
      <c r="BM153" s="178">
        <v>64</v>
      </c>
      <c r="BN153" s="178">
        <v>62</v>
      </c>
      <c r="BO153" s="178">
        <v>66</v>
      </c>
      <c r="BP153" s="178">
        <v>55</v>
      </c>
      <c r="BQ153" s="178">
        <v>54</v>
      </c>
      <c r="BR153" s="178">
        <v>43</v>
      </c>
      <c r="BS153" s="178">
        <v>45</v>
      </c>
      <c r="BT153" s="178">
        <v>37</v>
      </c>
      <c r="BU153" s="178">
        <v>45</v>
      </c>
      <c r="BV153" s="178">
        <v>29</v>
      </c>
      <c r="BW153" s="178">
        <v>29</v>
      </c>
      <c r="BX153" s="178">
        <v>29</v>
      </c>
      <c r="BY153" s="178">
        <v>37</v>
      </c>
      <c r="BZ153" s="178">
        <v>35</v>
      </c>
      <c r="CA153" s="178">
        <v>25</v>
      </c>
      <c r="CB153" s="178">
        <v>30</v>
      </c>
      <c r="CC153" s="178">
        <v>26</v>
      </c>
      <c r="CD153" s="178">
        <v>30</v>
      </c>
      <c r="CE153" s="178">
        <v>15</v>
      </c>
      <c r="CF153" s="178">
        <v>14</v>
      </c>
      <c r="CG153" s="178">
        <v>15</v>
      </c>
      <c r="CH153" s="178">
        <v>13</v>
      </c>
      <c r="CI153" s="178">
        <v>6</v>
      </c>
      <c r="CJ153" s="178">
        <v>20</v>
      </c>
      <c r="CK153" s="178">
        <v>13</v>
      </c>
      <c r="CL153" s="178">
        <v>9</v>
      </c>
      <c r="CM153" s="178">
        <v>14</v>
      </c>
      <c r="CN153" s="178">
        <v>12</v>
      </c>
      <c r="CO153" s="178">
        <v>27</v>
      </c>
    </row>
    <row r="154" spans="1:93" ht="20" customHeight="1">
      <c r="A154" s="178" t="s">
        <v>229</v>
      </c>
      <c r="B154" s="178">
        <v>1776</v>
      </c>
      <c r="C154" s="178">
        <v>18</v>
      </c>
      <c r="D154" s="178">
        <v>13</v>
      </c>
      <c r="E154" s="178">
        <v>11</v>
      </c>
      <c r="F154" s="178">
        <v>24</v>
      </c>
      <c r="G154" s="178">
        <v>18</v>
      </c>
      <c r="H154" s="178">
        <v>19</v>
      </c>
      <c r="I154" s="178">
        <v>13</v>
      </c>
      <c r="J154" s="178">
        <v>13</v>
      </c>
      <c r="K154" s="178">
        <v>16</v>
      </c>
      <c r="L154" s="178">
        <v>21</v>
      </c>
      <c r="M154" s="178">
        <v>19</v>
      </c>
      <c r="N154" s="178">
        <v>26</v>
      </c>
      <c r="O154" s="178">
        <v>20</v>
      </c>
      <c r="P154" s="178">
        <v>20</v>
      </c>
      <c r="Q154" s="178">
        <v>28</v>
      </c>
      <c r="R154" s="178">
        <v>23</v>
      </c>
      <c r="S154" s="178">
        <v>24</v>
      </c>
      <c r="T154" s="178">
        <v>16</v>
      </c>
      <c r="U154" s="178">
        <v>18</v>
      </c>
      <c r="V154" s="178">
        <v>13</v>
      </c>
      <c r="W154" s="178">
        <v>13</v>
      </c>
      <c r="X154" s="178">
        <v>24</v>
      </c>
      <c r="Y154" s="178">
        <v>13</v>
      </c>
      <c r="Z154" s="178">
        <v>26</v>
      </c>
      <c r="AA154" s="178">
        <v>24</v>
      </c>
      <c r="AB154" s="178">
        <v>12</v>
      </c>
      <c r="AC154" s="178">
        <v>22</v>
      </c>
      <c r="AD154" s="178">
        <v>20</v>
      </c>
      <c r="AE154" s="178">
        <v>25</v>
      </c>
      <c r="AF154" s="178">
        <v>10</v>
      </c>
      <c r="AG154" s="178">
        <v>22</v>
      </c>
      <c r="AH154" s="178">
        <v>28</v>
      </c>
      <c r="AI154" s="178">
        <v>29</v>
      </c>
      <c r="AJ154" s="178">
        <v>22</v>
      </c>
      <c r="AK154" s="178">
        <v>39</v>
      </c>
      <c r="AL154" s="178">
        <v>22</v>
      </c>
      <c r="AM154" s="178">
        <v>23</v>
      </c>
      <c r="AN154" s="178">
        <v>28</v>
      </c>
      <c r="AO154" s="178">
        <v>23</v>
      </c>
      <c r="AP154" s="178">
        <v>31</v>
      </c>
      <c r="AQ154" s="178">
        <v>24</v>
      </c>
      <c r="AR154" s="178">
        <v>22</v>
      </c>
      <c r="AS154" s="178">
        <v>30</v>
      </c>
      <c r="AT154" s="178">
        <v>28</v>
      </c>
      <c r="AU154" s="178">
        <v>36</v>
      </c>
      <c r="AV154" s="178">
        <v>19</v>
      </c>
      <c r="AW154" s="178">
        <v>12</v>
      </c>
      <c r="AX154" s="178">
        <v>15</v>
      </c>
      <c r="AY154" s="178">
        <v>19</v>
      </c>
      <c r="AZ154" s="178">
        <v>20</v>
      </c>
      <c r="BA154" s="178">
        <v>13</v>
      </c>
      <c r="BB154" s="178">
        <v>16</v>
      </c>
      <c r="BC154" s="178">
        <v>27</v>
      </c>
      <c r="BD154" s="178">
        <v>25</v>
      </c>
      <c r="BE154" s="178">
        <v>25</v>
      </c>
      <c r="BF154" s="178">
        <v>22</v>
      </c>
      <c r="BG154" s="178">
        <v>27</v>
      </c>
      <c r="BH154" s="178">
        <v>25</v>
      </c>
      <c r="BI154" s="178">
        <v>27</v>
      </c>
      <c r="BJ154" s="178">
        <v>29</v>
      </c>
      <c r="BK154" s="178">
        <v>34</v>
      </c>
      <c r="BL154" s="178">
        <v>32</v>
      </c>
      <c r="BM154" s="178">
        <v>33</v>
      </c>
      <c r="BN154" s="178">
        <v>24</v>
      </c>
      <c r="BO154" s="178">
        <v>28</v>
      </c>
      <c r="BP154" s="178">
        <v>21</v>
      </c>
      <c r="BQ154" s="178">
        <v>29</v>
      </c>
      <c r="BR154" s="178">
        <v>25</v>
      </c>
      <c r="BS154" s="178">
        <v>18</v>
      </c>
      <c r="BT154" s="178">
        <v>13</v>
      </c>
      <c r="BU154" s="178">
        <v>19</v>
      </c>
      <c r="BV154" s="178">
        <v>20</v>
      </c>
      <c r="BW154" s="178">
        <v>22</v>
      </c>
      <c r="BX154" s="178">
        <v>16</v>
      </c>
      <c r="BY154" s="178">
        <v>16</v>
      </c>
      <c r="BZ154" s="178">
        <v>15</v>
      </c>
      <c r="CA154" s="178">
        <v>16</v>
      </c>
      <c r="CB154" s="178">
        <v>14</v>
      </c>
      <c r="CC154" s="178">
        <v>6</v>
      </c>
      <c r="CD154" s="178">
        <v>6</v>
      </c>
      <c r="CE154" s="178">
        <v>13</v>
      </c>
      <c r="CF154" s="178">
        <v>7</v>
      </c>
      <c r="CG154" s="178">
        <v>9</v>
      </c>
      <c r="CH154" s="178">
        <v>7</v>
      </c>
      <c r="CI154" s="178">
        <v>5</v>
      </c>
      <c r="CJ154" s="178">
        <v>8</v>
      </c>
      <c r="CK154" s="178">
        <v>6</v>
      </c>
      <c r="CL154" s="178">
        <v>2</v>
      </c>
      <c r="CM154" s="178">
        <v>3</v>
      </c>
      <c r="CN154" s="178">
        <v>5</v>
      </c>
      <c r="CO154" s="178">
        <v>14</v>
      </c>
    </row>
    <row r="155" spans="1:93" ht="20" customHeight="1">
      <c r="A155" s="178" t="s">
        <v>230</v>
      </c>
      <c r="B155" s="178">
        <v>2666</v>
      </c>
      <c r="C155" s="178">
        <v>31</v>
      </c>
      <c r="D155" s="178">
        <v>20</v>
      </c>
      <c r="E155" s="178">
        <v>25</v>
      </c>
      <c r="F155" s="178">
        <v>25</v>
      </c>
      <c r="G155" s="178">
        <v>30</v>
      </c>
      <c r="H155" s="178">
        <v>22</v>
      </c>
      <c r="I155" s="178">
        <v>28</v>
      </c>
      <c r="J155" s="178">
        <v>29</v>
      </c>
      <c r="K155" s="178">
        <v>37</v>
      </c>
      <c r="L155" s="178">
        <v>18</v>
      </c>
      <c r="M155" s="178">
        <v>27</v>
      </c>
      <c r="N155" s="178">
        <v>35</v>
      </c>
      <c r="O155" s="178">
        <v>30</v>
      </c>
      <c r="P155" s="178">
        <v>31</v>
      </c>
      <c r="Q155" s="178">
        <v>15</v>
      </c>
      <c r="R155" s="178">
        <v>29</v>
      </c>
      <c r="S155" s="178">
        <v>28</v>
      </c>
      <c r="T155" s="178">
        <v>30</v>
      </c>
      <c r="U155" s="178">
        <v>21</v>
      </c>
      <c r="V155" s="178">
        <v>19</v>
      </c>
      <c r="W155" s="178">
        <v>19</v>
      </c>
      <c r="X155" s="178">
        <v>23</v>
      </c>
      <c r="Y155" s="178">
        <v>30</v>
      </c>
      <c r="Z155" s="178">
        <v>24</v>
      </c>
      <c r="AA155" s="178">
        <v>55</v>
      </c>
      <c r="AB155" s="178">
        <v>42</v>
      </c>
      <c r="AC155" s="178">
        <v>31</v>
      </c>
      <c r="AD155" s="178">
        <v>47</v>
      </c>
      <c r="AE155" s="178">
        <v>39</v>
      </c>
      <c r="AF155" s="178">
        <v>28</v>
      </c>
      <c r="AG155" s="178">
        <v>40</v>
      </c>
      <c r="AH155" s="178">
        <v>40</v>
      </c>
      <c r="AI155" s="178">
        <v>38</v>
      </c>
      <c r="AJ155" s="178">
        <v>42</v>
      </c>
      <c r="AK155" s="178">
        <v>31</v>
      </c>
      <c r="AL155" s="178">
        <v>42</v>
      </c>
      <c r="AM155" s="178">
        <v>33</v>
      </c>
      <c r="AN155" s="178">
        <v>40</v>
      </c>
      <c r="AO155" s="178">
        <v>33</v>
      </c>
      <c r="AP155" s="178">
        <v>41</v>
      </c>
      <c r="AQ155" s="178">
        <v>38</v>
      </c>
      <c r="AR155" s="178">
        <v>49</v>
      </c>
      <c r="AS155" s="178">
        <v>29</v>
      </c>
      <c r="AT155" s="178">
        <v>29</v>
      </c>
      <c r="AU155" s="178">
        <v>23</v>
      </c>
      <c r="AV155" s="178">
        <v>44</v>
      </c>
      <c r="AW155" s="178">
        <v>32</v>
      </c>
      <c r="AX155" s="178">
        <v>35</v>
      </c>
      <c r="AY155" s="178">
        <v>32</v>
      </c>
      <c r="AZ155" s="178">
        <v>37</v>
      </c>
      <c r="BA155" s="178">
        <v>22</v>
      </c>
      <c r="BB155" s="178">
        <v>27</v>
      </c>
      <c r="BC155" s="178">
        <v>29</v>
      </c>
      <c r="BD155" s="178">
        <v>28</v>
      </c>
      <c r="BE155" s="178">
        <v>30</v>
      </c>
      <c r="BF155" s="178">
        <v>34</v>
      </c>
      <c r="BG155" s="178">
        <v>52</v>
      </c>
      <c r="BH155" s="178">
        <v>34</v>
      </c>
      <c r="BI155" s="178">
        <v>44</v>
      </c>
      <c r="BJ155" s="178">
        <v>41</v>
      </c>
      <c r="BK155" s="178">
        <v>42</v>
      </c>
      <c r="BL155" s="178">
        <v>45</v>
      </c>
      <c r="BM155" s="178">
        <v>40</v>
      </c>
      <c r="BN155" s="178">
        <v>47</v>
      </c>
      <c r="BO155" s="178">
        <v>35</v>
      </c>
      <c r="BP155" s="178">
        <v>37</v>
      </c>
      <c r="BQ155" s="178">
        <v>38</v>
      </c>
      <c r="BR155" s="178">
        <v>32</v>
      </c>
      <c r="BS155" s="178">
        <v>38</v>
      </c>
      <c r="BT155" s="178">
        <v>33</v>
      </c>
      <c r="BU155" s="178">
        <v>31</v>
      </c>
      <c r="BV155" s="178">
        <v>24</v>
      </c>
      <c r="BW155" s="178">
        <v>33</v>
      </c>
      <c r="BX155" s="178">
        <v>24</v>
      </c>
      <c r="BY155" s="178">
        <v>23</v>
      </c>
      <c r="BZ155" s="178">
        <v>28</v>
      </c>
      <c r="CA155" s="178">
        <v>17</v>
      </c>
      <c r="CB155" s="178">
        <v>24</v>
      </c>
      <c r="CC155" s="178">
        <v>15</v>
      </c>
      <c r="CD155" s="178">
        <v>21</v>
      </c>
      <c r="CE155" s="178">
        <v>16</v>
      </c>
      <c r="CF155" s="178">
        <v>11</v>
      </c>
      <c r="CG155" s="178">
        <v>8</v>
      </c>
      <c r="CH155" s="178">
        <v>5</v>
      </c>
      <c r="CI155" s="178">
        <v>7</v>
      </c>
      <c r="CJ155" s="178">
        <v>9</v>
      </c>
      <c r="CK155" s="178">
        <v>8</v>
      </c>
      <c r="CL155" s="178">
        <v>6</v>
      </c>
      <c r="CM155" s="178">
        <v>8</v>
      </c>
      <c r="CN155" s="178">
        <v>7</v>
      </c>
      <c r="CO155" s="178">
        <v>17</v>
      </c>
    </row>
    <row r="156" spans="1:93" ht="20" customHeight="1">
      <c r="A156" s="178" t="s">
        <v>231</v>
      </c>
      <c r="B156" s="178">
        <v>6896</v>
      </c>
      <c r="C156" s="178">
        <v>46</v>
      </c>
      <c r="D156" s="178">
        <v>32</v>
      </c>
      <c r="E156" s="178">
        <v>30</v>
      </c>
      <c r="F156" s="178">
        <v>36</v>
      </c>
      <c r="G156" s="178">
        <v>34</v>
      </c>
      <c r="H156" s="178">
        <v>54</v>
      </c>
      <c r="I156" s="178">
        <v>56</v>
      </c>
      <c r="J156" s="178">
        <v>30</v>
      </c>
      <c r="K156" s="178">
        <v>46</v>
      </c>
      <c r="L156" s="178">
        <v>49</v>
      </c>
      <c r="M156" s="178">
        <v>51</v>
      </c>
      <c r="N156" s="178">
        <v>44</v>
      </c>
      <c r="O156" s="178">
        <v>56</v>
      </c>
      <c r="P156" s="178">
        <v>44</v>
      </c>
      <c r="Q156" s="178">
        <v>30</v>
      </c>
      <c r="R156" s="178">
        <v>42</v>
      </c>
      <c r="S156" s="178">
        <v>47</v>
      </c>
      <c r="T156" s="178">
        <v>44</v>
      </c>
      <c r="U156" s="178">
        <v>31</v>
      </c>
      <c r="V156" s="178">
        <v>43</v>
      </c>
      <c r="W156" s="178">
        <v>52</v>
      </c>
      <c r="X156" s="178">
        <v>82</v>
      </c>
      <c r="Y156" s="178">
        <v>103</v>
      </c>
      <c r="Z156" s="178">
        <v>213</v>
      </c>
      <c r="AA156" s="178">
        <v>245</v>
      </c>
      <c r="AB156" s="178">
        <v>245</v>
      </c>
      <c r="AC156" s="178">
        <v>274</v>
      </c>
      <c r="AD156" s="178">
        <v>221</v>
      </c>
      <c r="AE156" s="178">
        <v>259</v>
      </c>
      <c r="AF156" s="178">
        <v>164</v>
      </c>
      <c r="AG156" s="178">
        <v>172</v>
      </c>
      <c r="AH156" s="178">
        <v>149</v>
      </c>
      <c r="AI156" s="178">
        <v>138</v>
      </c>
      <c r="AJ156" s="178">
        <v>132</v>
      </c>
      <c r="AK156" s="178">
        <v>112</v>
      </c>
      <c r="AL156" s="178">
        <v>130</v>
      </c>
      <c r="AM156" s="178">
        <v>127</v>
      </c>
      <c r="AN156" s="178">
        <v>100</v>
      </c>
      <c r="AO156" s="178">
        <v>110</v>
      </c>
      <c r="AP156" s="178">
        <v>97</v>
      </c>
      <c r="AQ156" s="178">
        <v>120</v>
      </c>
      <c r="AR156" s="178">
        <v>80</v>
      </c>
      <c r="AS156" s="178">
        <v>68</v>
      </c>
      <c r="AT156" s="178">
        <v>84</v>
      </c>
      <c r="AU156" s="178">
        <v>72</v>
      </c>
      <c r="AV156" s="178">
        <v>80</v>
      </c>
      <c r="AW156" s="178">
        <v>61</v>
      </c>
      <c r="AX156" s="178">
        <v>79</v>
      </c>
      <c r="AY156" s="178">
        <v>64</v>
      </c>
      <c r="AZ156" s="178">
        <v>66</v>
      </c>
      <c r="BA156" s="178">
        <v>65</v>
      </c>
      <c r="BB156" s="178">
        <v>61</v>
      </c>
      <c r="BC156" s="178">
        <v>78</v>
      </c>
      <c r="BD156" s="178">
        <v>70</v>
      </c>
      <c r="BE156" s="178">
        <v>81</v>
      </c>
      <c r="BF156" s="178">
        <v>79</v>
      </c>
      <c r="BG156" s="178">
        <v>83</v>
      </c>
      <c r="BH156" s="178">
        <v>79</v>
      </c>
      <c r="BI156" s="178">
        <v>81</v>
      </c>
      <c r="BJ156" s="178">
        <v>68</v>
      </c>
      <c r="BK156" s="178">
        <v>84</v>
      </c>
      <c r="BL156" s="178">
        <v>62</v>
      </c>
      <c r="BM156" s="178">
        <v>68</v>
      </c>
      <c r="BN156" s="178">
        <v>68</v>
      </c>
      <c r="BO156" s="178">
        <v>80</v>
      </c>
      <c r="BP156" s="178">
        <v>69</v>
      </c>
      <c r="BQ156" s="178">
        <v>70</v>
      </c>
      <c r="BR156" s="178">
        <v>72</v>
      </c>
      <c r="BS156" s="178">
        <v>55</v>
      </c>
      <c r="BT156" s="178">
        <v>62</v>
      </c>
      <c r="BU156" s="178">
        <v>69</v>
      </c>
      <c r="BV156" s="178">
        <v>50</v>
      </c>
      <c r="BW156" s="178">
        <v>54</v>
      </c>
      <c r="BX156" s="178">
        <v>48</v>
      </c>
      <c r="BY156" s="178">
        <v>41</v>
      </c>
      <c r="BZ156" s="178">
        <v>49</v>
      </c>
      <c r="CA156" s="178">
        <v>42</v>
      </c>
      <c r="CB156" s="178">
        <v>48</v>
      </c>
      <c r="CC156" s="178">
        <v>34</v>
      </c>
      <c r="CD156" s="178">
        <v>29</v>
      </c>
      <c r="CE156" s="178">
        <v>35</v>
      </c>
      <c r="CF156" s="178">
        <v>30</v>
      </c>
      <c r="CG156" s="178">
        <v>20</v>
      </c>
      <c r="CH156" s="178">
        <v>29</v>
      </c>
      <c r="CI156" s="178">
        <v>17</v>
      </c>
      <c r="CJ156" s="178">
        <v>21</v>
      </c>
      <c r="CK156" s="178">
        <v>18</v>
      </c>
      <c r="CL156" s="178">
        <v>18</v>
      </c>
      <c r="CM156" s="178">
        <v>14</v>
      </c>
      <c r="CN156" s="178">
        <v>13</v>
      </c>
      <c r="CO156" s="178">
        <v>38</v>
      </c>
    </row>
    <row r="157" spans="1:93" ht="20" customHeight="1">
      <c r="A157" s="178" t="s">
        <v>232</v>
      </c>
      <c r="B157" s="178">
        <v>10281</v>
      </c>
      <c r="C157" s="178">
        <v>91</v>
      </c>
      <c r="D157" s="178">
        <v>76</v>
      </c>
      <c r="E157" s="178">
        <v>81</v>
      </c>
      <c r="F157" s="178">
        <v>90</v>
      </c>
      <c r="G157" s="178">
        <v>75</v>
      </c>
      <c r="H157" s="178">
        <v>90</v>
      </c>
      <c r="I157" s="178">
        <v>86</v>
      </c>
      <c r="J157" s="178">
        <v>92</v>
      </c>
      <c r="K157" s="178">
        <v>71</v>
      </c>
      <c r="L157" s="178">
        <v>89</v>
      </c>
      <c r="M157" s="178">
        <v>79</v>
      </c>
      <c r="N157" s="178">
        <v>69</v>
      </c>
      <c r="O157" s="178">
        <v>82</v>
      </c>
      <c r="P157" s="178">
        <v>83</v>
      </c>
      <c r="Q157" s="178">
        <v>77</v>
      </c>
      <c r="R157" s="178">
        <v>66</v>
      </c>
      <c r="S157" s="178">
        <v>72</v>
      </c>
      <c r="T157" s="178">
        <v>75</v>
      </c>
      <c r="U157" s="178">
        <v>149</v>
      </c>
      <c r="V157" s="178">
        <v>225</v>
      </c>
      <c r="W157" s="178">
        <v>337</v>
      </c>
      <c r="X157" s="178">
        <v>310</v>
      </c>
      <c r="Y157" s="178">
        <v>382</v>
      </c>
      <c r="Z157" s="178">
        <v>417</v>
      </c>
      <c r="AA157" s="178">
        <v>405</v>
      </c>
      <c r="AB157" s="178">
        <v>339</v>
      </c>
      <c r="AC157" s="178">
        <v>342</v>
      </c>
      <c r="AD157" s="178">
        <v>320</v>
      </c>
      <c r="AE157" s="178">
        <v>309</v>
      </c>
      <c r="AF157" s="178">
        <v>259</v>
      </c>
      <c r="AG157" s="178">
        <v>225</v>
      </c>
      <c r="AH157" s="178">
        <v>235</v>
      </c>
      <c r="AI157" s="178">
        <v>237</v>
      </c>
      <c r="AJ157" s="178">
        <v>196</v>
      </c>
      <c r="AK157" s="178">
        <v>179</v>
      </c>
      <c r="AL157" s="178">
        <v>178</v>
      </c>
      <c r="AM157" s="178">
        <v>125</v>
      </c>
      <c r="AN157" s="178">
        <v>144</v>
      </c>
      <c r="AO157" s="178">
        <v>123</v>
      </c>
      <c r="AP157" s="178">
        <v>143</v>
      </c>
      <c r="AQ157" s="178">
        <v>134</v>
      </c>
      <c r="AR157" s="178">
        <v>104</v>
      </c>
      <c r="AS157" s="178">
        <v>131</v>
      </c>
      <c r="AT157" s="178">
        <v>98</v>
      </c>
      <c r="AU157" s="178">
        <v>118</v>
      </c>
      <c r="AV157" s="178">
        <v>95</v>
      </c>
      <c r="AW157" s="178">
        <v>85</v>
      </c>
      <c r="AX157" s="178">
        <v>44</v>
      </c>
      <c r="AY157" s="178">
        <v>75</v>
      </c>
      <c r="AZ157" s="178">
        <v>74</v>
      </c>
      <c r="BA157" s="178">
        <v>79</v>
      </c>
      <c r="BB157" s="178">
        <v>96</v>
      </c>
      <c r="BC157" s="178">
        <v>78</v>
      </c>
      <c r="BD157" s="178">
        <v>70</v>
      </c>
      <c r="BE157" s="178">
        <v>100</v>
      </c>
      <c r="BF157" s="178">
        <v>93</v>
      </c>
      <c r="BG157" s="178">
        <v>81</v>
      </c>
      <c r="BH157" s="178">
        <v>60</v>
      </c>
      <c r="BI157" s="178">
        <v>81</v>
      </c>
      <c r="BJ157" s="178">
        <v>89</v>
      </c>
      <c r="BK157" s="178">
        <v>94</v>
      </c>
      <c r="BL157" s="178">
        <v>89</v>
      </c>
      <c r="BM157" s="178">
        <v>82</v>
      </c>
      <c r="BN157" s="178">
        <v>80</v>
      </c>
      <c r="BO157" s="178">
        <v>80</v>
      </c>
      <c r="BP157" s="178">
        <v>74</v>
      </c>
      <c r="BQ157" s="178">
        <v>63</v>
      </c>
      <c r="BR157" s="178">
        <v>62</v>
      </c>
      <c r="BS157" s="178">
        <v>65</v>
      </c>
      <c r="BT157" s="178">
        <v>81</v>
      </c>
      <c r="BU157" s="178">
        <v>59</v>
      </c>
      <c r="BV157" s="178">
        <v>49</v>
      </c>
      <c r="BW157" s="178">
        <v>36</v>
      </c>
      <c r="BX157" s="178">
        <v>64</v>
      </c>
      <c r="BY157" s="178">
        <v>26</v>
      </c>
      <c r="BZ157" s="178">
        <v>50</v>
      </c>
      <c r="CA157" s="178">
        <v>36</v>
      </c>
      <c r="CB157" s="178">
        <v>56</v>
      </c>
      <c r="CC157" s="178">
        <v>48</v>
      </c>
      <c r="CD157" s="178">
        <v>28</v>
      </c>
      <c r="CE157" s="178">
        <v>26</v>
      </c>
      <c r="CF157" s="178">
        <v>30</v>
      </c>
      <c r="CG157" s="178">
        <v>18</v>
      </c>
      <c r="CH157" s="178">
        <v>18</v>
      </c>
      <c r="CI157" s="178">
        <v>30</v>
      </c>
      <c r="CJ157" s="178">
        <v>24</v>
      </c>
      <c r="CK157" s="178">
        <v>25</v>
      </c>
      <c r="CL157" s="178">
        <v>23</v>
      </c>
      <c r="CM157" s="178">
        <v>7</v>
      </c>
      <c r="CN157" s="178">
        <v>13</v>
      </c>
      <c r="CO157" s="178">
        <v>37</v>
      </c>
    </row>
    <row r="158" spans="1:93" ht="20" customHeight="1">
      <c r="A158" s="178" t="s">
        <v>233</v>
      </c>
      <c r="B158" s="178">
        <v>388</v>
      </c>
      <c r="C158" s="178">
        <v>1</v>
      </c>
      <c r="D158" s="178">
        <v>0</v>
      </c>
      <c r="E158" s="178">
        <v>3</v>
      </c>
      <c r="F158" s="178">
        <v>7</v>
      </c>
      <c r="G158" s="178">
        <v>4</v>
      </c>
      <c r="H158" s="178">
        <v>3</v>
      </c>
      <c r="I158" s="178">
        <v>2</v>
      </c>
      <c r="J158" s="178">
        <v>3</v>
      </c>
      <c r="K158" s="178">
        <v>3</v>
      </c>
      <c r="L158" s="178">
        <v>8</v>
      </c>
      <c r="M158" s="178">
        <v>6</v>
      </c>
      <c r="N158" s="178">
        <v>4</v>
      </c>
      <c r="O158" s="178">
        <v>7</v>
      </c>
      <c r="P158" s="178">
        <v>8</v>
      </c>
      <c r="Q158" s="178">
        <v>5</v>
      </c>
      <c r="R158" s="178">
        <v>2</v>
      </c>
      <c r="S158" s="178">
        <v>1</v>
      </c>
      <c r="T158" s="178">
        <v>3</v>
      </c>
      <c r="U158" s="178">
        <v>3</v>
      </c>
      <c r="V158" s="178">
        <v>2</v>
      </c>
      <c r="W158" s="178">
        <v>4</v>
      </c>
      <c r="X158" s="178">
        <v>0</v>
      </c>
      <c r="Y158" s="178">
        <v>4</v>
      </c>
      <c r="Z158" s="178">
        <v>4</v>
      </c>
      <c r="AA158" s="178">
        <v>6</v>
      </c>
      <c r="AB158" s="178">
        <v>3</v>
      </c>
      <c r="AC158" s="178">
        <v>1</v>
      </c>
      <c r="AD158" s="178">
        <v>5</v>
      </c>
      <c r="AE158" s="178">
        <v>3</v>
      </c>
      <c r="AF158" s="178">
        <v>2</v>
      </c>
      <c r="AG158" s="178">
        <v>4</v>
      </c>
      <c r="AH158" s="178">
        <v>4</v>
      </c>
      <c r="AI158" s="178">
        <v>2</v>
      </c>
      <c r="AJ158" s="178">
        <v>4</v>
      </c>
      <c r="AK158" s="178">
        <v>6</v>
      </c>
      <c r="AL158" s="178">
        <v>0</v>
      </c>
      <c r="AM158" s="178">
        <v>5</v>
      </c>
      <c r="AN158" s="178">
        <v>1</v>
      </c>
      <c r="AO158" s="178">
        <v>2</v>
      </c>
      <c r="AP158" s="178">
        <v>5</v>
      </c>
      <c r="AQ158" s="178">
        <v>5</v>
      </c>
      <c r="AR158" s="178">
        <v>3</v>
      </c>
      <c r="AS158" s="178">
        <v>7</v>
      </c>
      <c r="AT158" s="178">
        <v>3</v>
      </c>
      <c r="AU158" s="178">
        <v>0</v>
      </c>
      <c r="AV158" s="178">
        <v>3</v>
      </c>
      <c r="AW158" s="178">
        <v>5</v>
      </c>
      <c r="AX158" s="178">
        <v>2</v>
      </c>
      <c r="AY158" s="178">
        <v>1</v>
      </c>
      <c r="AZ158" s="178">
        <v>3</v>
      </c>
      <c r="BA158" s="178">
        <v>6</v>
      </c>
      <c r="BB158" s="178">
        <v>3</v>
      </c>
      <c r="BC158" s="178">
        <v>12</v>
      </c>
      <c r="BD158" s="178">
        <v>6</v>
      </c>
      <c r="BE158" s="178">
        <v>9</v>
      </c>
      <c r="BF158" s="178">
        <v>5</v>
      </c>
      <c r="BG158" s="178">
        <v>10</v>
      </c>
      <c r="BH158" s="178">
        <v>9</v>
      </c>
      <c r="BI158" s="178">
        <v>4</v>
      </c>
      <c r="BJ158" s="178">
        <v>8</v>
      </c>
      <c r="BK158" s="178">
        <v>7</v>
      </c>
      <c r="BL158" s="178">
        <v>8</v>
      </c>
      <c r="BM158" s="178">
        <v>3</v>
      </c>
      <c r="BN158" s="178">
        <v>7</v>
      </c>
      <c r="BO158" s="178">
        <v>4</v>
      </c>
      <c r="BP158" s="178">
        <v>11</v>
      </c>
      <c r="BQ158" s="178">
        <v>10</v>
      </c>
      <c r="BR158" s="178">
        <v>5</v>
      </c>
      <c r="BS158" s="178">
        <v>7</v>
      </c>
      <c r="BT158" s="178">
        <v>6</v>
      </c>
      <c r="BU158" s="178">
        <v>4</v>
      </c>
      <c r="BV158" s="178">
        <v>4</v>
      </c>
      <c r="BW158" s="178">
        <v>9</v>
      </c>
      <c r="BX158" s="178">
        <v>5</v>
      </c>
      <c r="BY158" s="178">
        <v>3</v>
      </c>
      <c r="BZ158" s="178">
        <v>7</v>
      </c>
      <c r="CA158" s="178">
        <v>5</v>
      </c>
      <c r="CB158" s="178">
        <v>6</v>
      </c>
      <c r="CC158" s="178">
        <v>3</v>
      </c>
      <c r="CD158" s="178">
        <v>6</v>
      </c>
      <c r="CE158" s="178">
        <v>3</v>
      </c>
      <c r="CF158" s="178">
        <v>4</v>
      </c>
      <c r="CG158" s="178">
        <v>0</v>
      </c>
      <c r="CH158" s="178">
        <v>5</v>
      </c>
      <c r="CI158" s="178">
        <v>2</v>
      </c>
      <c r="CJ158" s="178">
        <v>4</v>
      </c>
      <c r="CK158" s="178">
        <v>1</v>
      </c>
      <c r="CL158" s="178">
        <v>4</v>
      </c>
      <c r="CM158" s="178">
        <v>1</v>
      </c>
      <c r="CN158" s="178">
        <v>0</v>
      </c>
      <c r="CO158" s="178">
        <v>0</v>
      </c>
    </row>
    <row r="159" spans="1:93" ht="20" customHeight="1">
      <c r="A159" s="178" t="s">
        <v>234</v>
      </c>
      <c r="B159" s="178">
        <v>9126</v>
      </c>
      <c r="C159" s="178">
        <v>91</v>
      </c>
      <c r="D159" s="178">
        <v>79</v>
      </c>
      <c r="E159" s="178">
        <v>90</v>
      </c>
      <c r="F159" s="178">
        <v>127</v>
      </c>
      <c r="G159" s="178">
        <v>103</v>
      </c>
      <c r="H159" s="178">
        <v>107</v>
      </c>
      <c r="I159" s="178">
        <v>103</v>
      </c>
      <c r="J159" s="178">
        <v>88</v>
      </c>
      <c r="K159" s="178">
        <v>115</v>
      </c>
      <c r="L159" s="178">
        <v>107</v>
      </c>
      <c r="M159" s="178">
        <v>103</v>
      </c>
      <c r="N159" s="178">
        <v>115</v>
      </c>
      <c r="O159" s="178">
        <v>116</v>
      </c>
      <c r="P159" s="178">
        <v>111</v>
      </c>
      <c r="Q159" s="178">
        <v>107</v>
      </c>
      <c r="R159" s="178">
        <v>98</v>
      </c>
      <c r="S159" s="178">
        <v>122</v>
      </c>
      <c r="T159" s="178">
        <v>113</v>
      </c>
      <c r="U159" s="178">
        <v>72</v>
      </c>
      <c r="V159" s="178">
        <v>63</v>
      </c>
      <c r="W159" s="178">
        <v>73</v>
      </c>
      <c r="X159" s="178">
        <v>87</v>
      </c>
      <c r="Y159" s="178">
        <v>105</v>
      </c>
      <c r="Z159" s="178">
        <v>131</v>
      </c>
      <c r="AA159" s="178">
        <v>160</v>
      </c>
      <c r="AB159" s="178">
        <v>155</v>
      </c>
      <c r="AC159" s="178">
        <v>141</v>
      </c>
      <c r="AD159" s="178">
        <v>129</v>
      </c>
      <c r="AE159" s="178">
        <v>134</v>
      </c>
      <c r="AF159" s="178">
        <v>78</v>
      </c>
      <c r="AG159" s="178">
        <v>116</v>
      </c>
      <c r="AH159" s="178">
        <v>129</v>
      </c>
      <c r="AI159" s="178">
        <v>102</v>
      </c>
      <c r="AJ159" s="178">
        <v>177</v>
      </c>
      <c r="AK159" s="178">
        <v>135</v>
      </c>
      <c r="AL159" s="178">
        <v>168</v>
      </c>
      <c r="AM159" s="178">
        <v>141</v>
      </c>
      <c r="AN159" s="178">
        <v>140</v>
      </c>
      <c r="AO159" s="178">
        <v>146</v>
      </c>
      <c r="AP159" s="178">
        <v>140</v>
      </c>
      <c r="AQ159" s="178">
        <v>133</v>
      </c>
      <c r="AR159" s="178">
        <v>116</v>
      </c>
      <c r="AS159" s="178">
        <v>125</v>
      </c>
      <c r="AT159" s="178">
        <v>138</v>
      </c>
      <c r="AU159" s="178">
        <v>113</v>
      </c>
      <c r="AV159" s="178">
        <v>122</v>
      </c>
      <c r="AW159" s="178">
        <v>108</v>
      </c>
      <c r="AX159" s="178">
        <v>111</v>
      </c>
      <c r="AY159" s="178">
        <v>119</v>
      </c>
      <c r="AZ159" s="178">
        <v>99</v>
      </c>
      <c r="BA159" s="178">
        <v>106</v>
      </c>
      <c r="BB159" s="178">
        <v>104</v>
      </c>
      <c r="BC159" s="178">
        <v>105</v>
      </c>
      <c r="BD159" s="178">
        <v>150</v>
      </c>
      <c r="BE159" s="178">
        <v>143</v>
      </c>
      <c r="BF159" s="178">
        <v>145</v>
      </c>
      <c r="BG159" s="178">
        <v>129</v>
      </c>
      <c r="BH159" s="178">
        <v>108</v>
      </c>
      <c r="BI159" s="178">
        <v>133</v>
      </c>
      <c r="BJ159" s="178">
        <v>120</v>
      </c>
      <c r="BK159" s="178">
        <v>138</v>
      </c>
      <c r="BL159" s="178">
        <v>124</v>
      </c>
      <c r="BM159" s="178">
        <v>139</v>
      </c>
      <c r="BN159" s="178">
        <v>110</v>
      </c>
      <c r="BO159" s="178">
        <v>115</v>
      </c>
      <c r="BP159" s="178">
        <v>99</v>
      </c>
      <c r="BQ159" s="178">
        <v>99</v>
      </c>
      <c r="BR159" s="178">
        <v>95</v>
      </c>
      <c r="BS159" s="178">
        <v>101</v>
      </c>
      <c r="BT159" s="178">
        <v>87</v>
      </c>
      <c r="BU159" s="178">
        <v>90</v>
      </c>
      <c r="BV159" s="178">
        <v>88</v>
      </c>
      <c r="BW159" s="178">
        <v>69</v>
      </c>
      <c r="BX159" s="178">
        <v>65</v>
      </c>
      <c r="BY159" s="178">
        <v>74</v>
      </c>
      <c r="BZ159" s="178">
        <v>61</v>
      </c>
      <c r="CA159" s="178">
        <v>51</v>
      </c>
      <c r="CB159" s="178">
        <v>62</v>
      </c>
      <c r="CC159" s="178">
        <v>54</v>
      </c>
      <c r="CD159" s="178">
        <v>46</v>
      </c>
      <c r="CE159" s="178">
        <v>33</v>
      </c>
      <c r="CF159" s="178">
        <v>34</v>
      </c>
      <c r="CG159" s="178">
        <v>35</v>
      </c>
      <c r="CH159" s="178">
        <v>38</v>
      </c>
      <c r="CI159" s="178">
        <v>38</v>
      </c>
      <c r="CJ159" s="178">
        <v>27</v>
      </c>
      <c r="CK159" s="178">
        <v>27</v>
      </c>
      <c r="CL159" s="178">
        <v>16</v>
      </c>
      <c r="CM159" s="178">
        <v>18</v>
      </c>
      <c r="CN159" s="178">
        <v>10</v>
      </c>
      <c r="CO159" s="178">
        <v>39</v>
      </c>
    </row>
    <row r="160" spans="1:93" ht="20" customHeight="1">
      <c r="A160" s="178" t="s">
        <v>235</v>
      </c>
      <c r="B160" s="178">
        <v>3379</v>
      </c>
      <c r="C160" s="178">
        <v>40</v>
      </c>
      <c r="D160" s="178">
        <v>23</v>
      </c>
      <c r="E160" s="178">
        <v>38</v>
      </c>
      <c r="F160" s="178">
        <v>26</v>
      </c>
      <c r="G160" s="178">
        <v>24</v>
      </c>
      <c r="H160" s="178">
        <v>31</v>
      </c>
      <c r="I160" s="178">
        <v>34</v>
      </c>
      <c r="J160" s="178">
        <v>25</v>
      </c>
      <c r="K160" s="178">
        <v>35</v>
      </c>
      <c r="L160" s="178">
        <v>26</v>
      </c>
      <c r="M160" s="178">
        <v>22</v>
      </c>
      <c r="N160" s="178">
        <v>29</v>
      </c>
      <c r="O160" s="178">
        <v>26</v>
      </c>
      <c r="P160" s="178">
        <v>23</v>
      </c>
      <c r="Q160" s="178">
        <v>28</v>
      </c>
      <c r="R160" s="178">
        <v>22</v>
      </c>
      <c r="S160" s="178">
        <v>25</v>
      </c>
      <c r="T160" s="178">
        <v>15</v>
      </c>
      <c r="U160" s="178">
        <v>17</v>
      </c>
      <c r="V160" s="178">
        <v>11</v>
      </c>
      <c r="W160" s="178">
        <v>26</v>
      </c>
      <c r="X160" s="178">
        <v>27</v>
      </c>
      <c r="Y160" s="178">
        <v>29</v>
      </c>
      <c r="Z160" s="178">
        <v>32</v>
      </c>
      <c r="AA160" s="178">
        <v>52</v>
      </c>
      <c r="AB160" s="178">
        <v>51</v>
      </c>
      <c r="AC160" s="178">
        <v>53</v>
      </c>
      <c r="AD160" s="178">
        <v>72</v>
      </c>
      <c r="AE160" s="178">
        <v>53</v>
      </c>
      <c r="AF160" s="178">
        <v>54</v>
      </c>
      <c r="AG160" s="178">
        <v>69</v>
      </c>
      <c r="AH160" s="178">
        <v>54</v>
      </c>
      <c r="AI160" s="178">
        <v>51</v>
      </c>
      <c r="AJ160" s="178">
        <v>38</v>
      </c>
      <c r="AK160" s="178">
        <v>37</v>
      </c>
      <c r="AL160" s="178">
        <v>50</v>
      </c>
      <c r="AM160" s="178">
        <v>45</v>
      </c>
      <c r="AN160" s="178">
        <v>41</v>
      </c>
      <c r="AO160" s="178">
        <v>49</v>
      </c>
      <c r="AP160" s="178">
        <v>44</v>
      </c>
      <c r="AQ160" s="178">
        <v>55</v>
      </c>
      <c r="AR160" s="178">
        <v>47</v>
      </c>
      <c r="AS160" s="178">
        <v>48</v>
      </c>
      <c r="AT160" s="178">
        <v>40</v>
      </c>
      <c r="AU160" s="178">
        <v>51</v>
      </c>
      <c r="AV160" s="178">
        <v>28</v>
      </c>
      <c r="AW160" s="178">
        <v>41</v>
      </c>
      <c r="AX160" s="178">
        <v>40</v>
      </c>
      <c r="AY160" s="178">
        <v>24</v>
      </c>
      <c r="AZ160" s="178">
        <v>48</v>
      </c>
      <c r="BA160" s="178">
        <v>27</v>
      </c>
      <c r="BB160" s="178">
        <v>33</v>
      </c>
      <c r="BC160" s="178">
        <v>46</v>
      </c>
      <c r="BD160" s="178">
        <v>42</v>
      </c>
      <c r="BE160" s="178">
        <v>46</v>
      </c>
      <c r="BF160" s="178">
        <v>57</v>
      </c>
      <c r="BG160" s="178">
        <v>53</v>
      </c>
      <c r="BH160" s="178">
        <v>48</v>
      </c>
      <c r="BI160" s="178">
        <v>31</v>
      </c>
      <c r="BJ160" s="178">
        <v>39</v>
      </c>
      <c r="BK160" s="178">
        <v>55</v>
      </c>
      <c r="BL160" s="178">
        <v>48</v>
      </c>
      <c r="BM160" s="178">
        <v>55</v>
      </c>
      <c r="BN160" s="178">
        <v>61</v>
      </c>
      <c r="BO160" s="178">
        <v>42</v>
      </c>
      <c r="BP160" s="178">
        <v>48</v>
      </c>
      <c r="BQ160" s="178">
        <v>42</v>
      </c>
      <c r="BR160" s="178">
        <v>55</v>
      </c>
      <c r="BS160" s="178">
        <v>52</v>
      </c>
      <c r="BT160" s="178">
        <v>57</v>
      </c>
      <c r="BU160" s="178">
        <v>47</v>
      </c>
      <c r="BV160" s="178">
        <v>35</v>
      </c>
      <c r="BW160" s="178">
        <v>38</v>
      </c>
      <c r="BX160" s="178">
        <v>45</v>
      </c>
      <c r="BY160" s="178">
        <v>38</v>
      </c>
      <c r="BZ160" s="178">
        <v>44</v>
      </c>
      <c r="CA160" s="178">
        <v>35</v>
      </c>
      <c r="CB160" s="178">
        <v>49</v>
      </c>
      <c r="CC160" s="178">
        <v>32</v>
      </c>
      <c r="CD160" s="178">
        <v>19</v>
      </c>
      <c r="CE160" s="178">
        <v>35</v>
      </c>
      <c r="CF160" s="178">
        <v>16</v>
      </c>
      <c r="CG160" s="178">
        <v>21</v>
      </c>
      <c r="CH160" s="178">
        <v>10</v>
      </c>
      <c r="CI160" s="178">
        <v>15</v>
      </c>
      <c r="CJ160" s="178">
        <v>19</v>
      </c>
      <c r="CK160" s="178">
        <v>9</v>
      </c>
      <c r="CL160" s="178">
        <v>12</v>
      </c>
      <c r="CM160" s="178">
        <v>17</v>
      </c>
      <c r="CN160" s="178">
        <v>12</v>
      </c>
      <c r="CO160" s="178">
        <v>25</v>
      </c>
    </row>
    <row r="161" spans="1:93" ht="20" customHeight="1">
      <c r="A161" s="178" t="s">
        <v>236</v>
      </c>
      <c r="B161" s="178">
        <v>12413</v>
      </c>
      <c r="C161" s="178">
        <v>52</v>
      </c>
      <c r="D161" s="178">
        <v>45</v>
      </c>
      <c r="E161" s="178">
        <v>48</v>
      </c>
      <c r="F161" s="178">
        <v>57</v>
      </c>
      <c r="G161" s="178">
        <v>55</v>
      </c>
      <c r="H161" s="178">
        <v>47</v>
      </c>
      <c r="I161" s="178">
        <v>46</v>
      </c>
      <c r="J161" s="178">
        <v>53</v>
      </c>
      <c r="K161" s="178">
        <v>45</v>
      </c>
      <c r="L161" s="178">
        <v>37</v>
      </c>
      <c r="M161" s="178">
        <v>38</v>
      </c>
      <c r="N161" s="178">
        <v>34</v>
      </c>
      <c r="O161" s="178">
        <v>22</v>
      </c>
      <c r="P161" s="178">
        <v>26</v>
      </c>
      <c r="Q161" s="178">
        <v>33</v>
      </c>
      <c r="R161" s="178">
        <v>26</v>
      </c>
      <c r="S161" s="178">
        <v>32</v>
      </c>
      <c r="T161" s="178">
        <v>94</v>
      </c>
      <c r="U161" s="178">
        <v>619</v>
      </c>
      <c r="V161" s="178">
        <v>1006</v>
      </c>
      <c r="W161" s="178">
        <v>984</v>
      </c>
      <c r="X161" s="178">
        <v>916</v>
      </c>
      <c r="Y161" s="178">
        <v>753</v>
      </c>
      <c r="Z161" s="178">
        <v>735</v>
      </c>
      <c r="AA161" s="178">
        <v>753</v>
      </c>
      <c r="AB161" s="178">
        <v>557</v>
      </c>
      <c r="AC161" s="178">
        <v>489</v>
      </c>
      <c r="AD161" s="178">
        <v>409</v>
      </c>
      <c r="AE161" s="178">
        <v>360</v>
      </c>
      <c r="AF161" s="178">
        <v>308</v>
      </c>
      <c r="AG161" s="178">
        <v>285</v>
      </c>
      <c r="AH161" s="178">
        <v>250</v>
      </c>
      <c r="AI161" s="178">
        <v>209</v>
      </c>
      <c r="AJ161" s="178">
        <v>171</v>
      </c>
      <c r="AK161" s="178">
        <v>143</v>
      </c>
      <c r="AL161" s="178">
        <v>112</v>
      </c>
      <c r="AM161" s="178">
        <v>151</v>
      </c>
      <c r="AN161" s="178">
        <v>138</v>
      </c>
      <c r="AO161" s="178">
        <v>72</v>
      </c>
      <c r="AP161" s="178">
        <v>114</v>
      </c>
      <c r="AQ161" s="178">
        <v>99</v>
      </c>
      <c r="AR161" s="178">
        <v>84</v>
      </c>
      <c r="AS161" s="178">
        <v>63</v>
      </c>
      <c r="AT161" s="178">
        <v>74</v>
      </c>
      <c r="AU161" s="178">
        <v>60</v>
      </c>
      <c r="AV161" s="178">
        <v>65</v>
      </c>
      <c r="AW161" s="178">
        <v>51</v>
      </c>
      <c r="AX161" s="178">
        <v>49</v>
      </c>
      <c r="AY161" s="178">
        <v>64</v>
      </c>
      <c r="AZ161" s="178">
        <v>68</v>
      </c>
      <c r="BA161" s="178">
        <v>42</v>
      </c>
      <c r="BB161" s="178">
        <v>59</v>
      </c>
      <c r="BC161" s="178">
        <v>42</v>
      </c>
      <c r="BD161" s="178">
        <v>68</v>
      </c>
      <c r="BE161" s="178">
        <v>44</v>
      </c>
      <c r="BF161" s="178">
        <v>53</v>
      </c>
      <c r="BG161" s="178">
        <v>60</v>
      </c>
      <c r="BH161" s="178">
        <v>42</v>
      </c>
      <c r="BI161" s="178">
        <v>44</v>
      </c>
      <c r="BJ161" s="178">
        <v>56</v>
      </c>
      <c r="BK161" s="178">
        <v>47</v>
      </c>
      <c r="BL161" s="178">
        <v>39</v>
      </c>
      <c r="BM161" s="178">
        <v>52</v>
      </c>
      <c r="BN161" s="178">
        <v>46</v>
      </c>
      <c r="BO161" s="178">
        <v>34</v>
      </c>
      <c r="BP161" s="178">
        <v>58</v>
      </c>
      <c r="BQ161" s="178">
        <v>41</v>
      </c>
      <c r="BR161" s="178">
        <v>33</v>
      </c>
      <c r="BS161" s="178">
        <v>48</v>
      </c>
      <c r="BT161" s="178">
        <v>30</v>
      </c>
      <c r="BU161" s="178">
        <v>28</v>
      </c>
      <c r="BV161" s="178">
        <v>24</v>
      </c>
      <c r="BW161" s="178">
        <v>25</v>
      </c>
      <c r="BX161" s="178">
        <v>25</v>
      </c>
      <c r="BY161" s="178">
        <v>28</v>
      </c>
      <c r="BZ161" s="178">
        <v>26</v>
      </c>
      <c r="CA161" s="178">
        <v>27</v>
      </c>
      <c r="CB161" s="178">
        <v>28</v>
      </c>
      <c r="CC161" s="178">
        <v>28</v>
      </c>
      <c r="CD161" s="178">
        <v>24</v>
      </c>
      <c r="CE161" s="178">
        <v>16</v>
      </c>
      <c r="CF161" s="178">
        <v>28</v>
      </c>
      <c r="CG161" s="178">
        <v>15</v>
      </c>
      <c r="CH161" s="178">
        <v>15</v>
      </c>
      <c r="CI161" s="178">
        <v>25</v>
      </c>
      <c r="CJ161" s="178">
        <v>20</v>
      </c>
      <c r="CK161" s="178">
        <v>8</v>
      </c>
      <c r="CL161" s="178">
        <v>16</v>
      </c>
      <c r="CM161" s="178">
        <v>15</v>
      </c>
      <c r="CN161" s="178">
        <v>20</v>
      </c>
      <c r="CO161" s="178">
        <v>33</v>
      </c>
    </row>
    <row r="162" spans="1:93" ht="20" customHeight="1">
      <c r="A162" s="178" t="s">
        <v>237</v>
      </c>
      <c r="B162" s="178">
        <v>2493</v>
      </c>
      <c r="C162" s="178">
        <v>18</v>
      </c>
      <c r="D162" s="178">
        <v>32</v>
      </c>
      <c r="E162" s="178">
        <v>25</v>
      </c>
      <c r="F162" s="178">
        <v>19</v>
      </c>
      <c r="G162" s="178">
        <v>25</v>
      </c>
      <c r="H162" s="178">
        <v>24</v>
      </c>
      <c r="I162" s="178">
        <v>16</v>
      </c>
      <c r="J162" s="178">
        <v>22</v>
      </c>
      <c r="K162" s="178">
        <v>32</v>
      </c>
      <c r="L162" s="178">
        <v>28</v>
      </c>
      <c r="M162" s="178">
        <v>18</v>
      </c>
      <c r="N162" s="178">
        <v>36</v>
      </c>
      <c r="O162" s="178">
        <v>30</v>
      </c>
      <c r="P162" s="178">
        <v>36</v>
      </c>
      <c r="Q162" s="178">
        <v>32</v>
      </c>
      <c r="R162" s="178">
        <v>29</v>
      </c>
      <c r="S162" s="178">
        <v>38</v>
      </c>
      <c r="T162" s="178">
        <v>39</v>
      </c>
      <c r="U162" s="178">
        <v>30</v>
      </c>
      <c r="V162" s="178">
        <v>20</v>
      </c>
      <c r="W162" s="178">
        <v>25</v>
      </c>
      <c r="X162" s="178">
        <v>20</v>
      </c>
      <c r="Y162" s="178">
        <v>25</v>
      </c>
      <c r="Z162" s="178">
        <v>49</v>
      </c>
      <c r="AA162" s="178">
        <v>39</v>
      </c>
      <c r="AB162" s="178">
        <v>24</v>
      </c>
      <c r="AC162" s="178">
        <v>34</v>
      </c>
      <c r="AD162" s="178">
        <v>34</v>
      </c>
      <c r="AE162" s="178">
        <v>27</v>
      </c>
      <c r="AF162" s="178">
        <v>27</v>
      </c>
      <c r="AG162" s="178">
        <v>28</v>
      </c>
      <c r="AH162" s="178">
        <v>26</v>
      </c>
      <c r="AI162" s="178">
        <v>32</v>
      </c>
      <c r="AJ162" s="178">
        <v>35</v>
      </c>
      <c r="AK162" s="178">
        <v>22</v>
      </c>
      <c r="AL162" s="178">
        <v>40</v>
      </c>
      <c r="AM162" s="178">
        <v>41</v>
      </c>
      <c r="AN162" s="178">
        <v>43</v>
      </c>
      <c r="AO162" s="178">
        <v>36</v>
      </c>
      <c r="AP162" s="178">
        <v>43</v>
      </c>
      <c r="AQ162" s="178">
        <v>27</v>
      </c>
      <c r="AR162" s="178">
        <v>35</v>
      </c>
      <c r="AS162" s="178">
        <v>31</v>
      </c>
      <c r="AT162" s="178">
        <v>26</v>
      </c>
      <c r="AU162" s="178">
        <v>24</v>
      </c>
      <c r="AV162" s="178">
        <v>40</v>
      </c>
      <c r="AW162" s="178">
        <v>38</v>
      </c>
      <c r="AX162" s="178">
        <v>25</v>
      </c>
      <c r="AY162" s="178">
        <v>31</v>
      </c>
      <c r="AZ162" s="178">
        <v>38</v>
      </c>
      <c r="BA162" s="178">
        <v>30</v>
      </c>
      <c r="BB162" s="178">
        <v>40</v>
      </c>
      <c r="BC162" s="178">
        <v>30</v>
      </c>
      <c r="BD162" s="178">
        <v>40</v>
      </c>
      <c r="BE162" s="178">
        <v>41</v>
      </c>
      <c r="BF162" s="178">
        <v>34</v>
      </c>
      <c r="BG162" s="178">
        <v>43</v>
      </c>
      <c r="BH162" s="178">
        <v>36</v>
      </c>
      <c r="BI162" s="178">
        <v>44</v>
      </c>
      <c r="BJ162" s="178">
        <v>32</v>
      </c>
      <c r="BK162" s="178">
        <v>40</v>
      </c>
      <c r="BL162" s="178">
        <v>29</v>
      </c>
      <c r="BM162" s="178">
        <v>31</v>
      </c>
      <c r="BN162" s="178">
        <v>39</v>
      </c>
      <c r="BO162" s="178">
        <v>31</v>
      </c>
      <c r="BP162" s="178">
        <v>27</v>
      </c>
      <c r="BQ162" s="178">
        <v>29</v>
      </c>
      <c r="BR162" s="178">
        <v>35</v>
      </c>
      <c r="BS162" s="178">
        <v>26</v>
      </c>
      <c r="BT162" s="178">
        <v>27</v>
      </c>
      <c r="BU162" s="178">
        <v>19</v>
      </c>
      <c r="BV162" s="178">
        <v>11</v>
      </c>
      <c r="BW162" s="178">
        <v>21</v>
      </c>
      <c r="BX162" s="178">
        <v>26</v>
      </c>
      <c r="BY162" s="178">
        <v>18</v>
      </c>
      <c r="BZ162" s="178">
        <v>18</v>
      </c>
      <c r="CA162" s="178">
        <v>18</v>
      </c>
      <c r="CB162" s="178">
        <v>18</v>
      </c>
      <c r="CC162" s="178">
        <v>9</v>
      </c>
      <c r="CD162" s="178">
        <v>16</v>
      </c>
      <c r="CE162" s="178">
        <v>9</v>
      </c>
      <c r="CF162" s="178">
        <v>9</v>
      </c>
      <c r="CG162" s="178">
        <v>6</v>
      </c>
      <c r="CH162" s="178">
        <v>9</v>
      </c>
      <c r="CI162" s="178">
        <v>8</v>
      </c>
      <c r="CJ162" s="178">
        <v>14</v>
      </c>
      <c r="CK162" s="178">
        <v>7</v>
      </c>
      <c r="CL162" s="178">
        <v>6</v>
      </c>
      <c r="CM162" s="178">
        <v>8</v>
      </c>
      <c r="CN162" s="178">
        <v>3</v>
      </c>
      <c r="CO162" s="178">
        <v>42</v>
      </c>
    </row>
    <row r="163" spans="1:93" ht="20" customHeight="1">
      <c r="A163" s="178" t="s">
        <v>238</v>
      </c>
      <c r="B163" s="178">
        <v>2679</v>
      </c>
      <c r="C163" s="178">
        <v>36</v>
      </c>
      <c r="D163" s="178">
        <v>22</v>
      </c>
      <c r="E163" s="178">
        <v>29</v>
      </c>
      <c r="F163" s="178">
        <v>21</v>
      </c>
      <c r="G163" s="178">
        <v>24</v>
      </c>
      <c r="H163" s="178">
        <v>27</v>
      </c>
      <c r="I163" s="178">
        <v>22</v>
      </c>
      <c r="J163" s="178">
        <v>40</v>
      </c>
      <c r="K163" s="178">
        <v>23</v>
      </c>
      <c r="L163" s="178">
        <v>22</v>
      </c>
      <c r="M163" s="178">
        <v>17</v>
      </c>
      <c r="N163" s="178">
        <v>15</v>
      </c>
      <c r="O163" s="178">
        <v>32</v>
      </c>
      <c r="P163" s="178">
        <v>15</v>
      </c>
      <c r="Q163" s="178">
        <v>34</v>
      </c>
      <c r="R163" s="178">
        <v>24</v>
      </c>
      <c r="S163" s="178">
        <v>24</v>
      </c>
      <c r="T163" s="178">
        <v>22</v>
      </c>
      <c r="U163" s="178">
        <v>21</v>
      </c>
      <c r="V163" s="178">
        <v>12</v>
      </c>
      <c r="W163" s="178">
        <v>18</v>
      </c>
      <c r="X163" s="178">
        <v>30</v>
      </c>
      <c r="Y163" s="178">
        <v>40</v>
      </c>
      <c r="Z163" s="178">
        <v>13</v>
      </c>
      <c r="AA163" s="178">
        <v>61</v>
      </c>
      <c r="AB163" s="178">
        <v>48</v>
      </c>
      <c r="AC163" s="178">
        <v>43</v>
      </c>
      <c r="AD163" s="178">
        <v>48</v>
      </c>
      <c r="AE163" s="178">
        <v>42</v>
      </c>
      <c r="AF163" s="178">
        <v>50</v>
      </c>
      <c r="AG163" s="178">
        <v>53</v>
      </c>
      <c r="AH163" s="178">
        <v>42</v>
      </c>
      <c r="AI163" s="178">
        <v>55</v>
      </c>
      <c r="AJ163" s="178">
        <v>39</v>
      </c>
      <c r="AK163" s="178">
        <v>37</v>
      </c>
      <c r="AL163" s="178">
        <v>48</v>
      </c>
      <c r="AM163" s="178">
        <v>47</v>
      </c>
      <c r="AN163" s="178">
        <v>46</v>
      </c>
      <c r="AO163" s="178">
        <v>47</v>
      </c>
      <c r="AP163" s="178">
        <v>35</v>
      </c>
      <c r="AQ163" s="178">
        <v>46</v>
      </c>
      <c r="AR163" s="178">
        <v>37</v>
      </c>
      <c r="AS163" s="178">
        <v>27</v>
      </c>
      <c r="AT163" s="178">
        <v>42</v>
      </c>
      <c r="AU163" s="178">
        <v>43</v>
      </c>
      <c r="AV163" s="178">
        <v>37</v>
      </c>
      <c r="AW163" s="178">
        <v>27</v>
      </c>
      <c r="AX163" s="178">
        <v>35</v>
      </c>
      <c r="AY163" s="178">
        <v>38</v>
      </c>
      <c r="AZ163" s="178">
        <v>46</v>
      </c>
      <c r="BA163" s="178">
        <v>31</v>
      </c>
      <c r="BB163" s="178">
        <v>34</v>
      </c>
      <c r="BC163" s="178">
        <v>20</v>
      </c>
      <c r="BD163" s="178">
        <v>38</v>
      </c>
      <c r="BE163" s="178">
        <v>28</v>
      </c>
      <c r="BF163" s="178">
        <v>28</v>
      </c>
      <c r="BG163" s="178">
        <v>40</v>
      </c>
      <c r="BH163" s="178">
        <v>26</v>
      </c>
      <c r="BI163" s="178">
        <v>34</v>
      </c>
      <c r="BJ163" s="178">
        <v>33</v>
      </c>
      <c r="BK163" s="178">
        <v>43</v>
      </c>
      <c r="BL163" s="178">
        <v>40</v>
      </c>
      <c r="BM163" s="178">
        <v>28</v>
      </c>
      <c r="BN163" s="178">
        <v>36</v>
      </c>
      <c r="BO163" s="178">
        <v>32</v>
      </c>
      <c r="BP163" s="178">
        <v>37</v>
      </c>
      <c r="BQ163" s="178">
        <v>33</v>
      </c>
      <c r="BR163" s="178">
        <v>40</v>
      </c>
      <c r="BS163" s="178">
        <v>34</v>
      </c>
      <c r="BT163" s="178">
        <v>25</v>
      </c>
      <c r="BU163" s="178">
        <v>32</v>
      </c>
      <c r="BV163" s="178">
        <v>20</v>
      </c>
      <c r="BW163" s="178">
        <v>10</v>
      </c>
      <c r="BX163" s="178">
        <v>22</v>
      </c>
      <c r="BY163" s="178">
        <v>21</v>
      </c>
      <c r="BZ163" s="178">
        <v>14</v>
      </c>
      <c r="CA163" s="178">
        <v>19</v>
      </c>
      <c r="CB163" s="178">
        <v>28</v>
      </c>
      <c r="CC163" s="178">
        <v>18</v>
      </c>
      <c r="CD163" s="178">
        <v>15</v>
      </c>
      <c r="CE163" s="178">
        <v>15</v>
      </c>
      <c r="CF163" s="178">
        <v>11</v>
      </c>
      <c r="CG163" s="178">
        <v>7</v>
      </c>
      <c r="CH163" s="178">
        <v>6</v>
      </c>
      <c r="CI163" s="178">
        <v>13</v>
      </c>
      <c r="CJ163" s="178">
        <v>13</v>
      </c>
      <c r="CK163" s="178">
        <v>9</v>
      </c>
      <c r="CL163" s="178">
        <v>5</v>
      </c>
      <c r="CM163" s="178">
        <v>9</v>
      </c>
      <c r="CN163" s="178">
        <v>3</v>
      </c>
      <c r="CO163" s="178">
        <v>27</v>
      </c>
    </row>
    <row r="164" spans="1:93" ht="20" customHeight="1">
      <c r="A164" s="178" t="s">
        <v>239</v>
      </c>
      <c r="B164" s="178">
        <v>3785</v>
      </c>
      <c r="C164" s="178">
        <v>22</v>
      </c>
      <c r="D164" s="178">
        <v>28</v>
      </c>
      <c r="E164" s="178">
        <v>33</v>
      </c>
      <c r="F164" s="178">
        <v>36</v>
      </c>
      <c r="G164" s="178">
        <v>21</v>
      </c>
      <c r="H164" s="178">
        <v>32</v>
      </c>
      <c r="I164" s="178">
        <v>26</v>
      </c>
      <c r="J164" s="178">
        <v>32</v>
      </c>
      <c r="K164" s="178">
        <v>30</v>
      </c>
      <c r="L164" s="178">
        <v>36</v>
      </c>
      <c r="M164" s="178">
        <v>24</v>
      </c>
      <c r="N164" s="178">
        <v>32</v>
      </c>
      <c r="O164" s="178">
        <v>39</v>
      </c>
      <c r="P164" s="178">
        <v>37</v>
      </c>
      <c r="Q164" s="178">
        <v>30</v>
      </c>
      <c r="R164" s="178">
        <v>45</v>
      </c>
      <c r="S164" s="178">
        <v>31</v>
      </c>
      <c r="T164" s="178">
        <v>21</v>
      </c>
      <c r="U164" s="178">
        <v>23</v>
      </c>
      <c r="V164" s="178">
        <v>27</v>
      </c>
      <c r="W164" s="178">
        <v>22</v>
      </c>
      <c r="X164" s="178">
        <v>35</v>
      </c>
      <c r="Y164" s="178">
        <v>37</v>
      </c>
      <c r="Z164" s="178">
        <v>44</v>
      </c>
      <c r="AA164" s="178">
        <v>66</v>
      </c>
      <c r="AB164" s="178">
        <v>71</v>
      </c>
      <c r="AC164" s="178">
        <v>57</v>
      </c>
      <c r="AD164" s="178">
        <v>68</v>
      </c>
      <c r="AE164" s="178">
        <v>53</v>
      </c>
      <c r="AF164" s="178">
        <v>37</v>
      </c>
      <c r="AG164" s="178">
        <v>58</v>
      </c>
      <c r="AH164" s="178">
        <v>62</v>
      </c>
      <c r="AI164" s="178">
        <v>48</v>
      </c>
      <c r="AJ164" s="178">
        <v>45</v>
      </c>
      <c r="AK164" s="178">
        <v>51</v>
      </c>
      <c r="AL164" s="178">
        <v>42</v>
      </c>
      <c r="AM164" s="178">
        <v>39</v>
      </c>
      <c r="AN164" s="178">
        <v>26</v>
      </c>
      <c r="AO164" s="178">
        <v>61</v>
      </c>
      <c r="AP164" s="178">
        <v>37</v>
      </c>
      <c r="AQ164" s="178">
        <v>50</v>
      </c>
      <c r="AR164" s="178">
        <v>36</v>
      </c>
      <c r="AS164" s="178">
        <v>42</v>
      </c>
      <c r="AT164" s="178">
        <v>36</v>
      </c>
      <c r="AU164" s="178">
        <v>46</v>
      </c>
      <c r="AV164" s="178">
        <v>56</v>
      </c>
      <c r="AW164" s="178">
        <v>37</v>
      </c>
      <c r="AX164" s="178">
        <v>32</v>
      </c>
      <c r="AY164" s="178">
        <v>33</v>
      </c>
      <c r="AZ164" s="178">
        <v>36</v>
      </c>
      <c r="BA164" s="178">
        <v>35</v>
      </c>
      <c r="BB164" s="178">
        <v>47</v>
      </c>
      <c r="BC164" s="178">
        <v>39</v>
      </c>
      <c r="BD164" s="178">
        <v>51</v>
      </c>
      <c r="BE164" s="178">
        <v>43</v>
      </c>
      <c r="BF164" s="178">
        <v>43</v>
      </c>
      <c r="BG164" s="178">
        <v>50</v>
      </c>
      <c r="BH164" s="178">
        <v>51</v>
      </c>
      <c r="BI164" s="178">
        <v>60</v>
      </c>
      <c r="BJ164" s="178">
        <v>69</v>
      </c>
      <c r="BK164" s="178">
        <v>73</v>
      </c>
      <c r="BL164" s="178">
        <v>68</v>
      </c>
      <c r="BM164" s="178">
        <v>60</v>
      </c>
      <c r="BN164" s="178">
        <v>75</v>
      </c>
      <c r="BO164" s="178">
        <v>68</v>
      </c>
      <c r="BP164" s="178">
        <v>52</v>
      </c>
      <c r="BQ164" s="178">
        <v>60</v>
      </c>
      <c r="BR164" s="178">
        <v>54</v>
      </c>
      <c r="BS164" s="178">
        <v>53</v>
      </c>
      <c r="BT164" s="178">
        <v>44</v>
      </c>
      <c r="BU164" s="178">
        <v>41</v>
      </c>
      <c r="BV164" s="178">
        <v>40</v>
      </c>
      <c r="BW164" s="178">
        <v>54</v>
      </c>
      <c r="BX164" s="178">
        <v>30</v>
      </c>
      <c r="BY164" s="178">
        <v>37</v>
      </c>
      <c r="BZ164" s="178">
        <v>52</v>
      </c>
      <c r="CA164" s="178">
        <v>42</v>
      </c>
      <c r="CB164" s="178">
        <v>45</v>
      </c>
      <c r="CC164" s="178">
        <v>26</v>
      </c>
      <c r="CD164" s="178">
        <v>33</v>
      </c>
      <c r="CE164" s="178">
        <v>40</v>
      </c>
      <c r="CF164" s="178">
        <v>33</v>
      </c>
      <c r="CG164" s="178">
        <v>27</v>
      </c>
      <c r="CH164" s="178">
        <v>30</v>
      </c>
      <c r="CI164" s="178">
        <v>27</v>
      </c>
      <c r="CJ164" s="178">
        <v>20</v>
      </c>
      <c r="CK164" s="178">
        <v>21</v>
      </c>
      <c r="CL164" s="178">
        <v>16</v>
      </c>
      <c r="CM164" s="178">
        <v>10</v>
      </c>
      <c r="CN164" s="178">
        <v>22</v>
      </c>
      <c r="CO164" s="178">
        <v>76</v>
      </c>
    </row>
    <row r="165" spans="1:93" ht="20" customHeight="1">
      <c r="A165" s="178" t="s">
        <v>198</v>
      </c>
      <c r="B165" s="178">
        <v>5041</v>
      </c>
      <c r="C165" s="178">
        <v>45</v>
      </c>
      <c r="D165" s="178">
        <v>27</v>
      </c>
      <c r="E165" s="178">
        <v>32</v>
      </c>
      <c r="F165" s="178">
        <v>30</v>
      </c>
      <c r="G165" s="178">
        <v>34</v>
      </c>
      <c r="H165" s="178">
        <v>28</v>
      </c>
      <c r="I165" s="178">
        <v>24</v>
      </c>
      <c r="J165" s="178">
        <v>32</v>
      </c>
      <c r="K165" s="178">
        <v>26</v>
      </c>
      <c r="L165" s="178">
        <v>18</v>
      </c>
      <c r="M165" s="178">
        <v>26</v>
      </c>
      <c r="N165" s="178">
        <v>34</v>
      </c>
      <c r="O165" s="178">
        <v>36</v>
      </c>
      <c r="P165" s="178">
        <v>20</v>
      </c>
      <c r="Q165" s="178">
        <v>23</v>
      </c>
      <c r="R165" s="178">
        <v>18</v>
      </c>
      <c r="S165" s="178">
        <v>19</v>
      </c>
      <c r="T165" s="178">
        <v>25</v>
      </c>
      <c r="U165" s="178">
        <v>25</v>
      </c>
      <c r="V165" s="178">
        <v>59</v>
      </c>
      <c r="W165" s="178">
        <v>81</v>
      </c>
      <c r="X165" s="178">
        <v>131</v>
      </c>
      <c r="Y165" s="178">
        <v>136</v>
      </c>
      <c r="Z165" s="178">
        <v>184</v>
      </c>
      <c r="AA165" s="178">
        <v>211</v>
      </c>
      <c r="AB165" s="178">
        <v>252</v>
      </c>
      <c r="AC165" s="178">
        <v>244</v>
      </c>
      <c r="AD165" s="178">
        <v>208</v>
      </c>
      <c r="AE165" s="178">
        <v>202</v>
      </c>
      <c r="AF165" s="178">
        <v>172</v>
      </c>
      <c r="AG165" s="178">
        <v>166</v>
      </c>
      <c r="AH165" s="178">
        <v>142</v>
      </c>
      <c r="AI165" s="178">
        <v>130</v>
      </c>
      <c r="AJ165" s="178">
        <v>76</v>
      </c>
      <c r="AK165" s="178">
        <v>111</v>
      </c>
      <c r="AL165" s="178">
        <v>81</v>
      </c>
      <c r="AM165" s="178">
        <v>95</v>
      </c>
      <c r="AN165" s="178">
        <v>76</v>
      </c>
      <c r="AO165" s="178">
        <v>70</v>
      </c>
      <c r="AP165" s="178">
        <v>72</v>
      </c>
      <c r="AQ165" s="178">
        <v>75</v>
      </c>
      <c r="AR165" s="178">
        <v>55</v>
      </c>
      <c r="AS165" s="178">
        <v>41</v>
      </c>
      <c r="AT165" s="178">
        <v>43</v>
      </c>
      <c r="AU165" s="178">
        <v>65</v>
      </c>
      <c r="AV165" s="178">
        <v>49</v>
      </c>
      <c r="AW165" s="178">
        <v>28</v>
      </c>
      <c r="AX165" s="178">
        <v>35</v>
      </c>
      <c r="AY165" s="178">
        <v>40</v>
      </c>
      <c r="AZ165" s="178">
        <v>35</v>
      </c>
      <c r="BA165" s="178">
        <v>31</v>
      </c>
      <c r="BB165" s="178">
        <v>40</v>
      </c>
      <c r="BC165" s="178">
        <v>40</v>
      </c>
      <c r="BD165" s="178">
        <v>38</v>
      </c>
      <c r="BE165" s="178">
        <v>37</v>
      </c>
      <c r="BF165" s="178">
        <v>45</v>
      </c>
      <c r="BG165" s="178">
        <v>52</v>
      </c>
      <c r="BH165" s="178">
        <v>37</v>
      </c>
      <c r="BI165" s="178">
        <v>43</v>
      </c>
      <c r="BJ165" s="178">
        <v>34</v>
      </c>
      <c r="BK165" s="178">
        <v>33</v>
      </c>
      <c r="BL165" s="178">
        <v>50</v>
      </c>
      <c r="BM165" s="178">
        <v>46</v>
      </c>
      <c r="BN165" s="178">
        <v>43</v>
      </c>
      <c r="BO165" s="178">
        <v>39</v>
      </c>
      <c r="BP165" s="178">
        <v>33</v>
      </c>
      <c r="BQ165" s="178">
        <v>37</v>
      </c>
      <c r="BR165" s="178">
        <v>30</v>
      </c>
      <c r="BS165" s="178">
        <v>30</v>
      </c>
      <c r="BT165" s="178">
        <v>30</v>
      </c>
      <c r="BU165" s="178">
        <v>17</v>
      </c>
      <c r="BV165" s="178">
        <v>20</v>
      </c>
      <c r="BW165" s="178">
        <v>27</v>
      </c>
      <c r="BX165" s="178">
        <v>16</v>
      </c>
      <c r="BY165" s="178">
        <v>25</v>
      </c>
      <c r="BZ165" s="178">
        <v>26</v>
      </c>
      <c r="CA165" s="178">
        <v>21</v>
      </c>
      <c r="CB165" s="178">
        <v>22</v>
      </c>
      <c r="CC165" s="178">
        <v>15</v>
      </c>
      <c r="CD165" s="178">
        <v>15</v>
      </c>
      <c r="CE165" s="178">
        <v>13</v>
      </c>
      <c r="CF165" s="178">
        <v>23</v>
      </c>
      <c r="CG165" s="178">
        <v>18</v>
      </c>
      <c r="CH165" s="178">
        <v>15</v>
      </c>
      <c r="CI165" s="178">
        <v>16</v>
      </c>
      <c r="CJ165" s="178">
        <v>16</v>
      </c>
      <c r="CK165" s="178">
        <v>13</v>
      </c>
      <c r="CL165" s="178">
        <v>15</v>
      </c>
      <c r="CM165" s="178">
        <v>13</v>
      </c>
      <c r="CN165" s="178">
        <v>8</v>
      </c>
      <c r="CO165" s="178">
        <v>32</v>
      </c>
    </row>
    <row r="166" spans="1:93" ht="20" customHeight="1">
      <c r="A166" s="178" t="s">
        <v>240</v>
      </c>
      <c r="B166" s="178">
        <v>6523</v>
      </c>
      <c r="C166" s="178">
        <v>66</v>
      </c>
      <c r="D166" s="178">
        <v>71</v>
      </c>
      <c r="E166" s="178">
        <v>74</v>
      </c>
      <c r="F166" s="178">
        <v>81</v>
      </c>
      <c r="G166" s="178">
        <v>56</v>
      </c>
      <c r="H166" s="178">
        <v>71</v>
      </c>
      <c r="I166" s="178">
        <v>70</v>
      </c>
      <c r="J166" s="178">
        <v>76</v>
      </c>
      <c r="K166" s="178">
        <v>77</v>
      </c>
      <c r="L166" s="178">
        <v>82</v>
      </c>
      <c r="M166" s="178">
        <v>101</v>
      </c>
      <c r="N166" s="178">
        <v>79</v>
      </c>
      <c r="O166" s="178">
        <v>77</v>
      </c>
      <c r="P166" s="178">
        <v>110</v>
      </c>
      <c r="Q166" s="178">
        <v>96</v>
      </c>
      <c r="R166" s="178">
        <v>102</v>
      </c>
      <c r="S166" s="178">
        <v>103</v>
      </c>
      <c r="T166" s="178">
        <v>100</v>
      </c>
      <c r="U166" s="178">
        <v>67</v>
      </c>
      <c r="V166" s="178">
        <v>56</v>
      </c>
      <c r="W166" s="178">
        <v>52</v>
      </c>
      <c r="X166" s="178">
        <v>92</v>
      </c>
      <c r="Y166" s="178">
        <v>82</v>
      </c>
      <c r="Z166" s="178">
        <v>103</v>
      </c>
      <c r="AA166" s="178">
        <v>110</v>
      </c>
      <c r="AB166" s="178">
        <v>108</v>
      </c>
      <c r="AC166" s="178">
        <v>87</v>
      </c>
      <c r="AD166" s="178">
        <v>87</v>
      </c>
      <c r="AE166" s="178">
        <v>85</v>
      </c>
      <c r="AF166" s="178">
        <v>96</v>
      </c>
      <c r="AG166" s="178">
        <v>96</v>
      </c>
      <c r="AH166" s="178">
        <v>101</v>
      </c>
      <c r="AI166" s="178">
        <v>80</v>
      </c>
      <c r="AJ166" s="178">
        <v>82</v>
      </c>
      <c r="AK166" s="178">
        <v>119</v>
      </c>
      <c r="AL166" s="178">
        <v>109</v>
      </c>
      <c r="AM166" s="178">
        <v>106</v>
      </c>
      <c r="AN166" s="178">
        <v>99</v>
      </c>
      <c r="AO166" s="178">
        <v>112</v>
      </c>
      <c r="AP166" s="178">
        <v>104</v>
      </c>
      <c r="AQ166" s="178">
        <v>109</v>
      </c>
      <c r="AR166" s="178">
        <v>76</v>
      </c>
      <c r="AS166" s="178">
        <v>95</v>
      </c>
      <c r="AT166" s="178">
        <v>96</v>
      </c>
      <c r="AU166" s="178">
        <v>87</v>
      </c>
      <c r="AV166" s="178">
        <v>70</v>
      </c>
      <c r="AW166" s="178">
        <v>68</v>
      </c>
      <c r="AX166" s="178">
        <v>68</v>
      </c>
      <c r="AY166" s="178">
        <v>85</v>
      </c>
      <c r="AZ166" s="178">
        <v>61</v>
      </c>
      <c r="BA166" s="178">
        <v>81</v>
      </c>
      <c r="BB166" s="178">
        <v>85</v>
      </c>
      <c r="BC166" s="178">
        <v>92</v>
      </c>
      <c r="BD166" s="178">
        <v>80</v>
      </c>
      <c r="BE166" s="178">
        <v>85</v>
      </c>
      <c r="BF166" s="178">
        <v>99</v>
      </c>
      <c r="BG166" s="178">
        <v>101</v>
      </c>
      <c r="BH166" s="178">
        <v>89</v>
      </c>
      <c r="BI166" s="178">
        <v>100</v>
      </c>
      <c r="BJ166" s="178">
        <v>84</v>
      </c>
      <c r="BK166" s="178">
        <v>101</v>
      </c>
      <c r="BL166" s="178">
        <v>90</v>
      </c>
      <c r="BM166" s="178">
        <v>68</v>
      </c>
      <c r="BN166" s="178">
        <v>73</v>
      </c>
      <c r="BO166" s="178">
        <v>91</v>
      </c>
      <c r="BP166" s="178">
        <v>75</v>
      </c>
      <c r="BQ166" s="178">
        <v>77</v>
      </c>
      <c r="BR166" s="178">
        <v>42</v>
      </c>
      <c r="BS166" s="178">
        <v>77</v>
      </c>
      <c r="BT166" s="178">
        <v>39</v>
      </c>
      <c r="BU166" s="178">
        <v>49</v>
      </c>
      <c r="BV166" s="178">
        <v>37</v>
      </c>
      <c r="BW166" s="178">
        <v>37</v>
      </c>
      <c r="BX166" s="178">
        <v>38</v>
      </c>
      <c r="BY166" s="178">
        <v>35</v>
      </c>
      <c r="BZ166" s="178">
        <v>25</v>
      </c>
      <c r="CA166" s="178">
        <v>47</v>
      </c>
      <c r="CB166" s="178">
        <v>30</v>
      </c>
      <c r="CC166" s="178">
        <v>24</v>
      </c>
      <c r="CD166" s="178">
        <v>34</v>
      </c>
      <c r="CE166" s="178">
        <v>25</v>
      </c>
      <c r="CF166" s="178">
        <v>17</v>
      </c>
      <c r="CG166" s="178">
        <v>23</v>
      </c>
      <c r="CH166" s="178">
        <v>12</v>
      </c>
      <c r="CI166" s="178">
        <v>14</v>
      </c>
      <c r="CJ166" s="178">
        <v>8</v>
      </c>
      <c r="CK166" s="178">
        <v>13</v>
      </c>
      <c r="CL166" s="178">
        <v>16</v>
      </c>
      <c r="CM166" s="178">
        <v>6</v>
      </c>
      <c r="CN166" s="178">
        <v>9</v>
      </c>
      <c r="CO166" s="178">
        <v>55</v>
      </c>
    </row>
    <row r="167" spans="1:93" ht="20" customHeight="1">
      <c r="A167" s="178" t="s">
        <v>241</v>
      </c>
      <c r="B167" s="178">
        <v>4912</v>
      </c>
      <c r="C167" s="178">
        <v>58</v>
      </c>
      <c r="D167" s="178">
        <v>70</v>
      </c>
      <c r="E167" s="178">
        <v>32</v>
      </c>
      <c r="F167" s="178">
        <v>39</v>
      </c>
      <c r="G167" s="178">
        <v>58</v>
      </c>
      <c r="H167" s="178">
        <v>53</v>
      </c>
      <c r="I167" s="178">
        <v>63</v>
      </c>
      <c r="J167" s="178">
        <v>65</v>
      </c>
      <c r="K167" s="178">
        <v>55</v>
      </c>
      <c r="L167" s="178">
        <v>46</v>
      </c>
      <c r="M167" s="178">
        <v>40</v>
      </c>
      <c r="N167" s="178">
        <v>60</v>
      </c>
      <c r="O167" s="178">
        <v>67</v>
      </c>
      <c r="P167" s="178">
        <v>68</v>
      </c>
      <c r="Q167" s="178">
        <v>78</v>
      </c>
      <c r="R167" s="178">
        <v>66</v>
      </c>
      <c r="S167" s="178">
        <v>57</v>
      </c>
      <c r="T167" s="178">
        <v>53</v>
      </c>
      <c r="U167" s="178">
        <v>58</v>
      </c>
      <c r="V167" s="178">
        <v>25</v>
      </c>
      <c r="W167" s="178">
        <v>35</v>
      </c>
      <c r="X167" s="178">
        <v>43</v>
      </c>
      <c r="Y167" s="178">
        <v>38</v>
      </c>
      <c r="Z167" s="178">
        <v>60</v>
      </c>
      <c r="AA167" s="178">
        <v>86</v>
      </c>
      <c r="AB167" s="178">
        <v>82</v>
      </c>
      <c r="AC167" s="178">
        <v>61</v>
      </c>
      <c r="AD167" s="178">
        <v>56</v>
      </c>
      <c r="AE167" s="178">
        <v>74</v>
      </c>
      <c r="AF167" s="178">
        <v>61</v>
      </c>
      <c r="AG167" s="178">
        <v>76</v>
      </c>
      <c r="AH167" s="178">
        <v>83</v>
      </c>
      <c r="AI167" s="178">
        <v>69</v>
      </c>
      <c r="AJ167" s="178">
        <v>78</v>
      </c>
      <c r="AK167" s="178">
        <v>88</v>
      </c>
      <c r="AL167" s="178">
        <v>90</v>
      </c>
      <c r="AM167" s="178">
        <v>58</v>
      </c>
      <c r="AN167" s="178">
        <v>57</v>
      </c>
      <c r="AO167" s="178">
        <v>78</v>
      </c>
      <c r="AP167" s="178">
        <v>81</v>
      </c>
      <c r="AQ167" s="178">
        <v>90</v>
      </c>
      <c r="AR167" s="178">
        <v>71</v>
      </c>
      <c r="AS167" s="178">
        <v>59</v>
      </c>
      <c r="AT167" s="178">
        <v>79</v>
      </c>
      <c r="AU167" s="178">
        <v>71</v>
      </c>
      <c r="AV167" s="178">
        <v>66</v>
      </c>
      <c r="AW167" s="178">
        <v>46</v>
      </c>
      <c r="AX167" s="178">
        <v>67</v>
      </c>
      <c r="AY167" s="178">
        <v>66</v>
      </c>
      <c r="AZ167" s="178">
        <v>49</v>
      </c>
      <c r="BA167" s="178">
        <v>59</v>
      </c>
      <c r="BB167" s="178">
        <v>76</v>
      </c>
      <c r="BC167" s="178">
        <v>77</v>
      </c>
      <c r="BD167" s="178">
        <v>77</v>
      </c>
      <c r="BE167" s="178">
        <v>73</v>
      </c>
      <c r="BF167" s="178">
        <v>73</v>
      </c>
      <c r="BG167" s="178">
        <v>68</v>
      </c>
      <c r="BH167" s="178">
        <v>67</v>
      </c>
      <c r="BI167" s="178">
        <v>55</v>
      </c>
      <c r="BJ167" s="178">
        <v>72</v>
      </c>
      <c r="BK167" s="178">
        <v>67</v>
      </c>
      <c r="BL167" s="178">
        <v>77</v>
      </c>
      <c r="BM167" s="178">
        <v>64</v>
      </c>
      <c r="BN167" s="178">
        <v>66</v>
      </c>
      <c r="BO167" s="178">
        <v>67</v>
      </c>
      <c r="BP167" s="178">
        <v>66</v>
      </c>
      <c r="BQ167" s="178">
        <v>66</v>
      </c>
      <c r="BR167" s="178">
        <v>65</v>
      </c>
      <c r="BS167" s="178">
        <v>51</v>
      </c>
      <c r="BT167" s="178">
        <v>67</v>
      </c>
      <c r="BU167" s="178">
        <v>42</v>
      </c>
      <c r="BV167" s="178">
        <v>36</v>
      </c>
      <c r="BW167" s="178">
        <v>48</v>
      </c>
      <c r="BX167" s="178">
        <v>28</v>
      </c>
      <c r="BY167" s="178">
        <v>27</v>
      </c>
      <c r="BZ167" s="178">
        <v>18</v>
      </c>
      <c r="CA167" s="178">
        <v>28</v>
      </c>
      <c r="CB167" s="178">
        <v>24</v>
      </c>
      <c r="CC167" s="178">
        <v>20</v>
      </c>
      <c r="CD167" s="178">
        <v>17</v>
      </c>
      <c r="CE167" s="178">
        <v>10</v>
      </c>
      <c r="CF167" s="178">
        <v>21</v>
      </c>
      <c r="CG167" s="178">
        <v>15</v>
      </c>
      <c r="CH167" s="178">
        <v>6</v>
      </c>
      <c r="CI167" s="178">
        <v>10</v>
      </c>
      <c r="CJ167" s="178">
        <v>18</v>
      </c>
      <c r="CK167" s="178">
        <v>11</v>
      </c>
      <c r="CL167" s="178">
        <v>6</v>
      </c>
      <c r="CM167" s="178">
        <v>9</v>
      </c>
      <c r="CN167" s="178">
        <v>6</v>
      </c>
      <c r="CO167" s="178">
        <v>30</v>
      </c>
    </row>
    <row r="168" spans="1:93" ht="20" customHeight="1">
      <c r="A168" s="178" t="s">
        <v>242</v>
      </c>
      <c r="B168" s="178">
        <v>6103</v>
      </c>
      <c r="C168" s="178">
        <v>101</v>
      </c>
      <c r="D168" s="178">
        <v>105</v>
      </c>
      <c r="E168" s="178">
        <v>83</v>
      </c>
      <c r="F168" s="178">
        <v>101</v>
      </c>
      <c r="G168" s="178">
        <v>86</v>
      </c>
      <c r="H168" s="178">
        <v>79</v>
      </c>
      <c r="I168" s="178">
        <v>66</v>
      </c>
      <c r="J168" s="178">
        <v>66</v>
      </c>
      <c r="K168" s="178">
        <v>98</v>
      </c>
      <c r="L168" s="178">
        <v>77</v>
      </c>
      <c r="M168" s="178">
        <v>68</v>
      </c>
      <c r="N168" s="178">
        <v>75</v>
      </c>
      <c r="O168" s="178">
        <v>70</v>
      </c>
      <c r="P168" s="178">
        <v>60</v>
      </c>
      <c r="Q168" s="178">
        <v>44</v>
      </c>
      <c r="R168" s="178">
        <v>55</v>
      </c>
      <c r="S168" s="178">
        <v>67</v>
      </c>
      <c r="T168" s="178">
        <v>64</v>
      </c>
      <c r="U168" s="178">
        <v>48</v>
      </c>
      <c r="V168" s="178">
        <v>39</v>
      </c>
      <c r="W168" s="178">
        <v>57</v>
      </c>
      <c r="X168" s="178">
        <v>68</v>
      </c>
      <c r="Y168" s="178">
        <v>93</v>
      </c>
      <c r="Z168" s="178">
        <v>109</v>
      </c>
      <c r="AA168" s="178">
        <v>122</v>
      </c>
      <c r="AB168" s="178">
        <v>202</v>
      </c>
      <c r="AC168" s="178">
        <v>199</v>
      </c>
      <c r="AD168" s="178">
        <v>159</v>
      </c>
      <c r="AE168" s="178">
        <v>179</v>
      </c>
      <c r="AF168" s="178">
        <v>155</v>
      </c>
      <c r="AG168" s="178">
        <v>143</v>
      </c>
      <c r="AH168" s="178">
        <v>187</v>
      </c>
      <c r="AI168" s="178">
        <v>173</v>
      </c>
      <c r="AJ168" s="178">
        <v>146</v>
      </c>
      <c r="AK168" s="178">
        <v>118</v>
      </c>
      <c r="AL168" s="178">
        <v>128</v>
      </c>
      <c r="AM168" s="178">
        <v>116</v>
      </c>
      <c r="AN168" s="178">
        <v>114</v>
      </c>
      <c r="AO168" s="178">
        <v>98</v>
      </c>
      <c r="AP168" s="178">
        <v>116</v>
      </c>
      <c r="AQ168" s="178">
        <v>119</v>
      </c>
      <c r="AR168" s="178">
        <v>80</v>
      </c>
      <c r="AS168" s="178">
        <v>94</v>
      </c>
      <c r="AT168" s="178">
        <v>93</v>
      </c>
      <c r="AU168" s="178">
        <v>77</v>
      </c>
      <c r="AV168" s="178">
        <v>67</v>
      </c>
      <c r="AW168" s="178">
        <v>67</v>
      </c>
      <c r="AX168" s="178">
        <v>57</v>
      </c>
      <c r="AY168" s="178">
        <v>68</v>
      </c>
      <c r="AZ168" s="178">
        <v>73</v>
      </c>
      <c r="BA168" s="178">
        <v>34</v>
      </c>
      <c r="BB168" s="178">
        <v>70</v>
      </c>
      <c r="BC168" s="178">
        <v>56</v>
      </c>
      <c r="BD168" s="178">
        <v>54</v>
      </c>
      <c r="BE168" s="178">
        <v>46</v>
      </c>
      <c r="BF168" s="178">
        <v>49</v>
      </c>
      <c r="BG168" s="178">
        <v>54</v>
      </c>
      <c r="BH168" s="178">
        <v>45</v>
      </c>
      <c r="BI168" s="178">
        <v>55</v>
      </c>
      <c r="BJ168" s="178">
        <v>33</v>
      </c>
      <c r="BK168" s="178">
        <v>42</v>
      </c>
      <c r="BL168" s="178">
        <v>30</v>
      </c>
      <c r="BM168" s="178">
        <v>37</v>
      </c>
      <c r="BN168" s="178">
        <v>38</v>
      </c>
      <c r="BO168" s="178">
        <v>28</v>
      </c>
      <c r="BP168" s="178">
        <v>37</v>
      </c>
      <c r="BQ168" s="178">
        <v>35</v>
      </c>
      <c r="BR168" s="178">
        <v>44</v>
      </c>
      <c r="BS168" s="178">
        <v>34</v>
      </c>
      <c r="BT168" s="178">
        <v>30</v>
      </c>
      <c r="BU168" s="178">
        <v>24</v>
      </c>
      <c r="BV168" s="178">
        <v>20</v>
      </c>
      <c r="BW168" s="178">
        <v>18</v>
      </c>
      <c r="BX168" s="178">
        <v>27</v>
      </c>
      <c r="BY168" s="178">
        <v>21</v>
      </c>
      <c r="BZ168" s="178">
        <v>17</v>
      </c>
      <c r="CA168" s="178">
        <v>21</v>
      </c>
      <c r="CB168" s="178">
        <v>16</v>
      </c>
      <c r="CC168" s="178">
        <v>12</v>
      </c>
      <c r="CD168" s="178">
        <v>10</v>
      </c>
      <c r="CE168" s="178">
        <v>15</v>
      </c>
      <c r="CF168" s="178">
        <v>11</v>
      </c>
      <c r="CG168" s="178">
        <v>12</v>
      </c>
      <c r="CH168" s="178">
        <v>12</v>
      </c>
      <c r="CI168" s="178">
        <v>12</v>
      </c>
      <c r="CJ168" s="178">
        <v>11</v>
      </c>
      <c r="CK168" s="178">
        <v>14</v>
      </c>
      <c r="CL168" s="178">
        <v>8</v>
      </c>
      <c r="CM168" s="178">
        <v>8</v>
      </c>
      <c r="CN168" s="178">
        <v>5</v>
      </c>
      <c r="CO168" s="178">
        <v>29</v>
      </c>
    </row>
    <row r="169" spans="1:93" ht="20" customHeight="1">
      <c r="A169" s="178" t="s">
        <v>243</v>
      </c>
      <c r="B169" s="178">
        <v>6510</v>
      </c>
      <c r="C169" s="178">
        <v>72</v>
      </c>
      <c r="D169" s="178">
        <v>66</v>
      </c>
      <c r="E169" s="178">
        <v>72</v>
      </c>
      <c r="F169" s="178">
        <v>65</v>
      </c>
      <c r="G169" s="178">
        <v>76</v>
      </c>
      <c r="H169" s="178">
        <v>74</v>
      </c>
      <c r="I169" s="178">
        <v>55</v>
      </c>
      <c r="J169" s="178">
        <v>75</v>
      </c>
      <c r="K169" s="178">
        <v>67</v>
      </c>
      <c r="L169" s="178">
        <v>60</v>
      </c>
      <c r="M169" s="178">
        <v>67</v>
      </c>
      <c r="N169" s="178">
        <v>71</v>
      </c>
      <c r="O169" s="178">
        <v>48</v>
      </c>
      <c r="P169" s="178">
        <v>47</v>
      </c>
      <c r="Q169" s="178">
        <v>64</v>
      </c>
      <c r="R169" s="178">
        <v>44</v>
      </c>
      <c r="S169" s="178">
        <v>44</v>
      </c>
      <c r="T169" s="178">
        <v>49</v>
      </c>
      <c r="U169" s="178">
        <v>45</v>
      </c>
      <c r="V169" s="178">
        <v>33</v>
      </c>
      <c r="W169" s="178">
        <v>55</v>
      </c>
      <c r="X169" s="178">
        <v>94</v>
      </c>
      <c r="Y169" s="178">
        <v>114</v>
      </c>
      <c r="Z169" s="178">
        <v>110</v>
      </c>
      <c r="AA169" s="178">
        <v>170</v>
      </c>
      <c r="AB169" s="178">
        <v>183</v>
      </c>
      <c r="AC169" s="178">
        <v>167</v>
      </c>
      <c r="AD169" s="178">
        <v>212</v>
      </c>
      <c r="AE169" s="178">
        <v>155</v>
      </c>
      <c r="AF169" s="178">
        <v>171</v>
      </c>
      <c r="AG169" s="178">
        <v>168</v>
      </c>
      <c r="AH169" s="178">
        <v>153</v>
      </c>
      <c r="AI169" s="178">
        <v>172</v>
      </c>
      <c r="AJ169" s="178">
        <v>151</v>
      </c>
      <c r="AK169" s="178">
        <v>148</v>
      </c>
      <c r="AL169" s="178">
        <v>155</v>
      </c>
      <c r="AM169" s="178">
        <v>150</v>
      </c>
      <c r="AN169" s="178">
        <v>106</v>
      </c>
      <c r="AO169" s="178">
        <v>107</v>
      </c>
      <c r="AP169" s="178">
        <v>115</v>
      </c>
      <c r="AQ169" s="178">
        <v>88</v>
      </c>
      <c r="AR169" s="178">
        <v>81</v>
      </c>
      <c r="AS169" s="178">
        <v>74</v>
      </c>
      <c r="AT169" s="178">
        <v>80</v>
      </c>
      <c r="AU169" s="178">
        <v>90</v>
      </c>
      <c r="AV169" s="178">
        <v>59</v>
      </c>
      <c r="AW169" s="178">
        <v>75</v>
      </c>
      <c r="AX169" s="178">
        <v>57</v>
      </c>
      <c r="AY169" s="178">
        <v>61</v>
      </c>
      <c r="AZ169" s="178">
        <v>45</v>
      </c>
      <c r="BA169" s="178">
        <v>51</v>
      </c>
      <c r="BB169" s="178">
        <v>62</v>
      </c>
      <c r="BC169" s="178">
        <v>81</v>
      </c>
      <c r="BD169" s="178">
        <v>63</v>
      </c>
      <c r="BE169" s="178">
        <v>79</v>
      </c>
      <c r="BF169" s="178">
        <v>63</v>
      </c>
      <c r="BG169" s="178">
        <v>60</v>
      </c>
      <c r="BH169" s="178">
        <v>72</v>
      </c>
      <c r="BI169" s="178">
        <v>64</v>
      </c>
      <c r="BJ169" s="178">
        <v>66</v>
      </c>
      <c r="BK169" s="178">
        <v>76</v>
      </c>
      <c r="BL169" s="178">
        <v>68</v>
      </c>
      <c r="BM169" s="178">
        <v>54</v>
      </c>
      <c r="BN169" s="178">
        <v>57</v>
      </c>
      <c r="BO169" s="178">
        <v>63</v>
      </c>
      <c r="BP169" s="178">
        <v>60</v>
      </c>
      <c r="BQ169" s="178">
        <v>54</v>
      </c>
      <c r="BR169" s="178">
        <v>57</v>
      </c>
      <c r="BS169" s="178">
        <v>47</v>
      </c>
      <c r="BT169" s="178">
        <v>32</v>
      </c>
      <c r="BU169" s="178">
        <v>42</v>
      </c>
      <c r="BV169" s="178">
        <v>28</v>
      </c>
      <c r="BW169" s="178">
        <v>42</v>
      </c>
      <c r="BX169" s="178">
        <v>33</v>
      </c>
      <c r="BY169" s="178">
        <v>37</v>
      </c>
      <c r="BZ169" s="178">
        <v>27</v>
      </c>
      <c r="CA169" s="178">
        <v>21</v>
      </c>
      <c r="CB169" s="178">
        <v>34</v>
      </c>
      <c r="CC169" s="178">
        <v>20</v>
      </c>
      <c r="CD169" s="178">
        <v>26</v>
      </c>
      <c r="CE169" s="178">
        <v>21</v>
      </c>
      <c r="CF169" s="178">
        <v>27</v>
      </c>
      <c r="CG169" s="178">
        <v>26</v>
      </c>
      <c r="CH169" s="178">
        <v>15</v>
      </c>
      <c r="CI169" s="178">
        <v>21</v>
      </c>
      <c r="CJ169" s="178">
        <v>25</v>
      </c>
      <c r="CK169" s="178">
        <v>14</v>
      </c>
      <c r="CL169" s="178">
        <v>13</v>
      </c>
      <c r="CM169" s="178">
        <v>9</v>
      </c>
      <c r="CN169" s="178">
        <v>11</v>
      </c>
      <c r="CO169" s="178">
        <v>29</v>
      </c>
    </row>
    <row r="170" spans="1:93" ht="20" customHeight="1">
      <c r="A170" s="178" t="s">
        <v>244</v>
      </c>
      <c r="B170" s="178">
        <v>6992</v>
      </c>
      <c r="C170" s="178">
        <v>61</v>
      </c>
      <c r="D170" s="178">
        <v>67</v>
      </c>
      <c r="E170" s="178">
        <v>74</v>
      </c>
      <c r="F170" s="178">
        <v>57</v>
      </c>
      <c r="G170" s="178">
        <v>55</v>
      </c>
      <c r="H170" s="178">
        <v>80</v>
      </c>
      <c r="I170" s="178">
        <v>58</v>
      </c>
      <c r="J170" s="178">
        <v>72</v>
      </c>
      <c r="K170" s="178">
        <v>80</v>
      </c>
      <c r="L170" s="178">
        <v>64</v>
      </c>
      <c r="M170" s="178">
        <v>55</v>
      </c>
      <c r="N170" s="178">
        <v>89</v>
      </c>
      <c r="O170" s="178">
        <v>59</v>
      </c>
      <c r="P170" s="178">
        <v>61</v>
      </c>
      <c r="Q170" s="178">
        <v>87</v>
      </c>
      <c r="R170" s="178">
        <v>76</v>
      </c>
      <c r="S170" s="178">
        <v>81</v>
      </c>
      <c r="T170" s="178">
        <v>51</v>
      </c>
      <c r="U170" s="178">
        <v>63</v>
      </c>
      <c r="V170" s="178">
        <v>45</v>
      </c>
      <c r="W170" s="178">
        <v>59</v>
      </c>
      <c r="X170" s="178">
        <v>78</v>
      </c>
      <c r="Y170" s="178">
        <v>94</v>
      </c>
      <c r="Z170" s="178">
        <v>101</v>
      </c>
      <c r="AA170" s="178">
        <v>141</v>
      </c>
      <c r="AB170" s="178">
        <v>136</v>
      </c>
      <c r="AC170" s="178">
        <v>110</v>
      </c>
      <c r="AD170" s="178">
        <v>145</v>
      </c>
      <c r="AE170" s="178">
        <v>125</v>
      </c>
      <c r="AF170" s="178">
        <v>112</v>
      </c>
      <c r="AG170" s="178">
        <v>110</v>
      </c>
      <c r="AH170" s="178">
        <v>110</v>
      </c>
      <c r="AI170" s="178">
        <v>109</v>
      </c>
      <c r="AJ170" s="178">
        <v>123</v>
      </c>
      <c r="AK170" s="178">
        <v>126</v>
      </c>
      <c r="AL170" s="178">
        <v>108</v>
      </c>
      <c r="AM170" s="178">
        <v>122</v>
      </c>
      <c r="AN170" s="178">
        <v>146</v>
      </c>
      <c r="AO170" s="178">
        <v>101</v>
      </c>
      <c r="AP170" s="178">
        <v>110</v>
      </c>
      <c r="AQ170" s="178">
        <v>113</v>
      </c>
      <c r="AR170" s="178">
        <v>121</v>
      </c>
      <c r="AS170" s="178">
        <v>98</v>
      </c>
      <c r="AT170" s="178">
        <v>116</v>
      </c>
      <c r="AU170" s="178">
        <v>115</v>
      </c>
      <c r="AV170" s="178">
        <v>89</v>
      </c>
      <c r="AW170" s="178">
        <v>78</v>
      </c>
      <c r="AX170" s="178">
        <v>81</v>
      </c>
      <c r="AY170" s="178">
        <v>87</v>
      </c>
      <c r="AZ170" s="178">
        <v>72</v>
      </c>
      <c r="BA170" s="178">
        <v>84</v>
      </c>
      <c r="BB170" s="178">
        <v>84</v>
      </c>
      <c r="BC170" s="178">
        <v>90</v>
      </c>
      <c r="BD170" s="178">
        <v>72</v>
      </c>
      <c r="BE170" s="178">
        <v>94</v>
      </c>
      <c r="BF170" s="178">
        <v>100</v>
      </c>
      <c r="BG170" s="178">
        <v>98</v>
      </c>
      <c r="BH170" s="178">
        <v>76</v>
      </c>
      <c r="BI170" s="178">
        <v>85</v>
      </c>
      <c r="BJ170" s="178">
        <v>105</v>
      </c>
      <c r="BK170" s="178">
        <v>94</v>
      </c>
      <c r="BL170" s="178">
        <v>84</v>
      </c>
      <c r="BM170" s="178">
        <v>88</v>
      </c>
      <c r="BN170" s="178">
        <v>96</v>
      </c>
      <c r="BO170" s="178">
        <v>70</v>
      </c>
      <c r="BP170" s="178">
        <v>79</v>
      </c>
      <c r="BQ170" s="178">
        <v>82</v>
      </c>
      <c r="BR170" s="178">
        <v>92</v>
      </c>
      <c r="BS170" s="178">
        <v>68</v>
      </c>
      <c r="BT170" s="178">
        <v>58</v>
      </c>
      <c r="BU170" s="178">
        <v>71</v>
      </c>
      <c r="BV170" s="178">
        <v>60</v>
      </c>
      <c r="BW170" s="178">
        <v>52</v>
      </c>
      <c r="BX170" s="178">
        <v>44</v>
      </c>
      <c r="BY170" s="178">
        <v>54</v>
      </c>
      <c r="BZ170" s="178">
        <v>46</v>
      </c>
      <c r="CA170" s="178">
        <v>37</v>
      </c>
      <c r="CB170" s="178">
        <v>49</v>
      </c>
      <c r="CC170" s="178">
        <v>36</v>
      </c>
      <c r="CD170" s="178">
        <v>38</v>
      </c>
      <c r="CE170" s="178">
        <v>35</v>
      </c>
      <c r="CF170" s="178">
        <v>28</v>
      </c>
      <c r="CG170" s="178">
        <v>22</v>
      </c>
      <c r="CH170" s="178">
        <v>9</v>
      </c>
      <c r="CI170" s="178">
        <v>31</v>
      </c>
      <c r="CJ170" s="178">
        <v>21</v>
      </c>
      <c r="CK170" s="178">
        <v>15</v>
      </c>
      <c r="CL170" s="178">
        <v>13</v>
      </c>
      <c r="CM170" s="178">
        <v>17</v>
      </c>
      <c r="CN170" s="178">
        <v>11</v>
      </c>
      <c r="CO170" s="178">
        <v>33</v>
      </c>
    </row>
    <row r="171" spans="1:93" ht="20" customHeight="1">
      <c r="A171" s="178" t="s">
        <v>245</v>
      </c>
      <c r="B171" s="178">
        <v>2923</v>
      </c>
      <c r="C171" s="178">
        <v>33</v>
      </c>
      <c r="D171" s="178">
        <v>22</v>
      </c>
      <c r="E171" s="178">
        <v>26</v>
      </c>
      <c r="F171" s="178">
        <v>28</v>
      </c>
      <c r="G171" s="178">
        <v>24</v>
      </c>
      <c r="H171" s="178">
        <v>34</v>
      </c>
      <c r="I171" s="178">
        <v>40</v>
      </c>
      <c r="J171" s="178">
        <v>29</v>
      </c>
      <c r="K171" s="178">
        <v>29</v>
      </c>
      <c r="L171" s="178">
        <v>21</v>
      </c>
      <c r="M171" s="178">
        <v>25</v>
      </c>
      <c r="N171" s="178">
        <v>45</v>
      </c>
      <c r="O171" s="178">
        <v>36</v>
      </c>
      <c r="P171" s="178">
        <v>31</v>
      </c>
      <c r="Q171" s="178">
        <v>47</v>
      </c>
      <c r="R171" s="178">
        <v>24</v>
      </c>
      <c r="S171" s="178">
        <v>23</v>
      </c>
      <c r="T171" s="178">
        <v>24</v>
      </c>
      <c r="U171" s="178">
        <v>18</v>
      </c>
      <c r="V171" s="178">
        <v>12</v>
      </c>
      <c r="W171" s="178">
        <v>32</v>
      </c>
      <c r="X171" s="178">
        <v>35</v>
      </c>
      <c r="Y171" s="178">
        <v>37</v>
      </c>
      <c r="Z171" s="178">
        <v>53</v>
      </c>
      <c r="AA171" s="178">
        <v>53</v>
      </c>
      <c r="AB171" s="178">
        <v>66</v>
      </c>
      <c r="AC171" s="178">
        <v>65</v>
      </c>
      <c r="AD171" s="178">
        <v>63</v>
      </c>
      <c r="AE171" s="178">
        <v>66</v>
      </c>
      <c r="AF171" s="178">
        <v>34</v>
      </c>
      <c r="AG171" s="178">
        <v>48</v>
      </c>
      <c r="AH171" s="178">
        <v>36</v>
      </c>
      <c r="AI171" s="178">
        <v>62</v>
      </c>
      <c r="AJ171" s="178">
        <v>47</v>
      </c>
      <c r="AK171" s="178">
        <v>51</v>
      </c>
      <c r="AL171" s="178">
        <v>46</v>
      </c>
      <c r="AM171" s="178">
        <v>57</v>
      </c>
      <c r="AN171" s="178">
        <v>31</v>
      </c>
      <c r="AO171" s="178">
        <v>42</v>
      </c>
      <c r="AP171" s="178">
        <v>26</v>
      </c>
      <c r="AQ171" s="178">
        <v>43</v>
      </c>
      <c r="AR171" s="178">
        <v>42</v>
      </c>
      <c r="AS171" s="178">
        <v>41</v>
      </c>
      <c r="AT171" s="178">
        <v>39</v>
      </c>
      <c r="AU171" s="178">
        <v>40</v>
      </c>
      <c r="AV171" s="178">
        <v>34</v>
      </c>
      <c r="AW171" s="178">
        <v>40</v>
      </c>
      <c r="AX171" s="178">
        <v>33</v>
      </c>
      <c r="AY171" s="178">
        <v>34</v>
      </c>
      <c r="AZ171" s="178">
        <v>37</v>
      </c>
      <c r="BA171" s="178">
        <v>30</v>
      </c>
      <c r="BB171" s="178">
        <v>31</v>
      </c>
      <c r="BC171" s="178">
        <v>36</v>
      </c>
      <c r="BD171" s="178">
        <v>36</v>
      </c>
      <c r="BE171" s="178">
        <v>28</v>
      </c>
      <c r="BF171" s="178">
        <v>37</v>
      </c>
      <c r="BG171" s="178">
        <v>25</v>
      </c>
      <c r="BH171" s="178">
        <v>31</v>
      </c>
      <c r="BI171" s="178">
        <v>40</v>
      </c>
      <c r="BJ171" s="178">
        <v>34</v>
      </c>
      <c r="BK171" s="178">
        <v>33</v>
      </c>
      <c r="BL171" s="178">
        <v>45</v>
      </c>
      <c r="BM171" s="178">
        <v>28</v>
      </c>
      <c r="BN171" s="178">
        <v>35</v>
      </c>
      <c r="BO171" s="178">
        <v>24</v>
      </c>
      <c r="BP171" s="178">
        <v>40</v>
      </c>
      <c r="BQ171" s="178">
        <v>32</v>
      </c>
      <c r="BR171" s="178">
        <v>28</v>
      </c>
      <c r="BS171" s="178">
        <v>32</v>
      </c>
      <c r="BT171" s="178">
        <v>23</v>
      </c>
      <c r="BU171" s="178">
        <v>20</v>
      </c>
      <c r="BV171" s="178">
        <v>12</v>
      </c>
      <c r="BW171" s="178">
        <v>27</v>
      </c>
      <c r="BX171" s="178">
        <v>21</v>
      </c>
      <c r="BY171" s="178">
        <v>24</v>
      </c>
      <c r="BZ171" s="178">
        <v>19</v>
      </c>
      <c r="CA171" s="178">
        <v>25</v>
      </c>
      <c r="CB171" s="178">
        <v>20</v>
      </c>
      <c r="CC171" s="178">
        <v>18</v>
      </c>
      <c r="CD171" s="178">
        <v>14</v>
      </c>
      <c r="CE171" s="178">
        <v>17</v>
      </c>
      <c r="CF171" s="178">
        <v>20</v>
      </c>
      <c r="CG171" s="178">
        <v>21</v>
      </c>
      <c r="CH171" s="178">
        <v>18</v>
      </c>
      <c r="CI171" s="178">
        <v>15</v>
      </c>
      <c r="CJ171" s="178">
        <v>11</v>
      </c>
      <c r="CK171" s="178">
        <v>14</v>
      </c>
      <c r="CL171" s="178">
        <v>18</v>
      </c>
      <c r="CM171" s="178">
        <v>7</v>
      </c>
      <c r="CN171" s="178">
        <v>6</v>
      </c>
      <c r="CO171" s="178">
        <v>24</v>
      </c>
    </row>
    <row r="172" spans="1:93" ht="20" customHeight="1">
      <c r="A172" s="178" t="s">
        <v>246</v>
      </c>
      <c r="B172" s="178">
        <v>10107</v>
      </c>
      <c r="C172" s="178">
        <v>64</v>
      </c>
      <c r="D172" s="178">
        <v>64</v>
      </c>
      <c r="E172" s="178">
        <v>58</v>
      </c>
      <c r="F172" s="178">
        <v>56</v>
      </c>
      <c r="G172" s="178">
        <v>58</v>
      </c>
      <c r="H172" s="178">
        <v>65</v>
      </c>
      <c r="I172" s="178">
        <v>58</v>
      </c>
      <c r="J172" s="178">
        <v>47</v>
      </c>
      <c r="K172" s="178">
        <v>62</v>
      </c>
      <c r="L172" s="178">
        <v>61</v>
      </c>
      <c r="M172" s="178">
        <v>62</v>
      </c>
      <c r="N172" s="178">
        <v>71</v>
      </c>
      <c r="O172" s="178">
        <v>58</v>
      </c>
      <c r="P172" s="178">
        <v>65</v>
      </c>
      <c r="Q172" s="178">
        <v>67</v>
      </c>
      <c r="R172" s="178">
        <v>57</v>
      </c>
      <c r="S172" s="178">
        <v>50</v>
      </c>
      <c r="T172" s="178">
        <v>54</v>
      </c>
      <c r="U172" s="178">
        <v>72</v>
      </c>
      <c r="V172" s="178">
        <v>263</v>
      </c>
      <c r="W172" s="178">
        <v>596</v>
      </c>
      <c r="X172" s="178">
        <v>686</v>
      </c>
      <c r="Y172" s="178">
        <v>648</v>
      </c>
      <c r="Z172" s="178">
        <v>555</v>
      </c>
      <c r="AA172" s="178">
        <v>423</v>
      </c>
      <c r="AB172" s="178">
        <v>405</v>
      </c>
      <c r="AC172" s="178">
        <v>327</v>
      </c>
      <c r="AD172" s="178">
        <v>295</v>
      </c>
      <c r="AE172" s="178">
        <v>230</v>
      </c>
      <c r="AF172" s="178">
        <v>246</v>
      </c>
      <c r="AG172" s="178">
        <v>178</v>
      </c>
      <c r="AH172" s="178">
        <v>171</v>
      </c>
      <c r="AI172" s="178">
        <v>168</v>
      </c>
      <c r="AJ172" s="178">
        <v>145</v>
      </c>
      <c r="AK172" s="178">
        <v>145</v>
      </c>
      <c r="AL172" s="178">
        <v>125</v>
      </c>
      <c r="AM172" s="178">
        <v>124</v>
      </c>
      <c r="AN172" s="178">
        <v>136</v>
      </c>
      <c r="AO172" s="178">
        <v>101</v>
      </c>
      <c r="AP172" s="178">
        <v>100</v>
      </c>
      <c r="AQ172" s="178">
        <v>81</v>
      </c>
      <c r="AR172" s="178">
        <v>90</v>
      </c>
      <c r="AS172" s="178">
        <v>94</v>
      </c>
      <c r="AT172" s="178">
        <v>80</v>
      </c>
      <c r="AU172" s="178">
        <v>97</v>
      </c>
      <c r="AV172" s="178">
        <v>103</v>
      </c>
      <c r="AW172" s="178">
        <v>75</v>
      </c>
      <c r="AX172" s="178">
        <v>75</v>
      </c>
      <c r="AY172" s="178">
        <v>82</v>
      </c>
      <c r="AZ172" s="178">
        <v>69</v>
      </c>
      <c r="BA172" s="178">
        <v>84</v>
      </c>
      <c r="BB172" s="178">
        <v>93</v>
      </c>
      <c r="BC172" s="178">
        <v>65</v>
      </c>
      <c r="BD172" s="178">
        <v>65</v>
      </c>
      <c r="BE172" s="178">
        <v>89</v>
      </c>
      <c r="BF172" s="178">
        <v>74</v>
      </c>
      <c r="BG172" s="178">
        <v>111</v>
      </c>
      <c r="BH172" s="178">
        <v>77</v>
      </c>
      <c r="BI172" s="178">
        <v>84</v>
      </c>
      <c r="BJ172" s="178">
        <v>87</v>
      </c>
      <c r="BK172" s="178">
        <v>86</v>
      </c>
      <c r="BL172" s="178">
        <v>86</v>
      </c>
      <c r="BM172" s="178">
        <v>63</v>
      </c>
      <c r="BN172" s="178">
        <v>56</v>
      </c>
      <c r="BO172" s="178">
        <v>60</v>
      </c>
      <c r="BP172" s="178">
        <v>59</v>
      </c>
      <c r="BQ172" s="178">
        <v>44</v>
      </c>
      <c r="BR172" s="178">
        <v>53</v>
      </c>
      <c r="BS172" s="178">
        <v>57</v>
      </c>
      <c r="BT172" s="178">
        <v>58</v>
      </c>
      <c r="BU172" s="178">
        <v>50</v>
      </c>
      <c r="BV172" s="178">
        <v>46</v>
      </c>
      <c r="BW172" s="178">
        <v>49</v>
      </c>
      <c r="BX172" s="178">
        <v>38</v>
      </c>
      <c r="BY172" s="178">
        <v>40</v>
      </c>
      <c r="BZ172" s="178">
        <v>33</v>
      </c>
      <c r="CA172" s="178">
        <v>36</v>
      </c>
      <c r="CB172" s="178">
        <v>36</v>
      </c>
      <c r="CC172" s="178">
        <v>30</v>
      </c>
      <c r="CD172" s="178">
        <v>29</v>
      </c>
      <c r="CE172" s="178">
        <v>16</v>
      </c>
      <c r="CF172" s="178">
        <v>28</v>
      </c>
      <c r="CG172" s="178">
        <v>21</v>
      </c>
      <c r="CH172" s="178">
        <v>15</v>
      </c>
      <c r="CI172" s="178">
        <v>17</v>
      </c>
      <c r="CJ172" s="178">
        <v>10</v>
      </c>
      <c r="CK172" s="178">
        <v>17</v>
      </c>
      <c r="CL172" s="178">
        <v>21</v>
      </c>
      <c r="CM172" s="178">
        <v>12</v>
      </c>
      <c r="CN172" s="178">
        <v>12</v>
      </c>
      <c r="CO172" s="178">
        <v>38</v>
      </c>
    </row>
    <row r="173" spans="1:93" ht="20" customHeight="1">
      <c r="A173" s="178" t="s">
        <v>247</v>
      </c>
      <c r="B173" s="178">
        <v>12369</v>
      </c>
      <c r="C173" s="178">
        <v>60</v>
      </c>
      <c r="D173" s="178">
        <v>64</v>
      </c>
      <c r="E173" s="178">
        <v>57</v>
      </c>
      <c r="F173" s="178">
        <v>58</v>
      </c>
      <c r="G173" s="178">
        <v>54</v>
      </c>
      <c r="H173" s="178">
        <v>63</v>
      </c>
      <c r="I173" s="178">
        <v>48</v>
      </c>
      <c r="J173" s="178">
        <v>58</v>
      </c>
      <c r="K173" s="178">
        <v>67</v>
      </c>
      <c r="L173" s="178">
        <v>49</v>
      </c>
      <c r="M173" s="178">
        <v>63</v>
      </c>
      <c r="N173" s="178">
        <v>76</v>
      </c>
      <c r="O173" s="178">
        <v>50</v>
      </c>
      <c r="P173" s="178">
        <v>59</v>
      </c>
      <c r="Q173" s="178">
        <v>76</v>
      </c>
      <c r="R173" s="178">
        <v>65</v>
      </c>
      <c r="S173" s="178">
        <v>63</v>
      </c>
      <c r="T173" s="178">
        <v>78</v>
      </c>
      <c r="U173" s="178">
        <v>60</v>
      </c>
      <c r="V173" s="178">
        <v>211</v>
      </c>
      <c r="W173" s="178">
        <v>405</v>
      </c>
      <c r="X173" s="178">
        <v>504</v>
      </c>
      <c r="Y173" s="178">
        <v>531</v>
      </c>
      <c r="Z173" s="178">
        <v>529</v>
      </c>
      <c r="AA173" s="178">
        <v>604</v>
      </c>
      <c r="AB173" s="178">
        <v>491</v>
      </c>
      <c r="AC173" s="178">
        <v>449</v>
      </c>
      <c r="AD173" s="178">
        <v>390</v>
      </c>
      <c r="AE173" s="178">
        <v>309</v>
      </c>
      <c r="AF173" s="178">
        <v>343</v>
      </c>
      <c r="AG173" s="178">
        <v>273</v>
      </c>
      <c r="AH173" s="178">
        <v>289</v>
      </c>
      <c r="AI173" s="178">
        <v>257</v>
      </c>
      <c r="AJ173" s="178">
        <v>212</v>
      </c>
      <c r="AK173" s="178">
        <v>219</v>
      </c>
      <c r="AL173" s="178">
        <v>199</v>
      </c>
      <c r="AM173" s="178">
        <v>188</v>
      </c>
      <c r="AN173" s="178">
        <v>181</v>
      </c>
      <c r="AO173" s="178">
        <v>124</v>
      </c>
      <c r="AP173" s="178">
        <v>122</v>
      </c>
      <c r="AQ173" s="178">
        <v>106</v>
      </c>
      <c r="AR173" s="178">
        <v>110</v>
      </c>
      <c r="AS173" s="178">
        <v>122</v>
      </c>
      <c r="AT173" s="178">
        <v>129</v>
      </c>
      <c r="AU173" s="178">
        <v>105</v>
      </c>
      <c r="AV173" s="178">
        <v>99</v>
      </c>
      <c r="AW173" s="178">
        <v>106</v>
      </c>
      <c r="AX173" s="178">
        <v>90</v>
      </c>
      <c r="AY173" s="178">
        <v>110</v>
      </c>
      <c r="AZ173" s="178">
        <v>94</v>
      </c>
      <c r="BA173" s="178">
        <v>93</v>
      </c>
      <c r="BB173" s="178">
        <v>103</v>
      </c>
      <c r="BC173" s="178">
        <v>137</v>
      </c>
      <c r="BD173" s="178">
        <v>129</v>
      </c>
      <c r="BE173" s="178">
        <v>119</v>
      </c>
      <c r="BF173" s="178">
        <v>111</v>
      </c>
      <c r="BG173" s="178">
        <v>110</v>
      </c>
      <c r="BH173" s="178">
        <v>91</v>
      </c>
      <c r="BI173" s="178">
        <v>121</v>
      </c>
      <c r="BJ173" s="178">
        <v>118</v>
      </c>
      <c r="BK173" s="178">
        <v>127</v>
      </c>
      <c r="BL173" s="178">
        <v>105</v>
      </c>
      <c r="BM173" s="178">
        <v>114</v>
      </c>
      <c r="BN173" s="178">
        <v>112</v>
      </c>
      <c r="BO173" s="178">
        <v>110</v>
      </c>
      <c r="BP173" s="178">
        <v>105</v>
      </c>
      <c r="BQ173" s="178">
        <v>104</v>
      </c>
      <c r="BR173" s="178">
        <v>105</v>
      </c>
      <c r="BS173" s="178">
        <v>95</v>
      </c>
      <c r="BT173" s="178">
        <v>89</v>
      </c>
      <c r="BU173" s="178">
        <v>109</v>
      </c>
      <c r="BV173" s="178">
        <v>99</v>
      </c>
      <c r="BW173" s="178">
        <v>74</v>
      </c>
      <c r="BX173" s="178">
        <v>65</v>
      </c>
      <c r="BY173" s="178">
        <v>67</v>
      </c>
      <c r="BZ173" s="178">
        <v>77</v>
      </c>
      <c r="CA173" s="178">
        <v>71</v>
      </c>
      <c r="CB173" s="178">
        <v>59</v>
      </c>
      <c r="CC173" s="178">
        <v>49</v>
      </c>
      <c r="CD173" s="178">
        <v>63</v>
      </c>
      <c r="CE173" s="178">
        <v>38</v>
      </c>
      <c r="CF173" s="178">
        <v>48</v>
      </c>
      <c r="CG173" s="178">
        <v>35</v>
      </c>
      <c r="CH173" s="178">
        <v>25</v>
      </c>
      <c r="CI173" s="178">
        <v>36</v>
      </c>
      <c r="CJ173" s="178">
        <v>30</v>
      </c>
      <c r="CK173" s="178">
        <v>28</v>
      </c>
      <c r="CL173" s="178">
        <v>17</v>
      </c>
      <c r="CM173" s="178">
        <v>20</v>
      </c>
      <c r="CN173" s="178">
        <v>21</v>
      </c>
      <c r="CO173" s="178">
        <v>71</v>
      </c>
    </row>
    <row r="174" spans="1:93" ht="20" customHeight="1">
      <c r="A174" s="178" t="s">
        <v>248</v>
      </c>
      <c r="B174" s="178">
        <v>7583</v>
      </c>
      <c r="C174" s="178">
        <v>83</v>
      </c>
      <c r="D174" s="178">
        <v>92</v>
      </c>
      <c r="E174" s="178">
        <v>85</v>
      </c>
      <c r="F174" s="178">
        <v>67</v>
      </c>
      <c r="G174" s="178">
        <v>53</v>
      </c>
      <c r="H174" s="178">
        <v>76</v>
      </c>
      <c r="I174" s="178">
        <v>81</v>
      </c>
      <c r="J174" s="178">
        <v>63</v>
      </c>
      <c r="K174" s="178">
        <v>76</v>
      </c>
      <c r="L174" s="178">
        <v>71</v>
      </c>
      <c r="M174" s="178">
        <v>65</v>
      </c>
      <c r="N174" s="178">
        <v>57</v>
      </c>
      <c r="O174" s="178">
        <v>52</v>
      </c>
      <c r="P174" s="178">
        <v>47</v>
      </c>
      <c r="Q174" s="178">
        <v>51</v>
      </c>
      <c r="R174" s="178">
        <v>68</v>
      </c>
      <c r="S174" s="178">
        <v>57</v>
      </c>
      <c r="T174" s="178">
        <v>51</v>
      </c>
      <c r="U174" s="178">
        <v>50</v>
      </c>
      <c r="V174" s="178">
        <v>54</v>
      </c>
      <c r="W174" s="178">
        <v>110</v>
      </c>
      <c r="X174" s="178">
        <v>157</v>
      </c>
      <c r="Y174" s="178">
        <v>158</v>
      </c>
      <c r="Z174" s="178">
        <v>214</v>
      </c>
      <c r="AA174" s="178">
        <v>239</v>
      </c>
      <c r="AB174" s="178">
        <v>248</v>
      </c>
      <c r="AC174" s="178">
        <v>261</v>
      </c>
      <c r="AD174" s="178">
        <v>216</v>
      </c>
      <c r="AE174" s="178">
        <v>217</v>
      </c>
      <c r="AF174" s="178">
        <v>218</v>
      </c>
      <c r="AG174" s="178">
        <v>206</v>
      </c>
      <c r="AH174" s="178">
        <v>204</v>
      </c>
      <c r="AI174" s="178">
        <v>181</v>
      </c>
      <c r="AJ174" s="178">
        <v>134</v>
      </c>
      <c r="AK174" s="178">
        <v>165</v>
      </c>
      <c r="AL174" s="178">
        <v>151</v>
      </c>
      <c r="AM174" s="178">
        <v>137</v>
      </c>
      <c r="AN174" s="178">
        <v>138</v>
      </c>
      <c r="AO174" s="178">
        <v>113</v>
      </c>
      <c r="AP174" s="178">
        <v>115</v>
      </c>
      <c r="AQ174" s="178">
        <v>120</v>
      </c>
      <c r="AR174" s="178">
        <v>96</v>
      </c>
      <c r="AS174" s="178">
        <v>99</v>
      </c>
      <c r="AT174" s="178">
        <v>83</v>
      </c>
      <c r="AU174" s="178">
        <v>83</v>
      </c>
      <c r="AV174" s="178">
        <v>94</v>
      </c>
      <c r="AW174" s="178">
        <v>85</v>
      </c>
      <c r="AX174" s="178">
        <v>68</v>
      </c>
      <c r="AY174" s="178">
        <v>68</v>
      </c>
      <c r="AZ174" s="178">
        <v>53</v>
      </c>
      <c r="BA174" s="178">
        <v>63</v>
      </c>
      <c r="BB174" s="178">
        <v>58</v>
      </c>
      <c r="BC174" s="178">
        <v>94</v>
      </c>
      <c r="BD174" s="178">
        <v>78</v>
      </c>
      <c r="BE174" s="178">
        <v>75</v>
      </c>
      <c r="BF174" s="178">
        <v>55</v>
      </c>
      <c r="BG174" s="178">
        <v>74</v>
      </c>
      <c r="BH174" s="178">
        <v>61</v>
      </c>
      <c r="BI174" s="178">
        <v>72</v>
      </c>
      <c r="BJ174" s="178">
        <v>62</v>
      </c>
      <c r="BK174" s="178">
        <v>62</v>
      </c>
      <c r="BL174" s="178">
        <v>69</v>
      </c>
      <c r="BM174" s="178">
        <v>71</v>
      </c>
      <c r="BN174" s="178">
        <v>74</v>
      </c>
      <c r="BO174" s="178">
        <v>62</v>
      </c>
      <c r="BP174" s="178">
        <v>54</v>
      </c>
      <c r="BQ174" s="178">
        <v>65</v>
      </c>
      <c r="BR174" s="178">
        <v>52</v>
      </c>
      <c r="BS174" s="178">
        <v>47</v>
      </c>
      <c r="BT174" s="178">
        <v>44</v>
      </c>
      <c r="BU174" s="178">
        <v>39</v>
      </c>
      <c r="BV174" s="178">
        <v>42</v>
      </c>
      <c r="BW174" s="178">
        <v>30</v>
      </c>
      <c r="BX174" s="178">
        <v>29</v>
      </c>
      <c r="BY174" s="178">
        <v>27</v>
      </c>
      <c r="BZ174" s="178">
        <v>29</v>
      </c>
      <c r="CA174" s="178">
        <v>27</v>
      </c>
      <c r="CB174" s="178">
        <v>25</v>
      </c>
      <c r="CC174" s="178">
        <v>24</v>
      </c>
      <c r="CD174" s="178">
        <v>25</v>
      </c>
      <c r="CE174" s="178">
        <v>28</v>
      </c>
      <c r="CF174" s="178">
        <v>21</v>
      </c>
      <c r="CG174" s="178">
        <v>27</v>
      </c>
      <c r="CH174" s="178">
        <v>20</v>
      </c>
      <c r="CI174" s="178">
        <v>29</v>
      </c>
      <c r="CJ174" s="178">
        <v>14</v>
      </c>
      <c r="CK174" s="178">
        <v>15</v>
      </c>
      <c r="CL174" s="178">
        <v>13</v>
      </c>
      <c r="CM174" s="178">
        <v>18</v>
      </c>
      <c r="CN174" s="178">
        <v>15</v>
      </c>
      <c r="CO174" s="178">
        <v>64</v>
      </c>
    </row>
    <row r="175" spans="1:93" ht="20" customHeight="1">
      <c r="A175" s="178" t="s">
        <v>249</v>
      </c>
      <c r="B175" s="178">
        <v>4659</v>
      </c>
      <c r="C175" s="178">
        <v>23</v>
      </c>
      <c r="D175" s="178">
        <v>36</v>
      </c>
      <c r="E175" s="178">
        <v>32</v>
      </c>
      <c r="F175" s="178">
        <v>21</v>
      </c>
      <c r="G175" s="178">
        <v>27</v>
      </c>
      <c r="H175" s="178">
        <v>26</v>
      </c>
      <c r="I175" s="178">
        <v>32</v>
      </c>
      <c r="J175" s="178">
        <v>30</v>
      </c>
      <c r="K175" s="178">
        <v>33</v>
      </c>
      <c r="L175" s="178">
        <v>27</v>
      </c>
      <c r="M175" s="178">
        <v>41</v>
      </c>
      <c r="N175" s="178">
        <v>28</v>
      </c>
      <c r="O175" s="178">
        <v>36</v>
      </c>
      <c r="P175" s="178">
        <v>33</v>
      </c>
      <c r="Q175" s="178">
        <v>31</v>
      </c>
      <c r="R175" s="178">
        <v>40</v>
      </c>
      <c r="S175" s="178">
        <v>54</v>
      </c>
      <c r="T175" s="178">
        <v>38</v>
      </c>
      <c r="U175" s="178">
        <v>76</v>
      </c>
      <c r="V175" s="178">
        <v>90</v>
      </c>
      <c r="W175" s="178">
        <v>77</v>
      </c>
      <c r="X175" s="178">
        <v>74</v>
      </c>
      <c r="Y175" s="178">
        <v>108</v>
      </c>
      <c r="Z175" s="178">
        <v>145</v>
      </c>
      <c r="AA175" s="178">
        <v>128</v>
      </c>
      <c r="AB175" s="178">
        <v>111</v>
      </c>
      <c r="AC175" s="178">
        <v>73</v>
      </c>
      <c r="AD175" s="178">
        <v>93</v>
      </c>
      <c r="AE175" s="178">
        <v>87</v>
      </c>
      <c r="AF175" s="178">
        <v>81</v>
      </c>
      <c r="AG175" s="178">
        <v>62</v>
      </c>
      <c r="AH175" s="178">
        <v>59</v>
      </c>
      <c r="AI175" s="178">
        <v>72</v>
      </c>
      <c r="AJ175" s="178">
        <v>57</v>
      </c>
      <c r="AK175" s="178">
        <v>51</v>
      </c>
      <c r="AL175" s="178">
        <v>44</v>
      </c>
      <c r="AM175" s="178">
        <v>48</v>
      </c>
      <c r="AN175" s="178">
        <v>59</v>
      </c>
      <c r="AO175" s="178">
        <v>61</v>
      </c>
      <c r="AP175" s="178">
        <v>68</v>
      </c>
      <c r="AQ175" s="178">
        <v>33</v>
      </c>
      <c r="AR175" s="178">
        <v>49</v>
      </c>
      <c r="AS175" s="178">
        <v>51</v>
      </c>
      <c r="AT175" s="178">
        <v>53</v>
      </c>
      <c r="AU175" s="178">
        <v>58</v>
      </c>
      <c r="AV175" s="178">
        <v>39</v>
      </c>
      <c r="AW175" s="178">
        <v>44</v>
      </c>
      <c r="AX175" s="178">
        <v>41</v>
      </c>
      <c r="AY175" s="178">
        <v>48</v>
      </c>
      <c r="AZ175" s="178">
        <v>41</v>
      </c>
      <c r="BA175" s="178">
        <v>49</v>
      </c>
      <c r="BB175" s="178">
        <v>34</v>
      </c>
      <c r="BC175" s="178">
        <v>76</v>
      </c>
      <c r="BD175" s="178">
        <v>64</v>
      </c>
      <c r="BE175" s="178">
        <v>63</v>
      </c>
      <c r="BF175" s="178">
        <v>48</v>
      </c>
      <c r="BG175" s="178">
        <v>42</v>
      </c>
      <c r="BH175" s="178">
        <v>74</v>
      </c>
      <c r="BI175" s="178">
        <v>53</v>
      </c>
      <c r="BJ175" s="178">
        <v>82</v>
      </c>
      <c r="BK175" s="178">
        <v>61</v>
      </c>
      <c r="BL175" s="178">
        <v>64</v>
      </c>
      <c r="BM175" s="178">
        <v>71</v>
      </c>
      <c r="BN175" s="178">
        <v>57</v>
      </c>
      <c r="BO175" s="178">
        <v>55</v>
      </c>
      <c r="BP175" s="178">
        <v>56</v>
      </c>
      <c r="BQ175" s="178">
        <v>61</v>
      </c>
      <c r="BR175" s="178">
        <v>55</v>
      </c>
      <c r="BS175" s="178">
        <v>73</v>
      </c>
      <c r="BT175" s="178">
        <v>58</v>
      </c>
      <c r="BU175" s="178">
        <v>55</v>
      </c>
      <c r="BV175" s="178">
        <v>44</v>
      </c>
      <c r="BW175" s="178">
        <v>50</v>
      </c>
      <c r="BX175" s="178">
        <v>42</v>
      </c>
      <c r="BY175" s="178">
        <v>54</v>
      </c>
      <c r="BZ175" s="178">
        <v>45</v>
      </c>
      <c r="CA175" s="178">
        <v>47</v>
      </c>
      <c r="CB175" s="178">
        <v>59</v>
      </c>
      <c r="CC175" s="178">
        <v>36</v>
      </c>
      <c r="CD175" s="178">
        <v>36</v>
      </c>
      <c r="CE175" s="178">
        <v>28</v>
      </c>
      <c r="CF175" s="178">
        <v>21</v>
      </c>
      <c r="CG175" s="178">
        <v>29</v>
      </c>
      <c r="CH175" s="178">
        <v>24</v>
      </c>
      <c r="CI175" s="178">
        <v>29</v>
      </c>
      <c r="CJ175" s="178">
        <v>17</v>
      </c>
      <c r="CK175" s="178">
        <v>18</v>
      </c>
      <c r="CL175" s="178">
        <v>11</v>
      </c>
      <c r="CM175" s="178">
        <v>13</v>
      </c>
      <c r="CN175" s="178">
        <v>15</v>
      </c>
      <c r="CO175" s="178">
        <v>21</v>
      </c>
    </row>
    <row r="176" spans="1:93" ht="20" customHeight="1">
      <c r="A176" s="178" t="s">
        <v>250</v>
      </c>
      <c r="B176" s="178">
        <v>5666</v>
      </c>
      <c r="C176" s="178">
        <v>48</v>
      </c>
      <c r="D176" s="178">
        <v>51</v>
      </c>
      <c r="E176" s="178">
        <v>38</v>
      </c>
      <c r="F176" s="178">
        <v>49</v>
      </c>
      <c r="G176" s="178">
        <v>55</v>
      </c>
      <c r="H176" s="178">
        <v>40</v>
      </c>
      <c r="I176" s="178">
        <v>36</v>
      </c>
      <c r="J176" s="178">
        <v>47</v>
      </c>
      <c r="K176" s="178">
        <v>53</v>
      </c>
      <c r="L176" s="178">
        <v>51</v>
      </c>
      <c r="M176" s="178">
        <v>43</v>
      </c>
      <c r="N176" s="178">
        <v>39</v>
      </c>
      <c r="O176" s="178">
        <v>54</v>
      </c>
      <c r="P176" s="178">
        <v>55</v>
      </c>
      <c r="Q176" s="178">
        <v>25</v>
      </c>
      <c r="R176" s="178">
        <v>38</v>
      </c>
      <c r="S176" s="178">
        <v>40</v>
      </c>
      <c r="T176" s="178">
        <v>44</v>
      </c>
      <c r="U176" s="178">
        <v>41</v>
      </c>
      <c r="V176" s="178">
        <v>33</v>
      </c>
      <c r="W176" s="178">
        <v>30</v>
      </c>
      <c r="X176" s="178">
        <v>47</v>
      </c>
      <c r="Y176" s="178">
        <v>45</v>
      </c>
      <c r="Z176" s="178">
        <v>70</v>
      </c>
      <c r="AA176" s="178">
        <v>112</v>
      </c>
      <c r="AB176" s="178">
        <v>131</v>
      </c>
      <c r="AC176" s="178">
        <v>137</v>
      </c>
      <c r="AD176" s="178">
        <v>143</v>
      </c>
      <c r="AE176" s="178">
        <v>133</v>
      </c>
      <c r="AF176" s="178">
        <v>105</v>
      </c>
      <c r="AG176" s="178">
        <v>102</v>
      </c>
      <c r="AH176" s="178">
        <v>122</v>
      </c>
      <c r="AI176" s="178">
        <v>130</v>
      </c>
      <c r="AJ176" s="178">
        <v>93</v>
      </c>
      <c r="AK176" s="178">
        <v>104</v>
      </c>
      <c r="AL176" s="178">
        <v>113</v>
      </c>
      <c r="AM176" s="178">
        <v>84</v>
      </c>
      <c r="AN176" s="178">
        <v>79</v>
      </c>
      <c r="AO176" s="178">
        <v>81</v>
      </c>
      <c r="AP176" s="178">
        <v>100</v>
      </c>
      <c r="AQ176" s="178">
        <v>72</v>
      </c>
      <c r="AR176" s="178">
        <v>73</v>
      </c>
      <c r="AS176" s="178">
        <v>77</v>
      </c>
      <c r="AT176" s="178">
        <v>57</v>
      </c>
      <c r="AU176" s="178">
        <v>77</v>
      </c>
      <c r="AV176" s="178">
        <v>70</v>
      </c>
      <c r="AW176" s="178">
        <v>60</v>
      </c>
      <c r="AX176" s="178">
        <v>60</v>
      </c>
      <c r="AY176" s="178">
        <v>68</v>
      </c>
      <c r="AZ176" s="178">
        <v>52</v>
      </c>
      <c r="BA176" s="178">
        <v>71</v>
      </c>
      <c r="BB176" s="178">
        <v>59</v>
      </c>
      <c r="BC176" s="178">
        <v>71</v>
      </c>
      <c r="BD176" s="178">
        <v>75</v>
      </c>
      <c r="BE176" s="178">
        <v>74</v>
      </c>
      <c r="BF176" s="178">
        <v>70</v>
      </c>
      <c r="BG176" s="178">
        <v>61</v>
      </c>
      <c r="BH176" s="178">
        <v>91</v>
      </c>
      <c r="BI176" s="178">
        <v>76</v>
      </c>
      <c r="BJ176" s="178">
        <v>81</v>
      </c>
      <c r="BK176" s="178">
        <v>85</v>
      </c>
      <c r="BL176" s="178">
        <v>74</v>
      </c>
      <c r="BM176" s="178">
        <v>84</v>
      </c>
      <c r="BN176" s="178">
        <v>84</v>
      </c>
      <c r="BO176" s="178">
        <v>89</v>
      </c>
      <c r="BP176" s="178">
        <v>68</v>
      </c>
      <c r="BQ176" s="178">
        <v>69</v>
      </c>
      <c r="BR176" s="178">
        <v>68</v>
      </c>
      <c r="BS176" s="178">
        <v>62</v>
      </c>
      <c r="BT176" s="178">
        <v>58</v>
      </c>
      <c r="BU176" s="178">
        <v>44</v>
      </c>
      <c r="BV176" s="178">
        <v>51</v>
      </c>
      <c r="BW176" s="178">
        <v>48</v>
      </c>
      <c r="BX176" s="178">
        <v>55</v>
      </c>
      <c r="BY176" s="178">
        <v>57</v>
      </c>
      <c r="BZ176" s="178">
        <v>31</v>
      </c>
      <c r="CA176" s="178">
        <v>40</v>
      </c>
      <c r="CB176" s="178">
        <v>32</v>
      </c>
      <c r="CC176" s="178">
        <v>23</v>
      </c>
      <c r="CD176" s="178">
        <v>41</v>
      </c>
      <c r="CE176" s="178">
        <v>35</v>
      </c>
      <c r="CF176" s="178">
        <v>31</v>
      </c>
      <c r="CG176" s="178">
        <v>20</v>
      </c>
      <c r="CH176" s="178">
        <v>25</v>
      </c>
      <c r="CI176" s="178">
        <v>30</v>
      </c>
      <c r="CJ176" s="178">
        <v>13</v>
      </c>
      <c r="CK176" s="178">
        <v>12</v>
      </c>
      <c r="CL176" s="178">
        <v>15</v>
      </c>
      <c r="CM176" s="178">
        <v>26</v>
      </c>
      <c r="CN176" s="178">
        <v>11</v>
      </c>
      <c r="CO176" s="178">
        <v>49</v>
      </c>
    </row>
    <row r="177" spans="1:93" ht="20" customHeight="1">
      <c r="A177" s="178" t="s">
        <v>251</v>
      </c>
      <c r="B177" s="178">
        <v>8878</v>
      </c>
      <c r="C177" s="178">
        <v>71</v>
      </c>
      <c r="D177" s="178">
        <v>83</v>
      </c>
      <c r="E177" s="178">
        <v>66</v>
      </c>
      <c r="F177" s="178">
        <v>68</v>
      </c>
      <c r="G177" s="178">
        <v>71</v>
      </c>
      <c r="H177" s="178">
        <v>79</v>
      </c>
      <c r="I177" s="178">
        <v>87</v>
      </c>
      <c r="J177" s="178">
        <v>101</v>
      </c>
      <c r="K177" s="178">
        <v>86</v>
      </c>
      <c r="L177" s="178">
        <v>96</v>
      </c>
      <c r="M177" s="178">
        <v>102</v>
      </c>
      <c r="N177" s="178">
        <v>94</v>
      </c>
      <c r="O177" s="178">
        <v>108</v>
      </c>
      <c r="P177" s="178">
        <v>91</v>
      </c>
      <c r="Q177" s="178">
        <v>78</v>
      </c>
      <c r="R177" s="178">
        <v>80</v>
      </c>
      <c r="S177" s="178">
        <v>106</v>
      </c>
      <c r="T177" s="178">
        <v>90</v>
      </c>
      <c r="U177" s="178">
        <v>72</v>
      </c>
      <c r="V177" s="178">
        <v>45</v>
      </c>
      <c r="W177" s="178">
        <v>69</v>
      </c>
      <c r="X177" s="178">
        <v>91</v>
      </c>
      <c r="Y177" s="178">
        <v>90</v>
      </c>
      <c r="Z177" s="178">
        <v>99</v>
      </c>
      <c r="AA177" s="178">
        <v>128</v>
      </c>
      <c r="AB177" s="178">
        <v>134</v>
      </c>
      <c r="AC177" s="178">
        <v>111</v>
      </c>
      <c r="AD177" s="178">
        <v>121</v>
      </c>
      <c r="AE177" s="178">
        <v>108</v>
      </c>
      <c r="AF177" s="178">
        <v>129</v>
      </c>
      <c r="AG177" s="178">
        <v>114</v>
      </c>
      <c r="AH177" s="178">
        <v>124</v>
      </c>
      <c r="AI177" s="178">
        <v>124</v>
      </c>
      <c r="AJ177" s="178">
        <v>131</v>
      </c>
      <c r="AK177" s="178">
        <v>115</v>
      </c>
      <c r="AL177" s="178">
        <v>125</v>
      </c>
      <c r="AM177" s="178">
        <v>111</v>
      </c>
      <c r="AN177" s="178">
        <v>118</v>
      </c>
      <c r="AO177" s="178">
        <v>152</v>
      </c>
      <c r="AP177" s="178">
        <v>123</v>
      </c>
      <c r="AQ177" s="178">
        <v>108</v>
      </c>
      <c r="AR177" s="178">
        <v>130</v>
      </c>
      <c r="AS177" s="178">
        <v>97</v>
      </c>
      <c r="AT177" s="178">
        <v>111</v>
      </c>
      <c r="AU177" s="178">
        <v>118</v>
      </c>
      <c r="AV177" s="178">
        <v>115</v>
      </c>
      <c r="AW177" s="178">
        <v>101</v>
      </c>
      <c r="AX177" s="178">
        <v>108</v>
      </c>
      <c r="AY177" s="178">
        <v>99</v>
      </c>
      <c r="AZ177" s="178">
        <v>95</v>
      </c>
      <c r="BA177" s="178">
        <v>104</v>
      </c>
      <c r="BB177" s="178">
        <v>102</v>
      </c>
      <c r="BC177" s="178">
        <v>111</v>
      </c>
      <c r="BD177" s="178">
        <v>121</v>
      </c>
      <c r="BE177" s="178">
        <v>106</v>
      </c>
      <c r="BF177" s="178">
        <v>121</v>
      </c>
      <c r="BG177" s="178">
        <v>144</v>
      </c>
      <c r="BH177" s="178">
        <v>152</v>
      </c>
      <c r="BI177" s="178">
        <v>127</v>
      </c>
      <c r="BJ177" s="178">
        <v>144</v>
      </c>
      <c r="BK177" s="178">
        <v>125</v>
      </c>
      <c r="BL177" s="178">
        <v>121</v>
      </c>
      <c r="BM177" s="178">
        <v>143</v>
      </c>
      <c r="BN177" s="178">
        <v>103</v>
      </c>
      <c r="BO177" s="178">
        <v>114</v>
      </c>
      <c r="BP177" s="178">
        <v>128</v>
      </c>
      <c r="BQ177" s="178">
        <v>125</v>
      </c>
      <c r="BR177" s="178">
        <v>118</v>
      </c>
      <c r="BS177" s="178">
        <v>119</v>
      </c>
      <c r="BT177" s="178">
        <v>113</v>
      </c>
      <c r="BU177" s="178">
        <v>93</v>
      </c>
      <c r="BV177" s="178">
        <v>89</v>
      </c>
      <c r="BW177" s="178">
        <v>76</v>
      </c>
      <c r="BX177" s="178">
        <v>77</v>
      </c>
      <c r="BY177" s="178">
        <v>83</v>
      </c>
      <c r="BZ177" s="178">
        <v>79</v>
      </c>
      <c r="CA177" s="178">
        <v>80</v>
      </c>
      <c r="CB177" s="178">
        <v>69</v>
      </c>
      <c r="CC177" s="178">
        <v>61</v>
      </c>
      <c r="CD177" s="178">
        <v>61</v>
      </c>
      <c r="CE177" s="178">
        <v>52</v>
      </c>
      <c r="CF177" s="178">
        <v>46</v>
      </c>
      <c r="CG177" s="178">
        <v>67</v>
      </c>
      <c r="CH177" s="178">
        <v>43</v>
      </c>
      <c r="CI177" s="178">
        <v>50</v>
      </c>
      <c r="CJ177" s="178">
        <v>56</v>
      </c>
      <c r="CK177" s="178">
        <v>43</v>
      </c>
      <c r="CL177" s="178">
        <v>44</v>
      </c>
      <c r="CM177" s="178">
        <v>29</v>
      </c>
      <c r="CN177" s="178">
        <v>34</v>
      </c>
      <c r="CO177" s="178">
        <v>132</v>
      </c>
    </row>
    <row r="178" spans="1:93" ht="20" customHeight="1">
      <c r="A178" s="178" t="s">
        <v>252</v>
      </c>
      <c r="B178" s="178">
        <v>6818</v>
      </c>
      <c r="C178" s="178">
        <v>91</v>
      </c>
      <c r="D178" s="178">
        <v>62</v>
      </c>
      <c r="E178" s="178">
        <v>78</v>
      </c>
      <c r="F178" s="178">
        <v>69</v>
      </c>
      <c r="G178" s="178">
        <v>79</v>
      </c>
      <c r="H178" s="178">
        <v>81</v>
      </c>
      <c r="I178" s="178">
        <v>67</v>
      </c>
      <c r="J178" s="178">
        <v>71</v>
      </c>
      <c r="K178" s="178">
        <v>91</v>
      </c>
      <c r="L178" s="178">
        <v>74</v>
      </c>
      <c r="M178" s="178">
        <v>74</v>
      </c>
      <c r="N178" s="178">
        <v>105</v>
      </c>
      <c r="O178" s="178">
        <v>72</v>
      </c>
      <c r="P178" s="178">
        <v>75</v>
      </c>
      <c r="Q178" s="178">
        <v>77</v>
      </c>
      <c r="R178" s="178">
        <v>79</v>
      </c>
      <c r="S178" s="178">
        <v>78</v>
      </c>
      <c r="T178" s="178">
        <v>64</v>
      </c>
      <c r="U178" s="178">
        <v>51</v>
      </c>
      <c r="V178" s="178">
        <v>57</v>
      </c>
      <c r="W178" s="178">
        <v>52</v>
      </c>
      <c r="X178" s="178">
        <v>72</v>
      </c>
      <c r="Y178" s="178">
        <v>60</v>
      </c>
      <c r="Z178" s="178">
        <v>91</v>
      </c>
      <c r="AA178" s="178">
        <v>100</v>
      </c>
      <c r="AB178" s="178">
        <v>110</v>
      </c>
      <c r="AC178" s="178">
        <v>96</v>
      </c>
      <c r="AD178" s="178">
        <v>98</v>
      </c>
      <c r="AE178" s="178">
        <v>93</v>
      </c>
      <c r="AF178" s="178">
        <v>87</v>
      </c>
      <c r="AG178" s="178">
        <v>90</v>
      </c>
      <c r="AH178" s="178">
        <v>87</v>
      </c>
      <c r="AI178" s="178">
        <v>96</v>
      </c>
      <c r="AJ178" s="178">
        <v>93</v>
      </c>
      <c r="AK178" s="178">
        <v>100</v>
      </c>
      <c r="AL178" s="178">
        <v>110</v>
      </c>
      <c r="AM178" s="178">
        <v>97</v>
      </c>
      <c r="AN178" s="178">
        <v>109</v>
      </c>
      <c r="AO178" s="178">
        <v>102</v>
      </c>
      <c r="AP178" s="178">
        <v>86</v>
      </c>
      <c r="AQ178" s="178">
        <v>116</v>
      </c>
      <c r="AR178" s="178">
        <v>96</v>
      </c>
      <c r="AS178" s="178">
        <v>93</v>
      </c>
      <c r="AT178" s="178">
        <v>79</v>
      </c>
      <c r="AU178" s="178">
        <v>67</v>
      </c>
      <c r="AV178" s="178">
        <v>97</v>
      </c>
      <c r="AW178" s="178">
        <v>82</v>
      </c>
      <c r="AX178" s="178">
        <v>65</v>
      </c>
      <c r="AY178" s="178">
        <v>86</v>
      </c>
      <c r="AZ178" s="178">
        <v>74</v>
      </c>
      <c r="BA178" s="178">
        <v>61</v>
      </c>
      <c r="BB178" s="178">
        <v>69</v>
      </c>
      <c r="BC178" s="178">
        <v>51</v>
      </c>
      <c r="BD178" s="178">
        <v>96</v>
      </c>
      <c r="BE178" s="178">
        <v>84</v>
      </c>
      <c r="BF178" s="178">
        <v>102</v>
      </c>
      <c r="BG178" s="178">
        <v>111</v>
      </c>
      <c r="BH178" s="178">
        <v>104</v>
      </c>
      <c r="BI178" s="178">
        <v>108</v>
      </c>
      <c r="BJ178" s="178">
        <v>111</v>
      </c>
      <c r="BK178" s="178">
        <v>101</v>
      </c>
      <c r="BL178" s="178">
        <v>99</v>
      </c>
      <c r="BM178" s="178">
        <v>102</v>
      </c>
      <c r="BN178" s="178">
        <v>99</v>
      </c>
      <c r="BO178" s="178">
        <v>91</v>
      </c>
      <c r="BP178" s="178">
        <v>93</v>
      </c>
      <c r="BQ178" s="178">
        <v>85</v>
      </c>
      <c r="BR178" s="178">
        <v>73</v>
      </c>
      <c r="BS178" s="178">
        <v>84</v>
      </c>
      <c r="BT178" s="178">
        <v>65</v>
      </c>
      <c r="BU178" s="178">
        <v>52</v>
      </c>
      <c r="BV178" s="178">
        <v>53</v>
      </c>
      <c r="BW178" s="178">
        <v>52</v>
      </c>
      <c r="BX178" s="178">
        <v>54</v>
      </c>
      <c r="BY178" s="178">
        <v>45</v>
      </c>
      <c r="BZ178" s="178">
        <v>56</v>
      </c>
      <c r="CA178" s="178">
        <v>48</v>
      </c>
      <c r="CB178" s="178">
        <v>63</v>
      </c>
      <c r="CC178" s="178">
        <v>39</v>
      </c>
      <c r="CD178" s="178">
        <v>43</v>
      </c>
      <c r="CE178" s="178">
        <v>40</v>
      </c>
      <c r="CF178" s="178">
        <v>43</v>
      </c>
      <c r="CG178" s="178">
        <v>31</v>
      </c>
      <c r="CH178" s="178">
        <v>35</v>
      </c>
      <c r="CI178" s="178">
        <v>36</v>
      </c>
      <c r="CJ178" s="178">
        <v>27</v>
      </c>
      <c r="CK178" s="178">
        <v>23</v>
      </c>
      <c r="CL178" s="178">
        <v>20</v>
      </c>
      <c r="CM178" s="178">
        <v>16</v>
      </c>
      <c r="CN178" s="178">
        <v>17</v>
      </c>
      <c r="CO178" s="178">
        <v>57</v>
      </c>
    </row>
    <row r="179" spans="1:93" ht="20" customHeight="1">
      <c r="A179" s="178" t="s">
        <v>253</v>
      </c>
      <c r="B179" s="178">
        <v>6111</v>
      </c>
      <c r="C179" s="178">
        <v>58</v>
      </c>
      <c r="D179" s="178">
        <v>53</v>
      </c>
      <c r="E179" s="178">
        <v>34</v>
      </c>
      <c r="F179" s="178">
        <v>41</v>
      </c>
      <c r="G179" s="178">
        <v>38</v>
      </c>
      <c r="H179" s="178">
        <v>38</v>
      </c>
      <c r="I179" s="178">
        <v>27</v>
      </c>
      <c r="J179" s="178">
        <v>23</v>
      </c>
      <c r="K179" s="178">
        <v>28</v>
      </c>
      <c r="L179" s="178">
        <v>47</v>
      </c>
      <c r="M179" s="178">
        <v>39</v>
      </c>
      <c r="N179" s="178">
        <v>25</v>
      </c>
      <c r="O179" s="178">
        <v>30</v>
      </c>
      <c r="P179" s="178">
        <v>35</v>
      </c>
      <c r="Q179" s="178">
        <v>34</v>
      </c>
      <c r="R179" s="178">
        <v>42</v>
      </c>
      <c r="S179" s="178">
        <v>25</v>
      </c>
      <c r="T179" s="178">
        <v>32</v>
      </c>
      <c r="U179" s="178">
        <v>20</v>
      </c>
      <c r="V179" s="178">
        <v>11</v>
      </c>
      <c r="W179" s="178">
        <v>29</v>
      </c>
      <c r="X179" s="178">
        <v>42</v>
      </c>
      <c r="Y179" s="178">
        <v>42</v>
      </c>
      <c r="Z179" s="178">
        <v>97</v>
      </c>
      <c r="AA179" s="178">
        <v>137</v>
      </c>
      <c r="AB179" s="178">
        <v>192</v>
      </c>
      <c r="AC179" s="178">
        <v>249</v>
      </c>
      <c r="AD179" s="178">
        <v>238</v>
      </c>
      <c r="AE179" s="178">
        <v>257</v>
      </c>
      <c r="AF179" s="178">
        <v>260</v>
      </c>
      <c r="AG179" s="178">
        <v>239</v>
      </c>
      <c r="AH179" s="178">
        <v>205</v>
      </c>
      <c r="AI179" s="178">
        <v>219</v>
      </c>
      <c r="AJ179" s="178">
        <v>194</v>
      </c>
      <c r="AK179" s="178">
        <v>153</v>
      </c>
      <c r="AL179" s="178">
        <v>140</v>
      </c>
      <c r="AM179" s="178">
        <v>129</v>
      </c>
      <c r="AN179" s="178">
        <v>116</v>
      </c>
      <c r="AO179" s="178">
        <v>109</v>
      </c>
      <c r="AP179" s="178">
        <v>72</v>
      </c>
      <c r="AQ179" s="178">
        <v>106</v>
      </c>
      <c r="AR179" s="178">
        <v>93</v>
      </c>
      <c r="AS179" s="178">
        <v>91</v>
      </c>
      <c r="AT179" s="178">
        <v>79</v>
      </c>
      <c r="AU179" s="178">
        <v>73</v>
      </c>
      <c r="AV179" s="178">
        <v>67</v>
      </c>
      <c r="AW179" s="178">
        <v>71</v>
      </c>
      <c r="AX179" s="178">
        <v>69</v>
      </c>
      <c r="AY179" s="178">
        <v>60</v>
      </c>
      <c r="AZ179" s="178">
        <v>53</v>
      </c>
      <c r="BA179" s="178">
        <v>59</v>
      </c>
      <c r="BB179" s="178">
        <v>63</v>
      </c>
      <c r="BC179" s="178">
        <v>61</v>
      </c>
      <c r="BD179" s="178">
        <v>53</v>
      </c>
      <c r="BE179" s="178">
        <v>58</v>
      </c>
      <c r="BF179" s="178">
        <v>53</v>
      </c>
      <c r="BG179" s="178">
        <v>73</v>
      </c>
      <c r="BH179" s="178">
        <v>61</v>
      </c>
      <c r="BI179" s="178">
        <v>42</v>
      </c>
      <c r="BJ179" s="178">
        <v>59</v>
      </c>
      <c r="BK179" s="178">
        <v>56</v>
      </c>
      <c r="BL179" s="178">
        <v>42</v>
      </c>
      <c r="BM179" s="178">
        <v>48</v>
      </c>
      <c r="BN179" s="178">
        <v>56</v>
      </c>
      <c r="BO179" s="178">
        <v>61</v>
      </c>
      <c r="BP179" s="178">
        <v>47</v>
      </c>
      <c r="BQ179" s="178">
        <v>44</v>
      </c>
      <c r="BR179" s="178">
        <v>42</v>
      </c>
      <c r="BS179" s="178">
        <v>53</v>
      </c>
      <c r="BT179" s="178">
        <v>52</v>
      </c>
      <c r="BU179" s="178">
        <v>44</v>
      </c>
      <c r="BV179" s="178">
        <v>39</v>
      </c>
      <c r="BW179" s="178">
        <v>44</v>
      </c>
      <c r="BX179" s="178">
        <v>34</v>
      </c>
      <c r="BY179" s="178">
        <v>31</v>
      </c>
      <c r="BZ179" s="178">
        <v>27</v>
      </c>
      <c r="CA179" s="178">
        <v>25</v>
      </c>
      <c r="CB179" s="178">
        <v>22</v>
      </c>
      <c r="CC179" s="178">
        <v>24</v>
      </c>
      <c r="CD179" s="178">
        <v>16</v>
      </c>
      <c r="CE179" s="178">
        <v>15</v>
      </c>
      <c r="CF179" s="178">
        <v>18</v>
      </c>
      <c r="CG179" s="178">
        <v>18</v>
      </c>
      <c r="CH179" s="178">
        <v>19</v>
      </c>
      <c r="CI179" s="178">
        <v>16</v>
      </c>
      <c r="CJ179" s="178">
        <v>9</v>
      </c>
      <c r="CK179" s="178">
        <v>14</v>
      </c>
      <c r="CL179" s="178">
        <v>2</v>
      </c>
      <c r="CM179" s="178">
        <v>5</v>
      </c>
      <c r="CN179" s="178">
        <v>6</v>
      </c>
      <c r="CO179" s="178">
        <v>39</v>
      </c>
    </row>
    <row r="180" spans="1:93" ht="20" customHeight="1">
      <c r="A180" s="178" t="s">
        <v>254</v>
      </c>
      <c r="B180" s="178">
        <v>7451</v>
      </c>
      <c r="C180" s="178">
        <v>62</v>
      </c>
      <c r="D180" s="178">
        <v>50</v>
      </c>
      <c r="E180" s="178">
        <v>54</v>
      </c>
      <c r="F180" s="178">
        <v>46</v>
      </c>
      <c r="G180" s="178">
        <v>52</v>
      </c>
      <c r="H180" s="178">
        <v>55</v>
      </c>
      <c r="I180" s="178">
        <v>53</v>
      </c>
      <c r="J180" s="178">
        <v>52</v>
      </c>
      <c r="K180" s="178">
        <v>59</v>
      </c>
      <c r="L180" s="178">
        <v>70</v>
      </c>
      <c r="M180" s="178">
        <v>46</v>
      </c>
      <c r="N180" s="178">
        <v>41</v>
      </c>
      <c r="O180" s="178">
        <v>37</v>
      </c>
      <c r="P180" s="178">
        <v>50</v>
      </c>
      <c r="Q180" s="178">
        <v>49</v>
      </c>
      <c r="R180" s="178">
        <v>50</v>
      </c>
      <c r="S180" s="178">
        <v>52</v>
      </c>
      <c r="T180" s="178">
        <v>45</v>
      </c>
      <c r="U180" s="178">
        <v>174</v>
      </c>
      <c r="V180" s="178">
        <v>251</v>
      </c>
      <c r="W180" s="178">
        <v>166</v>
      </c>
      <c r="X180" s="178">
        <v>187</v>
      </c>
      <c r="Y180" s="178">
        <v>207</v>
      </c>
      <c r="Z180" s="178">
        <v>232</v>
      </c>
      <c r="AA180" s="178">
        <v>268</v>
      </c>
      <c r="AB180" s="178">
        <v>244</v>
      </c>
      <c r="AC180" s="178">
        <v>207</v>
      </c>
      <c r="AD180" s="178">
        <v>205</v>
      </c>
      <c r="AE180" s="178">
        <v>192</v>
      </c>
      <c r="AF180" s="178">
        <v>157</v>
      </c>
      <c r="AG180" s="178">
        <v>175</v>
      </c>
      <c r="AH180" s="178">
        <v>148</v>
      </c>
      <c r="AI180" s="178">
        <v>142</v>
      </c>
      <c r="AJ180" s="178">
        <v>105</v>
      </c>
      <c r="AK180" s="178">
        <v>117</v>
      </c>
      <c r="AL180" s="178">
        <v>131</v>
      </c>
      <c r="AM180" s="178">
        <v>108</v>
      </c>
      <c r="AN180" s="178">
        <v>116</v>
      </c>
      <c r="AO180" s="178">
        <v>96</v>
      </c>
      <c r="AP180" s="178">
        <v>111</v>
      </c>
      <c r="AQ180" s="178">
        <v>71</v>
      </c>
      <c r="AR180" s="178">
        <v>90</v>
      </c>
      <c r="AS180" s="178">
        <v>100</v>
      </c>
      <c r="AT180" s="178">
        <v>77</v>
      </c>
      <c r="AU180" s="178">
        <v>72</v>
      </c>
      <c r="AV180" s="178">
        <v>79</v>
      </c>
      <c r="AW180" s="178">
        <v>82</v>
      </c>
      <c r="AX180" s="178">
        <v>68</v>
      </c>
      <c r="AY180" s="178">
        <v>63</v>
      </c>
      <c r="AZ180" s="178">
        <v>53</v>
      </c>
      <c r="BA180" s="178">
        <v>82</v>
      </c>
      <c r="BB180" s="178">
        <v>70</v>
      </c>
      <c r="BC180" s="178">
        <v>72</v>
      </c>
      <c r="BD180" s="178">
        <v>67</v>
      </c>
      <c r="BE180" s="178">
        <v>84</v>
      </c>
      <c r="BF180" s="178">
        <v>65</v>
      </c>
      <c r="BG180" s="178">
        <v>65</v>
      </c>
      <c r="BH180" s="178">
        <v>82</v>
      </c>
      <c r="BI180" s="178">
        <v>96</v>
      </c>
      <c r="BJ180" s="178">
        <v>84</v>
      </c>
      <c r="BK180" s="178">
        <v>74</v>
      </c>
      <c r="BL180" s="178">
        <v>63</v>
      </c>
      <c r="BM180" s="178">
        <v>66</v>
      </c>
      <c r="BN180" s="178">
        <v>68</v>
      </c>
      <c r="BO180" s="178">
        <v>55</v>
      </c>
      <c r="BP180" s="178">
        <v>73</v>
      </c>
      <c r="BQ180" s="178">
        <v>53</v>
      </c>
      <c r="BR180" s="178">
        <v>62</v>
      </c>
      <c r="BS180" s="178">
        <v>46</v>
      </c>
      <c r="BT180" s="178">
        <v>68</v>
      </c>
      <c r="BU180" s="178">
        <v>55</v>
      </c>
      <c r="BV180" s="178">
        <v>41</v>
      </c>
      <c r="BW180" s="178">
        <v>50</v>
      </c>
      <c r="BX180" s="178">
        <v>56</v>
      </c>
      <c r="BY180" s="178">
        <v>46</v>
      </c>
      <c r="BZ180" s="178">
        <v>48</v>
      </c>
      <c r="CA180" s="178">
        <v>38</v>
      </c>
      <c r="CB180" s="178">
        <v>30</v>
      </c>
      <c r="CC180" s="178">
        <v>39</v>
      </c>
      <c r="CD180" s="178">
        <v>21</v>
      </c>
      <c r="CE180" s="178">
        <v>29</v>
      </c>
      <c r="CF180" s="178">
        <v>22</v>
      </c>
      <c r="CG180" s="178">
        <v>22</v>
      </c>
      <c r="CH180" s="178">
        <v>19</v>
      </c>
      <c r="CI180" s="178">
        <v>22</v>
      </c>
      <c r="CJ180" s="178">
        <v>21</v>
      </c>
      <c r="CK180" s="178">
        <v>4</v>
      </c>
      <c r="CL180" s="178">
        <v>13</v>
      </c>
      <c r="CM180" s="178">
        <v>15</v>
      </c>
      <c r="CN180" s="178">
        <v>11</v>
      </c>
      <c r="CO180" s="178">
        <v>37</v>
      </c>
    </row>
    <row r="181" spans="1:93" ht="20" customHeight="1">
      <c r="A181" s="178" t="s">
        <v>255</v>
      </c>
      <c r="B181" s="178">
        <v>6109</v>
      </c>
      <c r="C181" s="178">
        <v>45</v>
      </c>
      <c r="D181" s="178">
        <v>57</v>
      </c>
      <c r="E181" s="178">
        <v>45</v>
      </c>
      <c r="F181" s="178">
        <v>32</v>
      </c>
      <c r="G181" s="178">
        <v>39</v>
      </c>
      <c r="H181" s="178">
        <v>56</v>
      </c>
      <c r="I181" s="178">
        <v>46</v>
      </c>
      <c r="J181" s="178">
        <v>38</v>
      </c>
      <c r="K181" s="178">
        <v>52</v>
      </c>
      <c r="L181" s="178">
        <v>46</v>
      </c>
      <c r="M181" s="178">
        <v>57</v>
      </c>
      <c r="N181" s="178">
        <v>70</v>
      </c>
      <c r="O181" s="178">
        <v>60</v>
      </c>
      <c r="P181" s="178">
        <v>40</v>
      </c>
      <c r="Q181" s="178">
        <v>44</v>
      </c>
      <c r="R181" s="178">
        <v>38</v>
      </c>
      <c r="S181" s="178">
        <v>60</v>
      </c>
      <c r="T181" s="178">
        <v>45</v>
      </c>
      <c r="U181" s="178">
        <v>31</v>
      </c>
      <c r="V181" s="178">
        <v>22</v>
      </c>
      <c r="W181" s="178">
        <v>40</v>
      </c>
      <c r="X181" s="178">
        <v>38</v>
      </c>
      <c r="Y181" s="178">
        <v>59</v>
      </c>
      <c r="Z181" s="178">
        <v>82</v>
      </c>
      <c r="AA181" s="178">
        <v>102</v>
      </c>
      <c r="AB181" s="178">
        <v>102</v>
      </c>
      <c r="AC181" s="178">
        <v>85</v>
      </c>
      <c r="AD181" s="178">
        <v>73</v>
      </c>
      <c r="AE181" s="178">
        <v>56</v>
      </c>
      <c r="AF181" s="178">
        <v>75</v>
      </c>
      <c r="AG181" s="178">
        <v>69</v>
      </c>
      <c r="AH181" s="178">
        <v>81</v>
      </c>
      <c r="AI181" s="178">
        <v>86</v>
      </c>
      <c r="AJ181" s="178">
        <v>81</v>
      </c>
      <c r="AK181" s="178">
        <v>67</v>
      </c>
      <c r="AL181" s="178">
        <v>97</v>
      </c>
      <c r="AM181" s="178">
        <v>79</v>
      </c>
      <c r="AN181" s="178">
        <v>72</v>
      </c>
      <c r="AO181" s="178">
        <v>69</v>
      </c>
      <c r="AP181" s="178">
        <v>70</v>
      </c>
      <c r="AQ181" s="178">
        <v>50</v>
      </c>
      <c r="AR181" s="178">
        <v>68</v>
      </c>
      <c r="AS181" s="178">
        <v>65</v>
      </c>
      <c r="AT181" s="178">
        <v>68</v>
      </c>
      <c r="AU181" s="178">
        <v>75</v>
      </c>
      <c r="AV181" s="178">
        <v>77</v>
      </c>
      <c r="AW181" s="178">
        <v>59</v>
      </c>
      <c r="AX181" s="178">
        <v>45</v>
      </c>
      <c r="AY181" s="178">
        <v>56</v>
      </c>
      <c r="AZ181" s="178">
        <v>57</v>
      </c>
      <c r="BA181" s="178">
        <v>52</v>
      </c>
      <c r="BB181" s="178">
        <v>70</v>
      </c>
      <c r="BC181" s="178">
        <v>92</v>
      </c>
      <c r="BD181" s="178">
        <v>103</v>
      </c>
      <c r="BE181" s="178">
        <v>87</v>
      </c>
      <c r="BF181" s="178">
        <v>113</v>
      </c>
      <c r="BG181" s="178">
        <v>98</v>
      </c>
      <c r="BH181" s="178">
        <v>69</v>
      </c>
      <c r="BI181" s="178">
        <v>89</v>
      </c>
      <c r="BJ181" s="178">
        <v>125</v>
      </c>
      <c r="BK181" s="178">
        <v>119</v>
      </c>
      <c r="BL181" s="178">
        <v>123</v>
      </c>
      <c r="BM181" s="178">
        <v>97</v>
      </c>
      <c r="BN181" s="178">
        <v>113</v>
      </c>
      <c r="BO181" s="178">
        <v>105</v>
      </c>
      <c r="BP181" s="178">
        <v>114</v>
      </c>
      <c r="BQ181" s="178">
        <v>92</v>
      </c>
      <c r="BR181" s="178">
        <v>82</v>
      </c>
      <c r="BS181" s="178">
        <v>78</v>
      </c>
      <c r="BT181" s="178">
        <v>86</v>
      </c>
      <c r="BU181" s="178">
        <v>72</v>
      </c>
      <c r="BV181" s="178">
        <v>81</v>
      </c>
      <c r="BW181" s="178">
        <v>62</v>
      </c>
      <c r="BX181" s="178">
        <v>64</v>
      </c>
      <c r="BY181" s="178">
        <v>55</v>
      </c>
      <c r="BZ181" s="178">
        <v>75</v>
      </c>
      <c r="CA181" s="178">
        <v>70</v>
      </c>
      <c r="CB181" s="178">
        <v>65</v>
      </c>
      <c r="CC181" s="178">
        <v>63</v>
      </c>
      <c r="CD181" s="178">
        <v>60</v>
      </c>
      <c r="CE181" s="178">
        <v>64</v>
      </c>
      <c r="CF181" s="178">
        <v>55</v>
      </c>
      <c r="CG181" s="178">
        <v>48</v>
      </c>
      <c r="CH181" s="178">
        <v>53</v>
      </c>
      <c r="CI181" s="178">
        <v>41</v>
      </c>
      <c r="CJ181" s="178">
        <v>38</v>
      </c>
      <c r="CK181" s="178">
        <v>38</v>
      </c>
      <c r="CL181" s="178">
        <v>32</v>
      </c>
      <c r="CM181" s="178">
        <v>19</v>
      </c>
      <c r="CN181" s="178">
        <v>30</v>
      </c>
      <c r="CO181" s="178">
        <v>91</v>
      </c>
    </row>
    <row r="182" spans="1:93" ht="20" customHeight="1">
      <c r="A182" s="178" t="s">
        <v>256</v>
      </c>
      <c r="B182" s="178">
        <v>5349</v>
      </c>
      <c r="C182" s="178">
        <v>42</v>
      </c>
      <c r="D182" s="178">
        <v>42</v>
      </c>
      <c r="E182" s="178">
        <v>50</v>
      </c>
      <c r="F182" s="178">
        <v>45</v>
      </c>
      <c r="G182" s="178">
        <v>60</v>
      </c>
      <c r="H182" s="178">
        <v>47</v>
      </c>
      <c r="I182" s="178">
        <v>66</v>
      </c>
      <c r="J182" s="178">
        <v>47</v>
      </c>
      <c r="K182" s="178">
        <v>55</v>
      </c>
      <c r="L182" s="178">
        <v>40</v>
      </c>
      <c r="M182" s="178">
        <v>39</v>
      </c>
      <c r="N182" s="178">
        <v>59</v>
      </c>
      <c r="O182" s="178">
        <v>38</v>
      </c>
      <c r="P182" s="178">
        <v>38</v>
      </c>
      <c r="Q182" s="178">
        <v>48</v>
      </c>
      <c r="R182" s="178">
        <v>33</v>
      </c>
      <c r="S182" s="178">
        <v>44</v>
      </c>
      <c r="T182" s="178">
        <v>49</v>
      </c>
      <c r="U182" s="178">
        <v>28</v>
      </c>
      <c r="V182" s="178">
        <v>16</v>
      </c>
      <c r="W182" s="178">
        <v>32</v>
      </c>
      <c r="X182" s="178">
        <v>45</v>
      </c>
      <c r="Y182" s="178">
        <v>42</v>
      </c>
      <c r="Z182" s="178">
        <v>47</v>
      </c>
      <c r="AA182" s="178">
        <v>85</v>
      </c>
      <c r="AB182" s="178">
        <v>81</v>
      </c>
      <c r="AC182" s="178">
        <v>105</v>
      </c>
      <c r="AD182" s="178">
        <v>114</v>
      </c>
      <c r="AE182" s="178">
        <v>91</v>
      </c>
      <c r="AF182" s="178">
        <v>92</v>
      </c>
      <c r="AG182" s="178">
        <v>98</v>
      </c>
      <c r="AH182" s="178">
        <v>100</v>
      </c>
      <c r="AI182" s="178">
        <v>79</v>
      </c>
      <c r="AJ182" s="178">
        <v>132</v>
      </c>
      <c r="AK182" s="178">
        <v>122</v>
      </c>
      <c r="AL182" s="178">
        <v>100</v>
      </c>
      <c r="AM182" s="178">
        <v>81</v>
      </c>
      <c r="AN182" s="178">
        <v>85</v>
      </c>
      <c r="AO182" s="178">
        <v>76</v>
      </c>
      <c r="AP182" s="178">
        <v>92</v>
      </c>
      <c r="AQ182" s="178">
        <v>73</v>
      </c>
      <c r="AR182" s="178">
        <v>73</v>
      </c>
      <c r="AS182" s="178">
        <v>61</v>
      </c>
      <c r="AT182" s="178">
        <v>82</v>
      </c>
      <c r="AU182" s="178">
        <v>69</v>
      </c>
      <c r="AV182" s="178">
        <v>74</v>
      </c>
      <c r="AW182" s="178">
        <v>58</v>
      </c>
      <c r="AX182" s="178">
        <v>45</v>
      </c>
      <c r="AY182" s="178">
        <v>40</v>
      </c>
      <c r="AZ182" s="178">
        <v>72</v>
      </c>
      <c r="BA182" s="178">
        <v>63</v>
      </c>
      <c r="BB182" s="178">
        <v>60</v>
      </c>
      <c r="BC182" s="178">
        <v>60</v>
      </c>
      <c r="BD182" s="178">
        <v>66</v>
      </c>
      <c r="BE182" s="178">
        <v>53</v>
      </c>
      <c r="BF182" s="178">
        <v>52</v>
      </c>
      <c r="BG182" s="178">
        <v>62</v>
      </c>
      <c r="BH182" s="178">
        <v>63</v>
      </c>
      <c r="BI182" s="178">
        <v>65</v>
      </c>
      <c r="BJ182" s="178">
        <v>67</v>
      </c>
      <c r="BK182" s="178">
        <v>82</v>
      </c>
      <c r="BL182" s="178">
        <v>49</v>
      </c>
      <c r="BM182" s="178">
        <v>68</v>
      </c>
      <c r="BN182" s="178">
        <v>72</v>
      </c>
      <c r="BO182" s="178">
        <v>57</v>
      </c>
      <c r="BP182" s="178">
        <v>77</v>
      </c>
      <c r="BQ182" s="178">
        <v>61</v>
      </c>
      <c r="BR182" s="178">
        <v>61</v>
      </c>
      <c r="BS182" s="178">
        <v>84</v>
      </c>
      <c r="BT182" s="178">
        <v>67</v>
      </c>
      <c r="BU182" s="178">
        <v>67</v>
      </c>
      <c r="BV182" s="178">
        <v>68</v>
      </c>
      <c r="BW182" s="178">
        <v>54</v>
      </c>
      <c r="BX182" s="178">
        <v>51</v>
      </c>
      <c r="BY182" s="178">
        <v>51</v>
      </c>
      <c r="BZ182" s="178">
        <v>55</v>
      </c>
      <c r="CA182" s="178">
        <v>53</v>
      </c>
      <c r="CB182" s="178">
        <v>51</v>
      </c>
      <c r="CC182" s="178">
        <v>40</v>
      </c>
      <c r="CD182" s="178">
        <v>24</v>
      </c>
      <c r="CE182" s="178">
        <v>39</v>
      </c>
      <c r="CF182" s="178">
        <v>24</v>
      </c>
      <c r="CG182" s="178">
        <v>27</v>
      </c>
      <c r="CH182" s="178">
        <v>32</v>
      </c>
      <c r="CI182" s="178">
        <v>18</v>
      </c>
      <c r="CJ182" s="178">
        <v>21</v>
      </c>
      <c r="CK182" s="178">
        <v>34</v>
      </c>
      <c r="CL182" s="178">
        <v>20</v>
      </c>
      <c r="CM182" s="178">
        <v>11</v>
      </c>
      <c r="CN182" s="178">
        <v>17</v>
      </c>
      <c r="CO182" s="178">
        <v>71</v>
      </c>
    </row>
    <row r="183" spans="1:93" ht="20" customHeight="1">
      <c r="A183" s="178" t="s">
        <v>257</v>
      </c>
      <c r="B183" s="178">
        <v>7975</v>
      </c>
      <c r="C183" s="178">
        <v>60</v>
      </c>
      <c r="D183" s="178">
        <v>73</v>
      </c>
      <c r="E183" s="178">
        <v>91</v>
      </c>
      <c r="F183" s="178">
        <v>78</v>
      </c>
      <c r="G183" s="178">
        <v>72</v>
      </c>
      <c r="H183" s="178">
        <v>77</v>
      </c>
      <c r="I183" s="178">
        <v>76</v>
      </c>
      <c r="J183" s="178">
        <v>79</v>
      </c>
      <c r="K183" s="178">
        <v>85</v>
      </c>
      <c r="L183" s="178">
        <v>82</v>
      </c>
      <c r="M183" s="178">
        <v>78</v>
      </c>
      <c r="N183" s="178">
        <v>91</v>
      </c>
      <c r="O183" s="178">
        <v>93</v>
      </c>
      <c r="P183" s="178">
        <v>122</v>
      </c>
      <c r="Q183" s="178">
        <v>91</v>
      </c>
      <c r="R183" s="178">
        <v>100</v>
      </c>
      <c r="S183" s="178">
        <v>107</v>
      </c>
      <c r="T183" s="178">
        <v>92</v>
      </c>
      <c r="U183" s="178">
        <v>69</v>
      </c>
      <c r="V183" s="178">
        <v>44</v>
      </c>
      <c r="W183" s="178">
        <v>57</v>
      </c>
      <c r="X183" s="178">
        <v>95</v>
      </c>
      <c r="Y183" s="178">
        <v>89</v>
      </c>
      <c r="Z183" s="178">
        <v>117</v>
      </c>
      <c r="AA183" s="178">
        <v>139</v>
      </c>
      <c r="AB183" s="178">
        <v>126</v>
      </c>
      <c r="AC183" s="178">
        <v>116</v>
      </c>
      <c r="AD183" s="178">
        <v>93</v>
      </c>
      <c r="AE183" s="178">
        <v>113</v>
      </c>
      <c r="AF183" s="178">
        <v>111</v>
      </c>
      <c r="AG183" s="178">
        <v>110</v>
      </c>
      <c r="AH183" s="178">
        <v>97</v>
      </c>
      <c r="AI183" s="178">
        <v>117</v>
      </c>
      <c r="AJ183" s="178">
        <v>132</v>
      </c>
      <c r="AK183" s="178">
        <v>110</v>
      </c>
      <c r="AL183" s="178">
        <v>104</v>
      </c>
      <c r="AM183" s="178">
        <v>119</v>
      </c>
      <c r="AN183" s="178">
        <v>124</v>
      </c>
      <c r="AO183" s="178">
        <v>108</v>
      </c>
      <c r="AP183" s="178">
        <v>143</v>
      </c>
      <c r="AQ183" s="178">
        <v>84</v>
      </c>
      <c r="AR183" s="178">
        <v>112</v>
      </c>
      <c r="AS183" s="178">
        <v>98</v>
      </c>
      <c r="AT183" s="178">
        <v>119</v>
      </c>
      <c r="AU183" s="178">
        <v>103</v>
      </c>
      <c r="AV183" s="178">
        <v>90</v>
      </c>
      <c r="AW183" s="178">
        <v>91</v>
      </c>
      <c r="AX183" s="178">
        <v>78</v>
      </c>
      <c r="AY183" s="178">
        <v>96</v>
      </c>
      <c r="AZ183" s="178">
        <v>80</v>
      </c>
      <c r="BA183" s="178">
        <v>94</v>
      </c>
      <c r="BB183" s="178">
        <v>107</v>
      </c>
      <c r="BC183" s="178">
        <v>93</v>
      </c>
      <c r="BD183" s="178">
        <v>106</v>
      </c>
      <c r="BE183" s="178">
        <v>109</v>
      </c>
      <c r="BF183" s="178">
        <v>104</v>
      </c>
      <c r="BG183" s="178">
        <v>106</v>
      </c>
      <c r="BH183" s="178">
        <v>92</v>
      </c>
      <c r="BI183" s="178">
        <v>100</v>
      </c>
      <c r="BJ183" s="178">
        <v>126</v>
      </c>
      <c r="BK183" s="178">
        <v>131</v>
      </c>
      <c r="BL183" s="178">
        <v>108</v>
      </c>
      <c r="BM183" s="178">
        <v>122</v>
      </c>
      <c r="BN183" s="178">
        <v>117</v>
      </c>
      <c r="BO183" s="178">
        <v>100</v>
      </c>
      <c r="BP183" s="178">
        <v>114</v>
      </c>
      <c r="BQ183" s="178">
        <v>90</v>
      </c>
      <c r="BR183" s="178">
        <v>111</v>
      </c>
      <c r="BS183" s="178">
        <v>109</v>
      </c>
      <c r="BT183" s="178">
        <v>84</v>
      </c>
      <c r="BU183" s="178">
        <v>72</v>
      </c>
      <c r="BV183" s="178">
        <v>86</v>
      </c>
      <c r="BW183" s="178">
        <v>70</v>
      </c>
      <c r="BX183" s="178">
        <v>64</v>
      </c>
      <c r="BY183" s="178">
        <v>51</v>
      </c>
      <c r="BZ183" s="178">
        <v>60</v>
      </c>
      <c r="CA183" s="178">
        <v>55</v>
      </c>
      <c r="CB183" s="178">
        <v>55</v>
      </c>
      <c r="CC183" s="178">
        <v>45</v>
      </c>
      <c r="CD183" s="178">
        <v>50</v>
      </c>
      <c r="CE183" s="178">
        <v>52</v>
      </c>
      <c r="CF183" s="178">
        <v>48</v>
      </c>
      <c r="CG183" s="178">
        <v>34</v>
      </c>
      <c r="CH183" s="178">
        <v>34</v>
      </c>
      <c r="CI183" s="178">
        <v>30</v>
      </c>
      <c r="CJ183" s="178">
        <v>30</v>
      </c>
      <c r="CK183" s="178">
        <v>22</v>
      </c>
      <c r="CL183" s="178">
        <v>25</v>
      </c>
      <c r="CM183" s="178">
        <v>23</v>
      </c>
      <c r="CN183" s="178">
        <v>26</v>
      </c>
      <c r="CO183" s="178">
        <v>89</v>
      </c>
    </row>
    <row r="184" spans="1:93" ht="20" customHeight="1">
      <c r="A184" s="178" t="s">
        <v>258</v>
      </c>
      <c r="B184" s="178">
        <v>6624</v>
      </c>
      <c r="C184" s="178">
        <v>60</v>
      </c>
      <c r="D184" s="178">
        <v>57</v>
      </c>
      <c r="E184" s="178">
        <v>54</v>
      </c>
      <c r="F184" s="178">
        <v>59</v>
      </c>
      <c r="G184" s="178">
        <v>71</v>
      </c>
      <c r="H184" s="178">
        <v>73</v>
      </c>
      <c r="I184" s="178">
        <v>69</v>
      </c>
      <c r="J184" s="178">
        <v>62</v>
      </c>
      <c r="K184" s="178">
        <v>64</v>
      </c>
      <c r="L184" s="178">
        <v>61</v>
      </c>
      <c r="M184" s="178">
        <v>65</v>
      </c>
      <c r="N184" s="178">
        <v>54</v>
      </c>
      <c r="O184" s="178">
        <v>61</v>
      </c>
      <c r="P184" s="178">
        <v>58</v>
      </c>
      <c r="Q184" s="178">
        <v>78</v>
      </c>
      <c r="R184" s="178">
        <v>79</v>
      </c>
      <c r="S184" s="178">
        <v>65</v>
      </c>
      <c r="T184" s="178">
        <v>68</v>
      </c>
      <c r="U184" s="178">
        <v>70</v>
      </c>
      <c r="V184" s="178">
        <v>89</v>
      </c>
      <c r="W184" s="178">
        <v>70</v>
      </c>
      <c r="X184" s="178">
        <v>97</v>
      </c>
      <c r="Y184" s="178">
        <v>88</v>
      </c>
      <c r="Z184" s="178">
        <v>105</v>
      </c>
      <c r="AA184" s="178">
        <v>122</v>
      </c>
      <c r="AB184" s="178">
        <v>137</v>
      </c>
      <c r="AC184" s="178">
        <v>111</v>
      </c>
      <c r="AD184" s="178">
        <v>94</v>
      </c>
      <c r="AE184" s="178">
        <v>113</v>
      </c>
      <c r="AF184" s="178">
        <v>111</v>
      </c>
      <c r="AG184" s="178">
        <v>113</v>
      </c>
      <c r="AH184" s="178">
        <v>116</v>
      </c>
      <c r="AI184" s="178">
        <v>108</v>
      </c>
      <c r="AJ184" s="178">
        <v>79</v>
      </c>
      <c r="AK184" s="178">
        <v>110</v>
      </c>
      <c r="AL184" s="178">
        <v>88</v>
      </c>
      <c r="AM184" s="178">
        <v>106</v>
      </c>
      <c r="AN184" s="178">
        <v>77</v>
      </c>
      <c r="AO184" s="178">
        <v>82</v>
      </c>
      <c r="AP184" s="178">
        <v>85</v>
      </c>
      <c r="AQ184" s="178">
        <v>87</v>
      </c>
      <c r="AR184" s="178">
        <v>91</v>
      </c>
      <c r="AS184" s="178">
        <v>81</v>
      </c>
      <c r="AT184" s="178">
        <v>88</v>
      </c>
      <c r="AU184" s="178">
        <v>66</v>
      </c>
      <c r="AV184" s="178">
        <v>99</v>
      </c>
      <c r="AW184" s="178">
        <v>69</v>
      </c>
      <c r="AX184" s="178">
        <v>78</v>
      </c>
      <c r="AY184" s="178">
        <v>102</v>
      </c>
      <c r="AZ184" s="178">
        <v>69</v>
      </c>
      <c r="BA184" s="178">
        <v>84</v>
      </c>
      <c r="BB184" s="178">
        <v>73</v>
      </c>
      <c r="BC184" s="178">
        <v>78</v>
      </c>
      <c r="BD184" s="178">
        <v>79</v>
      </c>
      <c r="BE184" s="178">
        <v>99</v>
      </c>
      <c r="BF184" s="178">
        <v>107</v>
      </c>
      <c r="BG184" s="178">
        <v>109</v>
      </c>
      <c r="BH184" s="178">
        <v>83</v>
      </c>
      <c r="BI184" s="178">
        <v>101</v>
      </c>
      <c r="BJ184" s="178">
        <v>99</v>
      </c>
      <c r="BK184" s="178">
        <v>105</v>
      </c>
      <c r="BL184" s="178">
        <v>123</v>
      </c>
      <c r="BM184" s="178">
        <v>77</v>
      </c>
      <c r="BN184" s="178">
        <v>91</v>
      </c>
      <c r="BO184" s="178">
        <v>69</v>
      </c>
      <c r="BP184" s="178">
        <v>85</v>
      </c>
      <c r="BQ184" s="178">
        <v>77</v>
      </c>
      <c r="BR184" s="178">
        <v>66</v>
      </c>
      <c r="BS184" s="178">
        <v>75</v>
      </c>
      <c r="BT184" s="178">
        <v>60</v>
      </c>
      <c r="BU184" s="178">
        <v>54</v>
      </c>
      <c r="BV184" s="178">
        <v>63</v>
      </c>
      <c r="BW184" s="178">
        <v>54</v>
      </c>
      <c r="BX184" s="178">
        <v>43</v>
      </c>
      <c r="BY184" s="178">
        <v>57</v>
      </c>
      <c r="BZ184" s="178">
        <v>54</v>
      </c>
      <c r="CA184" s="178">
        <v>53</v>
      </c>
      <c r="CB184" s="178">
        <v>41</v>
      </c>
      <c r="CC184" s="178">
        <v>40</v>
      </c>
      <c r="CD184" s="178">
        <v>34</v>
      </c>
      <c r="CE184" s="178">
        <v>31</v>
      </c>
      <c r="CF184" s="178">
        <v>22</v>
      </c>
      <c r="CG184" s="178">
        <v>28</v>
      </c>
      <c r="CH184" s="178">
        <v>19</v>
      </c>
      <c r="CI184" s="178">
        <v>28</v>
      </c>
      <c r="CJ184" s="178">
        <v>27</v>
      </c>
      <c r="CK184" s="178">
        <v>11</v>
      </c>
      <c r="CL184" s="178">
        <v>10</v>
      </c>
      <c r="CM184" s="178">
        <v>14</v>
      </c>
      <c r="CN184" s="178">
        <v>15</v>
      </c>
      <c r="CO184" s="178">
        <v>27</v>
      </c>
    </row>
    <row r="185" spans="1:93" ht="20" customHeight="1">
      <c r="A185" s="178" t="s">
        <v>259</v>
      </c>
      <c r="B185" s="178">
        <v>7603</v>
      </c>
      <c r="C185" s="178">
        <v>79</v>
      </c>
      <c r="D185" s="178">
        <v>118</v>
      </c>
      <c r="E185" s="178">
        <v>72</v>
      </c>
      <c r="F185" s="178">
        <v>105</v>
      </c>
      <c r="G185" s="178">
        <v>95</v>
      </c>
      <c r="H185" s="178">
        <v>80</v>
      </c>
      <c r="I185" s="178">
        <v>91</v>
      </c>
      <c r="J185" s="178">
        <v>110</v>
      </c>
      <c r="K185" s="178">
        <v>104</v>
      </c>
      <c r="L185" s="178">
        <v>70</v>
      </c>
      <c r="M185" s="178">
        <v>96</v>
      </c>
      <c r="N185" s="178">
        <v>87</v>
      </c>
      <c r="O185" s="178">
        <v>89</v>
      </c>
      <c r="P185" s="178">
        <v>90</v>
      </c>
      <c r="Q185" s="178">
        <v>81</v>
      </c>
      <c r="R185" s="178">
        <v>96</v>
      </c>
      <c r="S185" s="178">
        <v>82</v>
      </c>
      <c r="T185" s="178">
        <v>65</v>
      </c>
      <c r="U185" s="178">
        <v>64</v>
      </c>
      <c r="V185" s="178">
        <v>28</v>
      </c>
      <c r="W185" s="178">
        <v>39</v>
      </c>
      <c r="X185" s="178">
        <v>84</v>
      </c>
      <c r="Y185" s="178">
        <v>81</v>
      </c>
      <c r="Z185" s="178">
        <v>116</v>
      </c>
      <c r="AA185" s="178">
        <v>130</v>
      </c>
      <c r="AB185" s="178">
        <v>155</v>
      </c>
      <c r="AC185" s="178">
        <v>142</v>
      </c>
      <c r="AD185" s="178">
        <v>141</v>
      </c>
      <c r="AE185" s="178">
        <v>154</v>
      </c>
      <c r="AF185" s="178">
        <v>158</v>
      </c>
      <c r="AG185" s="178">
        <v>134</v>
      </c>
      <c r="AH185" s="178">
        <v>161</v>
      </c>
      <c r="AI185" s="178">
        <v>166</v>
      </c>
      <c r="AJ185" s="178">
        <v>134</v>
      </c>
      <c r="AK185" s="178">
        <v>158</v>
      </c>
      <c r="AL185" s="178">
        <v>159</v>
      </c>
      <c r="AM185" s="178">
        <v>170</v>
      </c>
      <c r="AN185" s="178">
        <v>176</v>
      </c>
      <c r="AO185" s="178">
        <v>123</v>
      </c>
      <c r="AP185" s="178">
        <v>138</v>
      </c>
      <c r="AQ185" s="178">
        <v>122</v>
      </c>
      <c r="AR185" s="178">
        <v>122</v>
      </c>
      <c r="AS185" s="178">
        <v>130</v>
      </c>
      <c r="AT185" s="178">
        <v>113</v>
      </c>
      <c r="AU185" s="178">
        <v>97</v>
      </c>
      <c r="AV185" s="178">
        <v>125</v>
      </c>
      <c r="AW185" s="178">
        <v>95</v>
      </c>
      <c r="AX185" s="178">
        <v>76</v>
      </c>
      <c r="AY185" s="178">
        <v>98</v>
      </c>
      <c r="AZ185" s="178">
        <v>60</v>
      </c>
      <c r="BA185" s="178">
        <v>73</v>
      </c>
      <c r="BB185" s="178">
        <v>90</v>
      </c>
      <c r="BC185" s="178">
        <v>89</v>
      </c>
      <c r="BD185" s="178">
        <v>101</v>
      </c>
      <c r="BE185" s="178">
        <v>90</v>
      </c>
      <c r="BF185" s="178">
        <v>94</v>
      </c>
      <c r="BG185" s="178">
        <v>82</v>
      </c>
      <c r="BH185" s="178">
        <v>71</v>
      </c>
      <c r="BI185" s="178">
        <v>81</v>
      </c>
      <c r="BJ185" s="178">
        <v>70</v>
      </c>
      <c r="BK185" s="178">
        <v>93</v>
      </c>
      <c r="BL185" s="178">
        <v>94</v>
      </c>
      <c r="BM185" s="178">
        <v>85</v>
      </c>
      <c r="BN185" s="178">
        <v>68</v>
      </c>
      <c r="BO185" s="178">
        <v>64</v>
      </c>
      <c r="BP185" s="178">
        <v>53</v>
      </c>
      <c r="BQ185" s="178">
        <v>69</v>
      </c>
      <c r="BR185" s="178">
        <v>59</v>
      </c>
      <c r="BS185" s="178">
        <v>72</v>
      </c>
      <c r="BT185" s="178">
        <v>64</v>
      </c>
      <c r="BU185" s="178">
        <v>66</v>
      </c>
      <c r="BV185" s="178">
        <v>61</v>
      </c>
      <c r="BW185" s="178">
        <v>37</v>
      </c>
      <c r="BX185" s="178">
        <v>43</v>
      </c>
      <c r="BY185" s="178">
        <v>36</v>
      </c>
      <c r="BZ185" s="178">
        <v>33</v>
      </c>
      <c r="CA185" s="178">
        <v>46</v>
      </c>
      <c r="CB185" s="178">
        <v>29</v>
      </c>
      <c r="CC185" s="178">
        <v>12</v>
      </c>
      <c r="CD185" s="178">
        <v>26</v>
      </c>
      <c r="CE185" s="178">
        <v>22</v>
      </c>
      <c r="CF185" s="178">
        <v>28</v>
      </c>
      <c r="CG185" s="178">
        <v>16</v>
      </c>
      <c r="CH185" s="178">
        <v>13</v>
      </c>
      <c r="CI185" s="178">
        <v>16</v>
      </c>
      <c r="CJ185" s="178">
        <v>10</v>
      </c>
      <c r="CK185" s="178">
        <v>12</v>
      </c>
      <c r="CL185" s="178">
        <v>12</v>
      </c>
      <c r="CM185" s="178">
        <v>13</v>
      </c>
      <c r="CN185" s="178">
        <v>9</v>
      </c>
      <c r="CO185" s="178">
        <v>42</v>
      </c>
    </row>
    <row r="186" spans="1:93" ht="20" customHeight="1">
      <c r="A186" s="178" t="s">
        <v>260</v>
      </c>
      <c r="B186" s="178">
        <v>6435</v>
      </c>
      <c r="C186" s="178">
        <v>52</v>
      </c>
      <c r="D186" s="178">
        <v>56</v>
      </c>
      <c r="E186" s="178">
        <v>56</v>
      </c>
      <c r="F186" s="178">
        <v>64</v>
      </c>
      <c r="G186" s="178">
        <v>44</v>
      </c>
      <c r="H186" s="178">
        <v>57</v>
      </c>
      <c r="I186" s="178">
        <v>56</v>
      </c>
      <c r="J186" s="178">
        <v>51</v>
      </c>
      <c r="K186" s="178">
        <v>62</v>
      </c>
      <c r="L186" s="178">
        <v>67</v>
      </c>
      <c r="M186" s="178">
        <v>73</v>
      </c>
      <c r="N186" s="178">
        <v>56</v>
      </c>
      <c r="O186" s="178">
        <v>80</v>
      </c>
      <c r="P186" s="178">
        <v>84</v>
      </c>
      <c r="Q186" s="178">
        <v>74</v>
      </c>
      <c r="R186" s="178">
        <v>75</v>
      </c>
      <c r="S186" s="178">
        <v>73</v>
      </c>
      <c r="T186" s="178">
        <v>73</v>
      </c>
      <c r="U186" s="178">
        <v>56</v>
      </c>
      <c r="V186" s="178">
        <v>49</v>
      </c>
      <c r="W186" s="178">
        <v>51</v>
      </c>
      <c r="X186" s="178">
        <v>62</v>
      </c>
      <c r="Y186" s="178">
        <v>80</v>
      </c>
      <c r="Z186" s="178">
        <v>91</v>
      </c>
      <c r="AA186" s="178">
        <v>109</v>
      </c>
      <c r="AB186" s="178">
        <v>106</v>
      </c>
      <c r="AC186" s="178">
        <v>91</v>
      </c>
      <c r="AD186" s="178">
        <v>70</v>
      </c>
      <c r="AE186" s="178">
        <v>85</v>
      </c>
      <c r="AF186" s="178">
        <v>71</v>
      </c>
      <c r="AG186" s="178">
        <v>79</v>
      </c>
      <c r="AH186" s="178">
        <v>68</v>
      </c>
      <c r="AI186" s="178">
        <v>79</v>
      </c>
      <c r="AJ186" s="178">
        <v>90</v>
      </c>
      <c r="AK186" s="178">
        <v>89</v>
      </c>
      <c r="AL186" s="178">
        <v>81</v>
      </c>
      <c r="AM186" s="178">
        <v>87</v>
      </c>
      <c r="AN186" s="178">
        <v>83</v>
      </c>
      <c r="AO186" s="178">
        <v>91</v>
      </c>
      <c r="AP186" s="178">
        <v>78</v>
      </c>
      <c r="AQ186" s="178">
        <v>84</v>
      </c>
      <c r="AR186" s="178">
        <v>89</v>
      </c>
      <c r="AS186" s="178">
        <v>75</v>
      </c>
      <c r="AT186" s="178">
        <v>66</v>
      </c>
      <c r="AU186" s="178">
        <v>80</v>
      </c>
      <c r="AV186" s="178">
        <v>80</v>
      </c>
      <c r="AW186" s="178">
        <v>81</v>
      </c>
      <c r="AX186" s="178">
        <v>66</v>
      </c>
      <c r="AY186" s="178">
        <v>66</v>
      </c>
      <c r="AZ186" s="178">
        <v>81</v>
      </c>
      <c r="BA186" s="178">
        <v>86</v>
      </c>
      <c r="BB186" s="178">
        <v>72</v>
      </c>
      <c r="BC186" s="178">
        <v>90</v>
      </c>
      <c r="BD186" s="178">
        <v>100</v>
      </c>
      <c r="BE186" s="178">
        <v>90</v>
      </c>
      <c r="BF186" s="178">
        <v>107</v>
      </c>
      <c r="BG186" s="178">
        <v>111</v>
      </c>
      <c r="BH186" s="178">
        <v>112</v>
      </c>
      <c r="BI186" s="178">
        <v>98</v>
      </c>
      <c r="BJ186" s="178">
        <v>109</v>
      </c>
      <c r="BK186" s="178">
        <v>113</v>
      </c>
      <c r="BL186" s="178">
        <v>105</v>
      </c>
      <c r="BM186" s="178">
        <v>148</v>
      </c>
      <c r="BN186" s="178">
        <v>115</v>
      </c>
      <c r="BO186" s="178">
        <v>91</v>
      </c>
      <c r="BP186" s="178">
        <v>86</v>
      </c>
      <c r="BQ186" s="178">
        <v>96</v>
      </c>
      <c r="BR186" s="178">
        <v>84</v>
      </c>
      <c r="BS186" s="178">
        <v>67</v>
      </c>
      <c r="BT186" s="178">
        <v>69</v>
      </c>
      <c r="BU186" s="178">
        <v>68</v>
      </c>
      <c r="BV186" s="178">
        <v>48</v>
      </c>
      <c r="BW186" s="178">
        <v>49</v>
      </c>
      <c r="BX186" s="178">
        <v>61</v>
      </c>
      <c r="BY186" s="178">
        <v>49</v>
      </c>
      <c r="BZ186" s="178">
        <v>51</v>
      </c>
      <c r="CA186" s="178">
        <v>34</v>
      </c>
      <c r="CB186" s="178">
        <v>65</v>
      </c>
      <c r="CC186" s="178">
        <v>33</v>
      </c>
      <c r="CD186" s="178">
        <v>35</v>
      </c>
      <c r="CE186" s="178">
        <v>36</v>
      </c>
      <c r="CF186" s="178">
        <v>34</v>
      </c>
      <c r="CG186" s="178">
        <v>28</v>
      </c>
      <c r="CH186" s="178">
        <v>39</v>
      </c>
      <c r="CI186" s="178">
        <v>21</v>
      </c>
      <c r="CJ186" s="178">
        <v>33</v>
      </c>
      <c r="CK186" s="178">
        <v>23</v>
      </c>
      <c r="CL186" s="178">
        <v>17</v>
      </c>
      <c r="CM186" s="178">
        <v>26</v>
      </c>
      <c r="CN186" s="178">
        <v>21</v>
      </c>
      <c r="CO186" s="178">
        <v>48</v>
      </c>
    </row>
    <row r="187" spans="1:93" ht="20" customHeight="1">
      <c r="A187" s="178" t="s">
        <v>261</v>
      </c>
      <c r="B187" s="178">
        <v>5743</v>
      </c>
      <c r="C187" s="178">
        <v>50</v>
      </c>
      <c r="D187" s="178">
        <v>54</v>
      </c>
      <c r="E187" s="178">
        <v>47</v>
      </c>
      <c r="F187" s="178">
        <v>61</v>
      </c>
      <c r="G187" s="178">
        <v>64</v>
      </c>
      <c r="H187" s="178">
        <v>47</v>
      </c>
      <c r="I187" s="178">
        <v>48</v>
      </c>
      <c r="J187" s="178">
        <v>40</v>
      </c>
      <c r="K187" s="178">
        <v>49</v>
      </c>
      <c r="L187" s="178">
        <v>66</v>
      </c>
      <c r="M187" s="178">
        <v>44</v>
      </c>
      <c r="N187" s="178">
        <v>40</v>
      </c>
      <c r="O187" s="178">
        <v>64</v>
      </c>
      <c r="P187" s="178">
        <v>53</v>
      </c>
      <c r="Q187" s="178">
        <v>63</v>
      </c>
      <c r="R187" s="178">
        <v>44</v>
      </c>
      <c r="S187" s="178">
        <v>57</v>
      </c>
      <c r="T187" s="178">
        <v>54</v>
      </c>
      <c r="U187" s="178">
        <v>35</v>
      </c>
      <c r="V187" s="178">
        <v>32</v>
      </c>
      <c r="W187" s="178">
        <v>44</v>
      </c>
      <c r="X187" s="178">
        <v>61</v>
      </c>
      <c r="Y187" s="178">
        <v>66</v>
      </c>
      <c r="Z187" s="178">
        <v>75</v>
      </c>
      <c r="AA187" s="178">
        <v>102</v>
      </c>
      <c r="AB187" s="178">
        <v>107</v>
      </c>
      <c r="AC187" s="178">
        <v>94</v>
      </c>
      <c r="AD187" s="178">
        <v>112</v>
      </c>
      <c r="AE187" s="178">
        <v>108</v>
      </c>
      <c r="AF187" s="178">
        <v>117</v>
      </c>
      <c r="AG187" s="178">
        <v>126</v>
      </c>
      <c r="AH187" s="178">
        <v>111</v>
      </c>
      <c r="AI187" s="178">
        <v>103</v>
      </c>
      <c r="AJ187" s="178">
        <v>105</v>
      </c>
      <c r="AK187" s="178">
        <v>112</v>
      </c>
      <c r="AL187" s="178">
        <v>86</v>
      </c>
      <c r="AM187" s="178">
        <v>83</v>
      </c>
      <c r="AN187" s="178">
        <v>90</v>
      </c>
      <c r="AO187" s="178">
        <v>97</v>
      </c>
      <c r="AP187" s="178">
        <v>78</v>
      </c>
      <c r="AQ187" s="178">
        <v>78</v>
      </c>
      <c r="AR187" s="178">
        <v>87</v>
      </c>
      <c r="AS187" s="178">
        <v>82</v>
      </c>
      <c r="AT187" s="178">
        <v>62</v>
      </c>
      <c r="AU187" s="178">
        <v>71</v>
      </c>
      <c r="AV187" s="178">
        <v>67</v>
      </c>
      <c r="AW187" s="178">
        <v>66</v>
      </c>
      <c r="AX187" s="178">
        <v>58</v>
      </c>
      <c r="AY187" s="178">
        <v>71</v>
      </c>
      <c r="AZ187" s="178">
        <v>53</v>
      </c>
      <c r="BA187" s="178">
        <v>58</v>
      </c>
      <c r="BB187" s="178">
        <v>70</v>
      </c>
      <c r="BC187" s="178">
        <v>60</v>
      </c>
      <c r="BD187" s="178">
        <v>72</v>
      </c>
      <c r="BE187" s="178">
        <v>63</v>
      </c>
      <c r="BF187" s="178">
        <v>62</v>
      </c>
      <c r="BG187" s="178">
        <v>72</v>
      </c>
      <c r="BH187" s="178">
        <v>80</v>
      </c>
      <c r="BI187" s="178">
        <v>60</v>
      </c>
      <c r="BJ187" s="178">
        <v>80</v>
      </c>
      <c r="BK187" s="178">
        <v>70</v>
      </c>
      <c r="BL187" s="178">
        <v>81</v>
      </c>
      <c r="BM187" s="178">
        <v>68</v>
      </c>
      <c r="BN187" s="178">
        <v>62</v>
      </c>
      <c r="BO187" s="178">
        <v>79</v>
      </c>
      <c r="BP187" s="178">
        <v>56</v>
      </c>
      <c r="BQ187" s="178">
        <v>75</v>
      </c>
      <c r="BR187" s="178">
        <v>60</v>
      </c>
      <c r="BS187" s="178">
        <v>77</v>
      </c>
      <c r="BT187" s="178">
        <v>57</v>
      </c>
      <c r="BU187" s="178">
        <v>52</v>
      </c>
      <c r="BV187" s="178">
        <v>58</v>
      </c>
      <c r="BW187" s="178">
        <v>49</v>
      </c>
      <c r="BX187" s="178">
        <v>46</v>
      </c>
      <c r="BY187" s="178">
        <v>43</v>
      </c>
      <c r="BZ187" s="178">
        <v>43</v>
      </c>
      <c r="CA187" s="178">
        <v>55</v>
      </c>
      <c r="CB187" s="178">
        <v>51</v>
      </c>
      <c r="CC187" s="178">
        <v>42</v>
      </c>
      <c r="CD187" s="178">
        <v>45</v>
      </c>
      <c r="CE187" s="178">
        <v>38</v>
      </c>
      <c r="CF187" s="178">
        <v>32</v>
      </c>
      <c r="CG187" s="178">
        <v>39</v>
      </c>
      <c r="CH187" s="178">
        <v>19</v>
      </c>
      <c r="CI187" s="178">
        <v>26</v>
      </c>
      <c r="CJ187" s="178">
        <v>22</v>
      </c>
      <c r="CK187" s="178">
        <v>23</v>
      </c>
      <c r="CL187" s="178">
        <v>17</v>
      </c>
      <c r="CM187" s="178">
        <v>13</v>
      </c>
      <c r="CN187" s="178">
        <v>27</v>
      </c>
      <c r="CO187" s="178">
        <v>57</v>
      </c>
    </row>
    <row r="188" spans="1:93" ht="20" customHeight="1">
      <c r="A188" s="178" t="s">
        <v>262</v>
      </c>
      <c r="B188" s="178">
        <v>3266</v>
      </c>
      <c r="C188" s="178">
        <v>38</v>
      </c>
      <c r="D188" s="178">
        <v>41</v>
      </c>
      <c r="E188" s="178">
        <v>37</v>
      </c>
      <c r="F188" s="178">
        <v>32</v>
      </c>
      <c r="G188" s="178">
        <v>56</v>
      </c>
      <c r="H188" s="178">
        <v>39</v>
      </c>
      <c r="I188" s="178">
        <v>41</v>
      </c>
      <c r="J188" s="178">
        <v>42</v>
      </c>
      <c r="K188" s="178">
        <v>37</v>
      </c>
      <c r="L188" s="178">
        <v>46</v>
      </c>
      <c r="M188" s="178">
        <v>31</v>
      </c>
      <c r="N188" s="178">
        <v>51</v>
      </c>
      <c r="O188" s="178">
        <v>41</v>
      </c>
      <c r="P188" s="178">
        <v>43</v>
      </c>
      <c r="Q188" s="178">
        <v>32</v>
      </c>
      <c r="R188" s="178">
        <v>43</v>
      </c>
      <c r="S188" s="178">
        <v>44</v>
      </c>
      <c r="T188" s="178">
        <v>42</v>
      </c>
      <c r="U188" s="178">
        <v>32</v>
      </c>
      <c r="V188" s="178">
        <v>19</v>
      </c>
      <c r="W188" s="178">
        <v>24</v>
      </c>
      <c r="X188" s="178">
        <v>35</v>
      </c>
      <c r="Y188" s="178">
        <v>39</v>
      </c>
      <c r="Z188" s="178">
        <v>59</v>
      </c>
      <c r="AA188" s="178">
        <v>57</v>
      </c>
      <c r="AB188" s="178">
        <v>108</v>
      </c>
      <c r="AC188" s="178">
        <v>96</v>
      </c>
      <c r="AD188" s="178">
        <v>77</v>
      </c>
      <c r="AE188" s="178">
        <v>97</v>
      </c>
      <c r="AF188" s="178">
        <v>90</v>
      </c>
      <c r="AG188" s="178">
        <v>67</v>
      </c>
      <c r="AH188" s="178">
        <v>61</v>
      </c>
      <c r="AI188" s="178">
        <v>71</v>
      </c>
      <c r="AJ188" s="178">
        <v>70</v>
      </c>
      <c r="AK188" s="178">
        <v>73</v>
      </c>
      <c r="AL188" s="178">
        <v>75</v>
      </c>
      <c r="AM188" s="178">
        <v>79</v>
      </c>
      <c r="AN188" s="178">
        <v>64</v>
      </c>
      <c r="AO188" s="178">
        <v>58</v>
      </c>
      <c r="AP188" s="178">
        <v>75</v>
      </c>
      <c r="AQ188" s="178">
        <v>58</v>
      </c>
      <c r="AR188" s="178">
        <v>35</v>
      </c>
      <c r="AS188" s="178">
        <v>59</v>
      </c>
      <c r="AT188" s="178">
        <v>49</v>
      </c>
      <c r="AU188" s="178">
        <v>37</v>
      </c>
      <c r="AV188" s="178">
        <v>49</v>
      </c>
      <c r="AW188" s="178">
        <v>35</v>
      </c>
      <c r="AX188" s="178">
        <v>42</v>
      </c>
      <c r="AY188" s="178">
        <v>37</v>
      </c>
      <c r="AZ188" s="178">
        <v>26</v>
      </c>
      <c r="BA188" s="178">
        <v>36</v>
      </c>
      <c r="BB188" s="178">
        <v>33</v>
      </c>
      <c r="BC188" s="178">
        <v>29</v>
      </c>
      <c r="BD188" s="178">
        <v>31</v>
      </c>
      <c r="BE188" s="178">
        <v>33</v>
      </c>
      <c r="BF188" s="178">
        <v>41</v>
      </c>
      <c r="BG188" s="178">
        <v>28</v>
      </c>
      <c r="BH188" s="178">
        <v>33</v>
      </c>
      <c r="BI188" s="178">
        <v>28</v>
      </c>
      <c r="BJ188" s="178">
        <v>29</v>
      </c>
      <c r="BK188" s="178">
        <v>19</v>
      </c>
      <c r="BL188" s="178">
        <v>23</v>
      </c>
      <c r="BM188" s="178">
        <v>21</v>
      </c>
      <c r="BN188" s="178">
        <v>33</v>
      </c>
      <c r="BO188" s="178">
        <v>21</v>
      </c>
      <c r="BP188" s="178">
        <v>29</v>
      </c>
      <c r="BQ188" s="178">
        <v>24</v>
      </c>
      <c r="BR188" s="178">
        <v>19</v>
      </c>
      <c r="BS188" s="178">
        <v>19</v>
      </c>
      <c r="BT188" s="178">
        <v>14</v>
      </c>
      <c r="BU188" s="178">
        <v>12</v>
      </c>
      <c r="BV188" s="178">
        <v>13</v>
      </c>
      <c r="BW188" s="178">
        <v>7</v>
      </c>
      <c r="BX188" s="178">
        <v>7</v>
      </c>
      <c r="BY188" s="178">
        <v>11</v>
      </c>
      <c r="BZ188" s="178">
        <v>9</v>
      </c>
      <c r="CA188" s="178">
        <v>6</v>
      </c>
      <c r="CB188" s="178">
        <v>5</v>
      </c>
      <c r="CC188" s="178">
        <v>8</v>
      </c>
      <c r="CD188" s="178">
        <v>3</v>
      </c>
      <c r="CE188" s="178">
        <v>7</v>
      </c>
      <c r="CF188" s="178">
        <v>6</v>
      </c>
      <c r="CG188" s="178">
        <v>4</v>
      </c>
      <c r="CH188" s="178">
        <v>4</v>
      </c>
      <c r="CI188" s="178">
        <v>6</v>
      </c>
      <c r="CJ188" s="178">
        <v>4</v>
      </c>
      <c r="CK188" s="178">
        <v>4</v>
      </c>
      <c r="CL188" s="178">
        <v>3</v>
      </c>
      <c r="CM188" s="178">
        <v>2</v>
      </c>
      <c r="CN188" s="178">
        <v>0</v>
      </c>
      <c r="CO188" s="178">
        <v>13</v>
      </c>
    </row>
    <row r="189" spans="1:93" ht="20" customHeight="1">
      <c r="A189" s="178" t="s">
        <v>263</v>
      </c>
      <c r="B189" s="178">
        <v>3799</v>
      </c>
      <c r="C189" s="178">
        <v>25</v>
      </c>
      <c r="D189" s="178">
        <v>49</v>
      </c>
      <c r="E189" s="178">
        <v>32</v>
      </c>
      <c r="F189" s="178">
        <v>38</v>
      </c>
      <c r="G189" s="178">
        <v>36</v>
      </c>
      <c r="H189" s="178">
        <v>40</v>
      </c>
      <c r="I189" s="178">
        <v>33</v>
      </c>
      <c r="J189" s="178">
        <v>24</v>
      </c>
      <c r="K189" s="178">
        <v>41</v>
      </c>
      <c r="L189" s="178">
        <v>34</v>
      </c>
      <c r="M189" s="178">
        <v>45</v>
      </c>
      <c r="N189" s="178">
        <v>32</v>
      </c>
      <c r="O189" s="178">
        <v>38</v>
      </c>
      <c r="P189" s="178">
        <v>49</v>
      </c>
      <c r="Q189" s="178">
        <v>46</v>
      </c>
      <c r="R189" s="178">
        <v>41</v>
      </c>
      <c r="S189" s="178">
        <v>43</v>
      </c>
      <c r="T189" s="178">
        <v>46</v>
      </c>
      <c r="U189" s="178">
        <v>36</v>
      </c>
      <c r="V189" s="178">
        <v>26</v>
      </c>
      <c r="W189" s="178">
        <v>24</v>
      </c>
      <c r="X189" s="178">
        <v>34</v>
      </c>
      <c r="Y189" s="178">
        <v>32</v>
      </c>
      <c r="Z189" s="178">
        <v>50</v>
      </c>
      <c r="AA189" s="178">
        <v>59</v>
      </c>
      <c r="AB189" s="178">
        <v>55</v>
      </c>
      <c r="AC189" s="178">
        <v>65</v>
      </c>
      <c r="AD189" s="178">
        <v>49</v>
      </c>
      <c r="AE189" s="178">
        <v>34</v>
      </c>
      <c r="AF189" s="178">
        <v>47</v>
      </c>
      <c r="AG189" s="178">
        <v>54</v>
      </c>
      <c r="AH189" s="178">
        <v>63</v>
      </c>
      <c r="AI189" s="178">
        <v>50</v>
      </c>
      <c r="AJ189" s="178">
        <v>66</v>
      </c>
      <c r="AK189" s="178">
        <v>44</v>
      </c>
      <c r="AL189" s="178">
        <v>35</v>
      </c>
      <c r="AM189" s="178">
        <v>50</v>
      </c>
      <c r="AN189" s="178">
        <v>54</v>
      </c>
      <c r="AO189" s="178">
        <v>61</v>
      </c>
      <c r="AP189" s="178">
        <v>44</v>
      </c>
      <c r="AQ189" s="178">
        <v>48</v>
      </c>
      <c r="AR189" s="178">
        <v>38</v>
      </c>
      <c r="AS189" s="178">
        <v>44</v>
      </c>
      <c r="AT189" s="178">
        <v>44</v>
      </c>
      <c r="AU189" s="178">
        <v>49</v>
      </c>
      <c r="AV189" s="178">
        <v>50</v>
      </c>
      <c r="AW189" s="178">
        <v>49</v>
      </c>
      <c r="AX189" s="178">
        <v>45</v>
      </c>
      <c r="AY189" s="178">
        <v>40</v>
      </c>
      <c r="AZ189" s="178">
        <v>51</v>
      </c>
      <c r="BA189" s="178">
        <v>46</v>
      </c>
      <c r="BB189" s="178">
        <v>47</v>
      </c>
      <c r="BC189" s="178">
        <v>49</v>
      </c>
      <c r="BD189" s="178">
        <v>47</v>
      </c>
      <c r="BE189" s="178">
        <v>42</v>
      </c>
      <c r="BF189" s="178">
        <v>57</v>
      </c>
      <c r="BG189" s="178">
        <v>60</v>
      </c>
      <c r="BH189" s="178">
        <v>39</v>
      </c>
      <c r="BI189" s="178">
        <v>57</v>
      </c>
      <c r="BJ189" s="178">
        <v>53</v>
      </c>
      <c r="BK189" s="178">
        <v>53</v>
      </c>
      <c r="BL189" s="178">
        <v>57</v>
      </c>
      <c r="BM189" s="178">
        <v>52</v>
      </c>
      <c r="BN189" s="178">
        <v>57</v>
      </c>
      <c r="BO189" s="178">
        <v>68</v>
      </c>
      <c r="BP189" s="178">
        <v>62</v>
      </c>
      <c r="BQ189" s="178">
        <v>48</v>
      </c>
      <c r="BR189" s="178">
        <v>42</v>
      </c>
      <c r="BS189" s="178">
        <v>46</v>
      </c>
      <c r="BT189" s="178">
        <v>42</v>
      </c>
      <c r="BU189" s="178">
        <v>47</v>
      </c>
      <c r="BV189" s="178">
        <v>37</v>
      </c>
      <c r="BW189" s="178">
        <v>37</v>
      </c>
      <c r="BX189" s="178">
        <v>33</v>
      </c>
      <c r="BY189" s="178">
        <v>38</v>
      </c>
      <c r="BZ189" s="178">
        <v>42</v>
      </c>
      <c r="CA189" s="178">
        <v>41</v>
      </c>
      <c r="CB189" s="178">
        <v>35</v>
      </c>
      <c r="CC189" s="178">
        <v>22</v>
      </c>
      <c r="CD189" s="178">
        <v>23</v>
      </c>
      <c r="CE189" s="178">
        <v>29</v>
      </c>
      <c r="CF189" s="178">
        <v>19</v>
      </c>
      <c r="CG189" s="178">
        <v>19</v>
      </c>
      <c r="CH189" s="178">
        <v>17</v>
      </c>
      <c r="CI189" s="178">
        <v>25</v>
      </c>
      <c r="CJ189" s="178">
        <v>23</v>
      </c>
      <c r="CK189" s="178">
        <v>19</v>
      </c>
      <c r="CL189" s="178">
        <v>11</v>
      </c>
      <c r="CM189" s="178">
        <v>14</v>
      </c>
      <c r="CN189" s="178">
        <v>13</v>
      </c>
      <c r="CO189" s="178">
        <v>49</v>
      </c>
    </row>
    <row r="190" spans="1:93" ht="20" customHeight="1">
      <c r="A190" s="178" t="s">
        <v>264</v>
      </c>
      <c r="B190" s="178">
        <v>5292</v>
      </c>
      <c r="C190" s="178">
        <v>62</v>
      </c>
      <c r="D190" s="178">
        <v>55</v>
      </c>
      <c r="E190" s="178">
        <v>45</v>
      </c>
      <c r="F190" s="178">
        <v>39</v>
      </c>
      <c r="G190" s="178">
        <v>68</v>
      </c>
      <c r="H190" s="178">
        <v>49</v>
      </c>
      <c r="I190" s="178">
        <v>56</v>
      </c>
      <c r="J190" s="178">
        <v>68</v>
      </c>
      <c r="K190" s="178">
        <v>83</v>
      </c>
      <c r="L190" s="178">
        <v>82</v>
      </c>
      <c r="M190" s="178">
        <v>83</v>
      </c>
      <c r="N190" s="178">
        <v>65</v>
      </c>
      <c r="O190" s="178">
        <v>76</v>
      </c>
      <c r="P190" s="178">
        <v>72</v>
      </c>
      <c r="Q190" s="178">
        <v>70</v>
      </c>
      <c r="R190" s="178">
        <v>64</v>
      </c>
      <c r="S190" s="178">
        <v>75</v>
      </c>
      <c r="T190" s="178">
        <v>63</v>
      </c>
      <c r="U190" s="178">
        <v>55</v>
      </c>
      <c r="V190" s="178">
        <v>33</v>
      </c>
      <c r="W190" s="178">
        <v>52</v>
      </c>
      <c r="X190" s="178">
        <v>52</v>
      </c>
      <c r="Y190" s="178">
        <v>63</v>
      </c>
      <c r="Z190" s="178">
        <v>59</v>
      </c>
      <c r="AA190" s="178">
        <v>65</v>
      </c>
      <c r="AB190" s="178">
        <v>88</v>
      </c>
      <c r="AC190" s="178">
        <v>72</v>
      </c>
      <c r="AD190" s="178">
        <v>64</v>
      </c>
      <c r="AE190" s="178">
        <v>58</v>
      </c>
      <c r="AF190" s="178">
        <v>80</v>
      </c>
      <c r="AG190" s="178">
        <v>81</v>
      </c>
      <c r="AH190" s="178">
        <v>73</v>
      </c>
      <c r="AI190" s="178">
        <v>105</v>
      </c>
      <c r="AJ190" s="178">
        <v>98</v>
      </c>
      <c r="AK190" s="178">
        <v>71</v>
      </c>
      <c r="AL190" s="178">
        <v>67</v>
      </c>
      <c r="AM190" s="178">
        <v>106</v>
      </c>
      <c r="AN190" s="178">
        <v>93</v>
      </c>
      <c r="AO190" s="178">
        <v>82</v>
      </c>
      <c r="AP190" s="178">
        <v>90</v>
      </c>
      <c r="AQ190" s="178">
        <v>94</v>
      </c>
      <c r="AR190" s="178">
        <v>76</v>
      </c>
      <c r="AS190" s="178">
        <v>94</v>
      </c>
      <c r="AT190" s="178">
        <v>72</v>
      </c>
      <c r="AU190" s="178">
        <v>64</v>
      </c>
      <c r="AV190" s="178">
        <v>70</v>
      </c>
      <c r="AW190" s="178">
        <v>70</v>
      </c>
      <c r="AX190" s="178">
        <v>41</v>
      </c>
      <c r="AY190" s="178">
        <v>53</v>
      </c>
      <c r="AZ190" s="178">
        <v>59</v>
      </c>
      <c r="BA190" s="178">
        <v>68</v>
      </c>
      <c r="BB190" s="178">
        <v>68</v>
      </c>
      <c r="BC190" s="178">
        <v>72</v>
      </c>
      <c r="BD190" s="178">
        <v>76</v>
      </c>
      <c r="BE190" s="178">
        <v>66</v>
      </c>
      <c r="BF190" s="178">
        <v>84</v>
      </c>
      <c r="BG190" s="178">
        <v>63</v>
      </c>
      <c r="BH190" s="178">
        <v>68</v>
      </c>
      <c r="BI190" s="178">
        <v>77</v>
      </c>
      <c r="BJ190" s="178">
        <v>69</v>
      </c>
      <c r="BK190" s="178">
        <v>78</v>
      </c>
      <c r="BL190" s="178">
        <v>89</v>
      </c>
      <c r="BM190" s="178">
        <v>78</v>
      </c>
      <c r="BN190" s="178">
        <v>63</v>
      </c>
      <c r="BO190" s="178">
        <v>75</v>
      </c>
      <c r="BP190" s="178">
        <v>68</v>
      </c>
      <c r="BQ190" s="178">
        <v>46</v>
      </c>
      <c r="BR190" s="178">
        <v>60</v>
      </c>
      <c r="BS190" s="178">
        <v>54</v>
      </c>
      <c r="BT190" s="178">
        <v>45</v>
      </c>
      <c r="BU190" s="178">
        <v>34</v>
      </c>
      <c r="BV190" s="178">
        <v>36</v>
      </c>
      <c r="BW190" s="178">
        <v>36</v>
      </c>
      <c r="BX190" s="178">
        <v>35</v>
      </c>
      <c r="BY190" s="178">
        <v>22</v>
      </c>
      <c r="BZ190" s="178">
        <v>32</v>
      </c>
      <c r="CA190" s="178">
        <v>32</v>
      </c>
      <c r="CB190" s="178">
        <v>26</v>
      </c>
      <c r="CC190" s="178">
        <v>26</v>
      </c>
      <c r="CD190" s="178">
        <v>20</v>
      </c>
      <c r="CE190" s="178">
        <v>25</v>
      </c>
      <c r="CF190" s="178">
        <v>15</v>
      </c>
      <c r="CG190" s="178">
        <v>17</v>
      </c>
      <c r="CH190" s="178">
        <v>15</v>
      </c>
      <c r="CI190" s="178">
        <v>19</v>
      </c>
      <c r="CJ190" s="178">
        <v>8</v>
      </c>
      <c r="CK190" s="178">
        <v>10</v>
      </c>
      <c r="CL190" s="178">
        <v>5</v>
      </c>
      <c r="CM190" s="178">
        <v>10</v>
      </c>
      <c r="CN190" s="178">
        <v>3</v>
      </c>
      <c r="CO190" s="178">
        <v>24</v>
      </c>
    </row>
    <row r="191" spans="1:93" ht="20" customHeight="1">
      <c r="A191" s="178" t="s">
        <v>265</v>
      </c>
      <c r="B191" s="178">
        <v>6504</v>
      </c>
      <c r="C191" s="178">
        <v>58</v>
      </c>
      <c r="D191" s="178">
        <v>47</v>
      </c>
      <c r="E191" s="178">
        <v>50</v>
      </c>
      <c r="F191" s="178">
        <v>48</v>
      </c>
      <c r="G191" s="178">
        <v>50</v>
      </c>
      <c r="H191" s="178">
        <v>65</v>
      </c>
      <c r="I191" s="178">
        <v>65</v>
      </c>
      <c r="J191" s="178">
        <v>74</v>
      </c>
      <c r="K191" s="178">
        <v>65</v>
      </c>
      <c r="L191" s="178">
        <v>68</v>
      </c>
      <c r="M191" s="178">
        <v>75</v>
      </c>
      <c r="N191" s="178">
        <v>66</v>
      </c>
      <c r="O191" s="178">
        <v>67</v>
      </c>
      <c r="P191" s="178">
        <v>86</v>
      </c>
      <c r="Q191" s="178">
        <v>80</v>
      </c>
      <c r="R191" s="178">
        <v>78</v>
      </c>
      <c r="S191" s="178">
        <v>56</v>
      </c>
      <c r="T191" s="178">
        <v>74</v>
      </c>
      <c r="U191" s="178">
        <v>46</v>
      </c>
      <c r="V191" s="178">
        <v>43</v>
      </c>
      <c r="W191" s="178">
        <v>55</v>
      </c>
      <c r="X191" s="178">
        <v>63</v>
      </c>
      <c r="Y191" s="178">
        <v>54</v>
      </c>
      <c r="Z191" s="178">
        <v>65</v>
      </c>
      <c r="AA191" s="178">
        <v>120</v>
      </c>
      <c r="AB191" s="178">
        <v>107</v>
      </c>
      <c r="AC191" s="178">
        <v>103</v>
      </c>
      <c r="AD191" s="178">
        <v>118</v>
      </c>
      <c r="AE191" s="178">
        <v>104</v>
      </c>
      <c r="AF191" s="178">
        <v>92</v>
      </c>
      <c r="AG191" s="178">
        <v>122</v>
      </c>
      <c r="AH191" s="178">
        <v>121</v>
      </c>
      <c r="AI191" s="178">
        <v>102</v>
      </c>
      <c r="AJ191" s="178">
        <v>118</v>
      </c>
      <c r="AK191" s="178">
        <v>91</v>
      </c>
      <c r="AL191" s="178">
        <v>109</v>
      </c>
      <c r="AM191" s="178">
        <v>92</v>
      </c>
      <c r="AN191" s="178">
        <v>101</v>
      </c>
      <c r="AO191" s="178">
        <v>76</v>
      </c>
      <c r="AP191" s="178">
        <v>87</v>
      </c>
      <c r="AQ191" s="178">
        <v>59</v>
      </c>
      <c r="AR191" s="178">
        <v>84</v>
      </c>
      <c r="AS191" s="178">
        <v>70</v>
      </c>
      <c r="AT191" s="178">
        <v>90</v>
      </c>
      <c r="AU191" s="178">
        <v>74</v>
      </c>
      <c r="AV191" s="178">
        <v>88</v>
      </c>
      <c r="AW191" s="178">
        <v>71</v>
      </c>
      <c r="AX191" s="178">
        <v>68</v>
      </c>
      <c r="AY191" s="178">
        <v>69</v>
      </c>
      <c r="AZ191" s="178">
        <v>54</v>
      </c>
      <c r="BA191" s="178">
        <v>63</v>
      </c>
      <c r="BB191" s="178">
        <v>63</v>
      </c>
      <c r="BC191" s="178">
        <v>81</v>
      </c>
      <c r="BD191" s="178">
        <v>96</v>
      </c>
      <c r="BE191" s="178">
        <v>87</v>
      </c>
      <c r="BF191" s="178">
        <v>91</v>
      </c>
      <c r="BG191" s="178">
        <v>78</v>
      </c>
      <c r="BH191" s="178">
        <v>82</v>
      </c>
      <c r="BI191" s="178">
        <v>103</v>
      </c>
      <c r="BJ191" s="178">
        <v>98</v>
      </c>
      <c r="BK191" s="178">
        <v>81</v>
      </c>
      <c r="BL191" s="178">
        <v>113</v>
      </c>
      <c r="BM191" s="178">
        <v>89</v>
      </c>
      <c r="BN191" s="178">
        <v>84</v>
      </c>
      <c r="BO191" s="178">
        <v>79</v>
      </c>
      <c r="BP191" s="178">
        <v>91</v>
      </c>
      <c r="BQ191" s="178">
        <v>79</v>
      </c>
      <c r="BR191" s="178">
        <v>71</v>
      </c>
      <c r="BS191" s="178">
        <v>68</v>
      </c>
      <c r="BT191" s="178">
        <v>70</v>
      </c>
      <c r="BU191" s="178">
        <v>74</v>
      </c>
      <c r="BV191" s="178">
        <v>53</v>
      </c>
      <c r="BW191" s="178">
        <v>48</v>
      </c>
      <c r="BX191" s="178">
        <v>66</v>
      </c>
      <c r="BY191" s="178">
        <v>58</v>
      </c>
      <c r="BZ191" s="178">
        <v>53</v>
      </c>
      <c r="CA191" s="178">
        <v>57</v>
      </c>
      <c r="CB191" s="178">
        <v>61</v>
      </c>
      <c r="CC191" s="178">
        <v>49</v>
      </c>
      <c r="CD191" s="178">
        <v>28</v>
      </c>
      <c r="CE191" s="178">
        <v>27</v>
      </c>
      <c r="CF191" s="178">
        <v>49</v>
      </c>
      <c r="CG191" s="178">
        <v>38</v>
      </c>
      <c r="CH191" s="178">
        <v>33</v>
      </c>
      <c r="CI191" s="178">
        <v>37</v>
      </c>
      <c r="CJ191" s="178">
        <v>33</v>
      </c>
      <c r="CK191" s="178">
        <v>29</v>
      </c>
      <c r="CL191" s="178">
        <v>24</v>
      </c>
      <c r="CM191" s="178">
        <v>25</v>
      </c>
      <c r="CN191" s="178">
        <v>24</v>
      </c>
      <c r="CO191" s="178">
        <v>83</v>
      </c>
    </row>
    <row r="192" spans="1:93" ht="20" customHeight="1">
      <c r="A192" s="178" t="s">
        <v>266</v>
      </c>
      <c r="B192" s="178">
        <v>3672</v>
      </c>
      <c r="C192" s="178">
        <v>36</v>
      </c>
      <c r="D192" s="178">
        <v>37</v>
      </c>
      <c r="E192" s="178">
        <v>33</v>
      </c>
      <c r="F192" s="178">
        <v>43</v>
      </c>
      <c r="G192" s="178">
        <v>29</v>
      </c>
      <c r="H192" s="178">
        <v>42</v>
      </c>
      <c r="I192" s="178">
        <v>30</v>
      </c>
      <c r="J192" s="178">
        <v>38</v>
      </c>
      <c r="K192" s="178">
        <v>40</v>
      </c>
      <c r="L192" s="178">
        <v>27</v>
      </c>
      <c r="M192" s="178">
        <v>33</v>
      </c>
      <c r="N192" s="178">
        <v>44</v>
      </c>
      <c r="O192" s="178">
        <v>45</v>
      </c>
      <c r="P192" s="178">
        <v>31</v>
      </c>
      <c r="Q192" s="178">
        <v>52</v>
      </c>
      <c r="R192" s="178">
        <v>34</v>
      </c>
      <c r="S192" s="178">
        <v>53</v>
      </c>
      <c r="T192" s="178">
        <v>53</v>
      </c>
      <c r="U192" s="178">
        <v>32</v>
      </c>
      <c r="V192" s="178">
        <v>17</v>
      </c>
      <c r="W192" s="178">
        <v>31</v>
      </c>
      <c r="X192" s="178">
        <v>35</v>
      </c>
      <c r="Y192" s="178">
        <v>49</v>
      </c>
      <c r="Z192" s="178">
        <v>45</v>
      </c>
      <c r="AA192" s="178">
        <v>47</v>
      </c>
      <c r="AB192" s="178">
        <v>65</v>
      </c>
      <c r="AC192" s="178">
        <v>46</v>
      </c>
      <c r="AD192" s="178">
        <v>58</v>
      </c>
      <c r="AE192" s="178">
        <v>48</v>
      </c>
      <c r="AF192" s="178">
        <v>60</v>
      </c>
      <c r="AG192" s="178">
        <v>55</v>
      </c>
      <c r="AH192" s="178">
        <v>54</v>
      </c>
      <c r="AI192" s="178">
        <v>84</v>
      </c>
      <c r="AJ192" s="178">
        <v>70</v>
      </c>
      <c r="AK192" s="178">
        <v>57</v>
      </c>
      <c r="AL192" s="178">
        <v>64</v>
      </c>
      <c r="AM192" s="178">
        <v>53</v>
      </c>
      <c r="AN192" s="178">
        <v>63</v>
      </c>
      <c r="AO192" s="178">
        <v>57</v>
      </c>
      <c r="AP192" s="178">
        <v>38</v>
      </c>
      <c r="AQ192" s="178">
        <v>62</v>
      </c>
      <c r="AR192" s="178">
        <v>55</v>
      </c>
      <c r="AS192" s="178">
        <v>40</v>
      </c>
      <c r="AT192" s="178">
        <v>57</v>
      </c>
      <c r="AU192" s="178">
        <v>46</v>
      </c>
      <c r="AV192" s="178">
        <v>64</v>
      </c>
      <c r="AW192" s="178">
        <v>47</v>
      </c>
      <c r="AX192" s="178">
        <v>45</v>
      </c>
      <c r="AY192" s="178">
        <v>47</v>
      </c>
      <c r="AZ192" s="178">
        <v>46</v>
      </c>
      <c r="BA192" s="178">
        <v>49</v>
      </c>
      <c r="BB192" s="178">
        <v>47</v>
      </c>
      <c r="BC192" s="178">
        <v>51</v>
      </c>
      <c r="BD192" s="178">
        <v>46</v>
      </c>
      <c r="BE192" s="178">
        <v>71</v>
      </c>
      <c r="BF192" s="178">
        <v>59</v>
      </c>
      <c r="BG192" s="178">
        <v>71</v>
      </c>
      <c r="BH192" s="178">
        <v>59</v>
      </c>
      <c r="BI192" s="178">
        <v>71</v>
      </c>
      <c r="BJ192" s="178">
        <v>65</v>
      </c>
      <c r="BK192" s="178">
        <v>73</v>
      </c>
      <c r="BL192" s="178">
        <v>49</v>
      </c>
      <c r="BM192" s="178">
        <v>54</v>
      </c>
      <c r="BN192" s="178">
        <v>49</v>
      </c>
      <c r="BO192" s="178">
        <v>44</v>
      </c>
      <c r="BP192" s="178">
        <v>39</v>
      </c>
      <c r="BQ192" s="178">
        <v>44</v>
      </c>
      <c r="BR192" s="178">
        <v>36</v>
      </c>
      <c r="BS192" s="178">
        <v>40</v>
      </c>
      <c r="BT192" s="178">
        <v>22</v>
      </c>
      <c r="BU192" s="178">
        <v>40</v>
      </c>
      <c r="BV192" s="178">
        <v>27</v>
      </c>
      <c r="BW192" s="178">
        <v>21</v>
      </c>
      <c r="BX192" s="178">
        <v>14</v>
      </c>
      <c r="BY192" s="178">
        <v>20</v>
      </c>
      <c r="BZ192" s="178">
        <v>20</v>
      </c>
      <c r="CA192" s="178">
        <v>9</v>
      </c>
      <c r="CB192" s="178">
        <v>18</v>
      </c>
      <c r="CC192" s="178">
        <v>16</v>
      </c>
      <c r="CD192" s="178">
        <v>12</v>
      </c>
      <c r="CE192" s="178">
        <v>9</v>
      </c>
      <c r="CF192" s="178">
        <v>18</v>
      </c>
      <c r="CG192" s="178">
        <v>10</v>
      </c>
      <c r="CH192" s="178">
        <v>6</v>
      </c>
      <c r="CI192" s="178">
        <v>9</v>
      </c>
      <c r="CJ192" s="178">
        <v>7</v>
      </c>
      <c r="CK192" s="178">
        <v>6</v>
      </c>
      <c r="CL192" s="178">
        <v>6</v>
      </c>
      <c r="CM192" s="178">
        <v>5</v>
      </c>
      <c r="CN192" s="178">
        <v>6</v>
      </c>
      <c r="CO192" s="178">
        <v>17</v>
      </c>
    </row>
    <row r="193" spans="1:93" ht="20" customHeight="1">
      <c r="A193" s="178" t="s">
        <v>267</v>
      </c>
      <c r="B193" s="178">
        <v>4170</v>
      </c>
      <c r="C193" s="178">
        <v>30</v>
      </c>
      <c r="D193" s="178">
        <v>48</v>
      </c>
      <c r="E193" s="178">
        <v>47</v>
      </c>
      <c r="F193" s="178">
        <v>56</v>
      </c>
      <c r="G193" s="178">
        <v>53</v>
      </c>
      <c r="H193" s="178">
        <v>49</v>
      </c>
      <c r="I193" s="178">
        <v>39</v>
      </c>
      <c r="J193" s="178">
        <v>56</v>
      </c>
      <c r="K193" s="178">
        <v>51</v>
      </c>
      <c r="L193" s="178">
        <v>47</v>
      </c>
      <c r="M193" s="178">
        <v>58</v>
      </c>
      <c r="N193" s="178">
        <v>67</v>
      </c>
      <c r="O193" s="178">
        <v>64</v>
      </c>
      <c r="P193" s="178">
        <v>46</v>
      </c>
      <c r="Q193" s="178">
        <v>52</v>
      </c>
      <c r="R193" s="178">
        <v>45</v>
      </c>
      <c r="S193" s="178">
        <v>53</v>
      </c>
      <c r="T193" s="178">
        <v>43</v>
      </c>
      <c r="U193" s="178">
        <v>42</v>
      </c>
      <c r="V193" s="178">
        <v>22</v>
      </c>
      <c r="W193" s="178">
        <v>38</v>
      </c>
      <c r="X193" s="178">
        <v>35</v>
      </c>
      <c r="Y193" s="178">
        <v>26</v>
      </c>
      <c r="Z193" s="178">
        <v>33</v>
      </c>
      <c r="AA193" s="178">
        <v>64</v>
      </c>
      <c r="AB193" s="178">
        <v>64</v>
      </c>
      <c r="AC193" s="178">
        <v>71</v>
      </c>
      <c r="AD193" s="178">
        <v>55</v>
      </c>
      <c r="AE193" s="178">
        <v>50</v>
      </c>
      <c r="AF193" s="178">
        <v>50</v>
      </c>
      <c r="AG193" s="178">
        <v>61</v>
      </c>
      <c r="AH193" s="178">
        <v>45</v>
      </c>
      <c r="AI193" s="178">
        <v>78</v>
      </c>
      <c r="AJ193" s="178">
        <v>89</v>
      </c>
      <c r="AK193" s="178">
        <v>66</v>
      </c>
      <c r="AL193" s="178">
        <v>74</v>
      </c>
      <c r="AM193" s="178">
        <v>76</v>
      </c>
      <c r="AN193" s="178">
        <v>63</v>
      </c>
      <c r="AO193" s="178">
        <v>69</v>
      </c>
      <c r="AP193" s="178">
        <v>58</v>
      </c>
      <c r="AQ193" s="178">
        <v>61</v>
      </c>
      <c r="AR193" s="178">
        <v>66</v>
      </c>
      <c r="AS193" s="178">
        <v>62</v>
      </c>
      <c r="AT193" s="178">
        <v>69</v>
      </c>
      <c r="AU193" s="178">
        <v>48</v>
      </c>
      <c r="AV193" s="178">
        <v>49</v>
      </c>
      <c r="AW193" s="178">
        <v>69</v>
      </c>
      <c r="AX193" s="178">
        <v>45</v>
      </c>
      <c r="AY193" s="178">
        <v>62</v>
      </c>
      <c r="AZ193" s="178">
        <v>64</v>
      </c>
      <c r="BA193" s="178">
        <v>49</v>
      </c>
      <c r="BB193" s="178">
        <v>50</v>
      </c>
      <c r="BC193" s="178">
        <v>43</v>
      </c>
      <c r="BD193" s="178">
        <v>63</v>
      </c>
      <c r="BE193" s="178">
        <v>55</v>
      </c>
      <c r="BF193" s="178">
        <v>63</v>
      </c>
      <c r="BG193" s="178">
        <v>49</v>
      </c>
      <c r="BH193" s="178">
        <v>50</v>
      </c>
      <c r="BI193" s="178">
        <v>61</v>
      </c>
      <c r="BJ193" s="178">
        <v>60</v>
      </c>
      <c r="BK193" s="178">
        <v>72</v>
      </c>
      <c r="BL193" s="178">
        <v>51</v>
      </c>
      <c r="BM193" s="178">
        <v>61</v>
      </c>
      <c r="BN193" s="178">
        <v>39</v>
      </c>
      <c r="BO193" s="178">
        <v>41</v>
      </c>
      <c r="BP193" s="178">
        <v>49</v>
      </c>
      <c r="BQ193" s="178">
        <v>45</v>
      </c>
      <c r="BR193" s="178">
        <v>34</v>
      </c>
      <c r="BS193" s="178">
        <v>36</v>
      </c>
      <c r="BT193" s="178">
        <v>36</v>
      </c>
      <c r="BU193" s="178">
        <v>23</v>
      </c>
      <c r="BV193" s="178">
        <v>32</v>
      </c>
      <c r="BW193" s="178">
        <v>32</v>
      </c>
      <c r="BX193" s="178">
        <v>25</v>
      </c>
      <c r="BY193" s="178">
        <v>29</v>
      </c>
      <c r="BZ193" s="178">
        <v>35</v>
      </c>
      <c r="CA193" s="178">
        <v>25</v>
      </c>
      <c r="CB193" s="178">
        <v>26</v>
      </c>
      <c r="CC193" s="178">
        <v>29</v>
      </c>
      <c r="CD193" s="178">
        <v>19</v>
      </c>
      <c r="CE193" s="178">
        <v>14</v>
      </c>
      <c r="CF193" s="178">
        <v>19</v>
      </c>
      <c r="CG193" s="178">
        <v>23</v>
      </c>
      <c r="CH193" s="178">
        <v>11</v>
      </c>
      <c r="CI193" s="178">
        <v>18</v>
      </c>
      <c r="CJ193" s="178">
        <v>6</v>
      </c>
      <c r="CK193" s="178">
        <v>18</v>
      </c>
      <c r="CL193" s="178">
        <v>7</v>
      </c>
      <c r="CM193" s="178">
        <v>5</v>
      </c>
      <c r="CN193" s="178">
        <v>8</v>
      </c>
      <c r="CO193" s="178">
        <v>31</v>
      </c>
    </row>
    <row r="194" spans="1:93" ht="20" customHeight="1">
      <c r="A194" s="178" t="s">
        <v>268</v>
      </c>
      <c r="B194" s="178">
        <v>7636</v>
      </c>
      <c r="C194" s="178">
        <v>71</v>
      </c>
      <c r="D194" s="178">
        <v>60</v>
      </c>
      <c r="E194" s="178">
        <v>74</v>
      </c>
      <c r="F194" s="178">
        <v>78</v>
      </c>
      <c r="G194" s="178">
        <v>71</v>
      </c>
      <c r="H194" s="178">
        <v>81</v>
      </c>
      <c r="I194" s="178">
        <v>64</v>
      </c>
      <c r="J194" s="178">
        <v>65</v>
      </c>
      <c r="K194" s="178">
        <v>72</v>
      </c>
      <c r="L194" s="178">
        <v>87</v>
      </c>
      <c r="M194" s="178">
        <v>66</v>
      </c>
      <c r="N194" s="178">
        <v>75</v>
      </c>
      <c r="O194" s="178">
        <v>88</v>
      </c>
      <c r="P194" s="178">
        <v>73</v>
      </c>
      <c r="Q194" s="178">
        <v>91</v>
      </c>
      <c r="R194" s="178">
        <v>107</v>
      </c>
      <c r="S194" s="178">
        <v>94</v>
      </c>
      <c r="T194" s="178">
        <v>83</v>
      </c>
      <c r="U194" s="178">
        <v>74</v>
      </c>
      <c r="V194" s="178">
        <v>86</v>
      </c>
      <c r="W194" s="178">
        <v>74</v>
      </c>
      <c r="X194" s="178">
        <v>127</v>
      </c>
      <c r="Y194" s="178">
        <v>137</v>
      </c>
      <c r="Z194" s="178">
        <v>131</v>
      </c>
      <c r="AA194" s="178">
        <v>152</v>
      </c>
      <c r="AB194" s="178">
        <v>179</v>
      </c>
      <c r="AC194" s="178">
        <v>136</v>
      </c>
      <c r="AD194" s="178">
        <v>149</v>
      </c>
      <c r="AE194" s="178">
        <v>163</v>
      </c>
      <c r="AF194" s="178">
        <v>149</v>
      </c>
      <c r="AG194" s="178">
        <v>132</v>
      </c>
      <c r="AH194" s="178">
        <v>131</v>
      </c>
      <c r="AI194" s="178">
        <v>144</v>
      </c>
      <c r="AJ194" s="178">
        <v>123</v>
      </c>
      <c r="AK194" s="178">
        <v>126</v>
      </c>
      <c r="AL194" s="178">
        <v>142</v>
      </c>
      <c r="AM194" s="178">
        <v>125</v>
      </c>
      <c r="AN194" s="178">
        <v>109</v>
      </c>
      <c r="AO194" s="178">
        <v>126</v>
      </c>
      <c r="AP194" s="178">
        <v>133</v>
      </c>
      <c r="AQ194" s="178">
        <v>117</v>
      </c>
      <c r="AR194" s="178">
        <v>109</v>
      </c>
      <c r="AS194" s="178">
        <v>130</v>
      </c>
      <c r="AT194" s="178">
        <v>104</v>
      </c>
      <c r="AU194" s="178">
        <v>95</v>
      </c>
      <c r="AV194" s="178">
        <v>75</v>
      </c>
      <c r="AW194" s="178">
        <v>96</v>
      </c>
      <c r="AX194" s="178">
        <v>72</v>
      </c>
      <c r="AY194" s="178">
        <v>82</v>
      </c>
      <c r="AZ194" s="178">
        <v>83</v>
      </c>
      <c r="BA194" s="178">
        <v>65</v>
      </c>
      <c r="BB194" s="178">
        <v>75</v>
      </c>
      <c r="BC194" s="178">
        <v>99</v>
      </c>
      <c r="BD194" s="178">
        <v>106</v>
      </c>
      <c r="BE194" s="178">
        <v>83</v>
      </c>
      <c r="BF194" s="178">
        <v>114</v>
      </c>
      <c r="BG194" s="178">
        <v>100</v>
      </c>
      <c r="BH194" s="178">
        <v>93</v>
      </c>
      <c r="BI194" s="178">
        <v>92</v>
      </c>
      <c r="BJ194" s="178">
        <v>84</v>
      </c>
      <c r="BK194" s="178">
        <v>86</v>
      </c>
      <c r="BL194" s="178">
        <v>80</v>
      </c>
      <c r="BM194" s="178">
        <v>90</v>
      </c>
      <c r="BN194" s="178">
        <v>66</v>
      </c>
      <c r="BO194" s="178">
        <v>67</v>
      </c>
      <c r="BP194" s="178">
        <v>84</v>
      </c>
      <c r="BQ194" s="178">
        <v>81</v>
      </c>
      <c r="BR194" s="178">
        <v>58</v>
      </c>
      <c r="BS194" s="178">
        <v>79</v>
      </c>
      <c r="BT194" s="178">
        <v>61</v>
      </c>
      <c r="BU194" s="178">
        <v>46</v>
      </c>
      <c r="BV194" s="178">
        <v>46</v>
      </c>
      <c r="BW194" s="178">
        <v>47</v>
      </c>
      <c r="BX194" s="178">
        <v>47</v>
      </c>
      <c r="BY194" s="178">
        <v>38</v>
      </c>
      <c r="BZ194" s="178">
        <v>44</v>
      </c>
      <c r="CA194" s="178">
        <v>56</v>
      </c>
      <c r="CB194" s="178">
        <v>58</v>
      </c>
      <c r="CC194" s="178">
        <v>36</v>
      </c>
      <c r="CD194" s="178">
        <v>28</v>
      </c>
      <c r="CE194" s="178">
        <v>43</v>
      </c>
      <c r="CF194" s="178">
        <v>33</v>
      </c>
      <c r="CG194" s="178">
        <v>22</v>
      </c>
      <c r="CH194" s="178">
        <v>28</v>
      </c>
      <c r="CI194" s="178">
        <v>36</v>
      </c>
      <c r="CJ194" s="178">
        <v>18</v>
      </c>
      <c r="CK194" s="178">
        <v>18</v>
      </c>
      <c r="CL194" s="178">
        <v>17</v>
      </c>
      <c r="CM194" s="178">
        <v>22</v>
      </c>
      <c r="CN194" s="178">
        <v>23</v>
      </c>
      <c r="CO194" s="178">
        <v>56</v>
      </c>
    </row>
    <row r="195" spans="1:93" ht="20" customHeight="1">
      <c r="A195" s="178" t="s">
        <v>269</v>
      </c>
      <c r="B195" s="178">
        <v>4454</v>
      </c>
      <c r="C195" s="178">
        <v>29</v>
      </c>
      <c r="D195" s="178">
        <v>29</v>
      </c>
      <c r="E195" s="178">
        <v>43</v>
      </c>
      <c r="F195" s="178">
        <v>36</v>
      </c>
      <c r="G195" s="178">
        <v>23</v>
      </c>
      <c r="H195" s="178">
        <v>35</v>
      </c>
      <c r="I195" s="178">
        <v>28</v>
      </c>
      <c r="J195" s="178">
        <v>48</v>
      </c>
      <c r="K195" s="178">
        <v>23</v>
      </c>
      <c r="L195" s="178">
        <v>22</v>
      </c>
      <c r="M195" s="178">
        <v>21</v>
      </c>
      <c r="N195" s="178">
        <v>36</v>
      </c>
      <c r="O195" s="178">
        <v>38</v>
      </c>
      <c r="P195" s="178">
        <v>21</v>
      </c>
      <c r="Q195" s="178">
        <v>21</v>
      </c>
      <c r="R195" s="178">
        <v>36</v>
      </c>
      <c r="S195" s="178">
        <v>33</v>
      </c>
      <c r="T195" s="178">
        <v>20</v>
      </c>
      <c r="U195" s="178">
        <v>16</v>
      </c>
      <c r="V195" s="178">
        <v>16</v>
      </c>
      <c r="W195" s="178">
        <v>24</v>
      </c>
      <c r="X195" s="178">
        <v>31</v>
      </c>
      <c r="Y195" s="178">
        <v>47</v>
      </c>
      <c r="Z195" s="178">
        <v>75</v>
      </c>
      <c r="AA195" s="178">
        <v>96</v>
      </c>
      <c r="AB195" s="178">
        <v>124</v>
      </c>
      <c r="AC195" s="178">
        <v>128</v>
      </c>
      <c r="AD195" s="178">
        <v>155</v>
      </c>
      <c r="AE195" s="178">
        <v>173</v>
      </c>
      <c r="AF195" s="178">
        <v>152</v>
      </c>
      <c r="AG195" s="178">
        <v>196</v>
      </c>
      <c r="AH195" s="178">
        <v>147</v>
      </c>
      <c r="AI195" s="178">
        <v>142</v>
      </c>
      <c r="AJ195" s="178">
        <v>125</v>
      </c>
      <c r="AK195" s="178">
        <v>129</v>
      </c>
      <c r="AL195" s="178">
        <v>109</v>
      </c>
      <c r="AM195" s="178">
        <v>101</v>
      </c>
      <c r="AN195" s="178">
        <v>54</v>
      </c>
      <c r="AO195" s="178">
        <v>81</v>
      </c>
      <c r="AP195" s="178">
        <v>56</v>
      </c>
      <c r="AQ195" s="178">
        <v>72</v>
      </c>
      <c r="AR195" s="178">
        <v>58</v>
      </c>
      <c r="AS195" s="178">
        <v>63</v>
      </c>
      <c r="AT195" s="178">
        <v>53</v>
      </c>
      <c r="AU195" s="178">
        <v>54</v>
      </c>
      <c r="AV195" s="178">
        <v>58</v>
      </c>
      <c r="AW195" s="178">
        <v>32</v>
      </c>
      <c r="AX195" s="178">
        <v>56</v>
      </c>
      <c r="AY195" s="178">
        <v>46</v>
      </c>
      <c r="AZ195" s="178">
        <v>40</v>
      </c>
      <c r="BA195" s="178">
        <v>43</v>
      </c>
      <c r="BB195" s="178">
        <v>38</v>
      </c>
      <c r="BC195" s="178">
        <v>41</v>
      </c>
      <c r="BD195" s="178">
        <v>50</v>
      </c>
      <c r="BE195" s="178">
        <v>47</v>
      </c>
      <c r="BF195" s="178">
        <v>48</v>
      </c>
      <c r="BG195" s="178">
        <v>36</v>
      </c>
      <c r="BH195" s="178">
        <v>43</v>
      </c>
      <c r="BI195" s="178">
        <v>45</v>
      </c>
      <c r="BJ195" s="178">
        <v>49</v>
      </c>
      <c r="BK195" s="178">
        <v>32</v>
      </c>
      <c r="BL195" s="178">
        <v>37</v>
      </c>
      <c r="BM195" s="178">
        <v>43</v>
      </c>
      <c r="BN195" s="178">
        <v>43</v>
      </c>
      <c r="BO195" s="178">
        <v>46</v>
      </c>
      <c r="BP195" s="178">
        <v>32</v>
      </c>
      <c r="BQ195" s="178">
        <v>26</v>
      </c>
      <c r="BR195" s="178">
        <v>45</v>
      </c>
      <c r="BS195" s="178">
        <v>41</v>
      </c>
      <c r="BT195" s="178">
        <v>38</v>
      </c>
      <c r="BU195" s="178">
        <v>34</v>
      </c>
      <c r="BV195" s="178">
        <v>32</v>
      </c>
      <c r="BW195" s="178">
        <v>38</v>
      </c>
      <c r="BX195" s="178">
        <v>28</v>
      </c>
      <c r="BY195" s="178">
        <v>24</v>
      </c>
      <c r="BZ195" s="178">
        <v>31</v>
      </c>
      <c r="CA195" s="178">
        <v>15</v>
      </c>
      <c r="CB195" s="178">
        <v>17</v>
      </c>
      <c r="CC195" s="178">
        <v>17</v>
      </c>
      <c r="CD195" s="178">
        <v>17</v>
      </c>
      <c r="CE195" s="178">
        <v>17</v>
      </c>
      <c r="CF195" s="178">
        <v>9</v>
      </c>
      <c r="CG195" s="178">
        <v>10</v>
      </c>
      <c r="CH195" s="178">
        <v>11</v>
      </c>
      <c r="CI195" s="178">
        <v>16</v>
      </c>
      <c r="CJ195" s="178">
        <v>12</v>
      </c>
      <c r="CK195" s="178">
        <v>9</v>
      </c>
      <c r="CL195" s="178">
        <v>8</v>
      </c>
      <c r="CM195" s="178">
        <v>7</v>
      </c>
      <c r="CN195" s="178">
        <v>5</v>
      </c>
      <c r="CO195" s="178">
        <v>23</v>
      </c>
    </row>
    <row r="196" spans="1:93" ht="20" customHeight="1">
      <c r="A196" s="178" t="s">
        <v>270</v>
      </c>
      <c r="B196" s="178">
        <v>2636</v>
      </c>
      <c r="C196" s="178">
        <v>35</v>
      </c>
      <c r="D196" s="178">
        <v>39</v>
      </c>
      <c r="E196" s="178">
        <v>29</v>
      </c>
      <c r="F196" s="178">
        <v>34</v>
      </c>
      <c r="G196" s="178">
        <v>54</v>
      </c>
      <c r="H196" s="178">
        <v>30</v>
      </c>
      <c r="I196" s="178">
        <v>36</v>
      </c>
      <c r="J196" s="178">
        <v>42</v>
      </c>
      <c r="K196" s="178">
        <v>37</v>
      </c>
      <c r="L196" s="178">
        <v>24</v>
      </c>
      <c r="M196" s="178">
        <v>46</v>
      </c>
      <c r="N196" s="178">
        <v>27</v>
      </c>
      <c r="O196" s="178">
        <v>31</v>
      </c>
      <c r="P196" s="178">
        <v>31</v>
      </c>
      <c r="Q196" s="178">
        <v>23</v>
      </c>
      <c r="R196" s="178">
        <v>20</v>
      </c>
      <c r="S196" s="178">
        <v>15</v>
      </c>
      <c r="T196" s="178">
        <v>18</v>
      </c>
      <c r="U196" s="178">
        <v>20</v>
      </c>
      <c r="V196" s="178">
        <v>20</v>
      </c>
      <c r="W196" s="178">
        <v>20</v>
      </c>
      <c r="X196" s="178">
        <v>34</v>
      </c>
      <c r="Y196" s="178">
        <v>23</v>
      </c>
      <c r="Z196" s="178">
        <v>35</v>
      </c>
      <c r="AA196" s="178">
        <v>44</v>
      </c>
      <c r="AB196" s="178">
        <v>63</v>
      </c>
      <c r="AC196" s="178">
        <v>56</v>
      </c>
      <c r="AD196" s="178">
        <v>54</v>
      </c>
      <c r="AE196" s="178">
        <v>53</v>
      </c>
      <c r="AF196" s="178">
        <v>56</v>
      </c>
      <c r="AG196" s="178">
        <v>47</v>
      </c>
      <c r="AH196" s="178">
        <v>54</v>
      </c>
      <c r="AI196" s="178">
        <v>49</v>
      </c>
      <c r="AJ196" s="178">
        <v>35</v>
      </c>
      <c r="AK196" s="178">
        <v>60</v>
      </c>
      <c r="AL196" s="178">
        <v>41</v>
      </c>
      <c r="AM196" s="178">
        <v>47</v>
      </c>
      <c r="AN196" s="178">
        <v>45</v>
      </c>
      <c r="AO196" s="178">
        <v>48</v>
      </c>
      <c r="AP196" s="178">
        <v>25</v>
      </c>
      <c r="AQ196" s="178">
        <v>46</v>
      </c>
      <c r="AR196" s="178">
        <v>32</v>
      </c>
      <c r="AS196" s="178">
        <v>24</v>
      </c>
      <c r="AT196" s="178">
        <v>31</v>
      </c>
      <c r="AU196" s="178">
        <v>30</v>
      </c>
      <c r="AV196" s="178">
        <v>30</v>
      </c>
      <c r="AW196" s="178">
        <v>35</v>
      </c>
      <c r="AX196" s="178">
        <v>44</v>
      </c>
      <c r="AY196" s="178">
        <v>35</v>
      </c>
      <c r="AZ196" s="178">
        <v>33</v>
      </c>
      <c r="BA196" s="178">
        <v>32</v>
      </c>
      <c r="BB196" s="178">
        <v>28</v>
      </c>
      <c r="BC196" s="178">
        <v>43</v>
      </c>
      <c r="BD196" s="178">
        <v>38</v>
      </c>
      <c r="BE196" s="178">
        <v>45</v>
      </c>
      <c r="BF196" s="178">
        <v>41</v>
      </c>
      <c r="BG196" s="178">
        <v>32</v>
      </c>
      <c r="BH196" s="178">
        <v>33</v>
      </c>
      <c r="BI196" s="178">
        <v>28</v>
      </c>
      <c r="BJ196" s="178">
        <v>39</v>
      </c>
      <c r="BK196" s="178">
        <v>32</v>
      </c>
      <c r="BL196" s="178">
        <v>31</v>
      </c>
      <c r="BM196" s="178">
        <v>27</v>
      </c>
      <c r="BN196" s="178">
        <v>25</v>
      </c>
      <c r="BO196" s="178">
        <v>23</v>
      </c>
      <c r="BP196" s="178">
        <v>28</v>
      </c>
      <c r="BQ196" s="178">
        <v>18</v>
      </c>
      <c r="BR196" s="178">
        <v>18</v>
      </c>
      <c r="BS196" s="178">
        <v>28</v>
      </c>
      <c r="BT196" s="178">
        <v>8</v>
      </c>
      <c r="BU196" s="178">
        <v>16</v>
      </c>
      <c r="BV196" s="178">
        <v>19</v>
      </c>
      <c r="BW196" s="178">
        <v>10</v>
      </c>
      <c r="BX196" s="178">
        <v>18</v>
      </c>
      <c r="BY196" s="178">
        <v>16</v>
      </c>
      <c r="BZ196" s="178">
        <v>15</v>
      </c>
      <c r="CA196" s="178">
        <v>8</v>
      </c>
      <c r="CB196" s="178">
        <v>8</v>
      </c>
      <c r="CC196" s="178">
        <v>10</v>
      </c>
      <c r="CD196" s="178">
        <v>15</v>
      </c>
      <c r="CE196" s="178">
        <v>10</v>
      </c>
      <c r="CF196" s="178">
        <v>9</v>
      </c>
      <c r="CG196" s="178">
        <v>9</v>
      </c>
      <c r="CH196" s="178">
        <v>5</v>
      </c>
      <c r="CI196" s="178">
        <v>5</v>
      </c>
      <c r="CJ196" s="178">
        <v>2</v>
      </c>
      <c r="CK196" s="178">
        <v>2</v>
      </c>
      <c r="CL196" s="178">
        <v>5</v>
      </c>
      <c r="CM196" s="178">
        <v>3</v>
      </c>
      <c r="CN196" s="178">
        <v>1</v>
      </c>
      <c r="CO196" s="178">
        <v>13</v>
      </c>
    </row>
    <row r="197" spans="1:93" ht="20" customHeight="1">
      <c r="A197" s="178" t="s">
        <v>271</v>
      </c>
      <c r="B197" s="178">
        <v>5220</v>
      </c>
      <c r="C197" s="178">
        <v>60</v>
      </c>
      <c r="D197" s="178">
        <v>58</v>
      </c>
      <c r="E197" s="178">
        <v>55</v>
      </c>
      <c r="F197" s="178">
        <v>66</v>
      </c>
      <c r="G197" s="178">
        <v>52</v>
      </c>
      <c r="H197" s="178">
        <v>74</v>
      </c>
      <c r="I197" s="178">
        <v>60</v>
      </c>
      <c r="J197" s="178">
        <v>53</v>
      </c>
      <c r="K197" s="178">
        <v>58</v>
      </c>
      <c r="L197" s="178">
        <v>62</v>
      </c>
      <c r="M197" s="178">
        <v>78</v>
      </c>
      <c r="N197" s="178">
        <v>59</v>
      </c>
      <c r="O197" s="178">
        <v>75</v>
      </c>
      <c r="P197" s="178">
        <v>72</v>
      </c>
      <c r="Q197" s="178">
        <v>74</v>
      </c>
      <c r="R197" s="178">
        <v>83</v>
      </c>
      <c r="S197" s="178">
        <v>56</v>
      </c>
      <c r="T197" s="178">
        <v>57</v>
      </c>
      <c r="U197" s="178">
        <v>43</v>
      </c>
      <c r="V197" s="178">
        <v>45</v>
      </c>
      <c r="W197" s="178">
        <v>49</v>
      </c>
      <c r="X197" s="178">
        <v>65</v>
      </c>
      <c r="Y197" s="178">
        <v>61</v>
      </c>
      <c r="Z197" s="178">
        <v>73</v>
      </c>
      <c r="AA197" s="178">
        <v>94</v>
      </c>
      <c r="AB197" s="178">
        <v>72</v>
      </c>
      <c r="AC197" s="178">
        <v>85</v>
      </c>
      <c r="AD197" s="178">
        <v>92</v>
      </c>
      <c r="AE197" s="178">
        <v>85</v>
      </c>
      <c r="AF197" s="178">
        <v>92</v>
      </c>
      <c r="AG197" s="178">
        <v>84</v>
      </c>
      <c r="AH197" s="178">
        <v>78</v>
      </c>
      <c r="AI197" s="178">
        <v>64</v>
      </c>
      <c r="AJ197" s="178">
        <v>75</v>
      </c>
      <c r="AK197" s="178">
        <v>92</v>
      </c>
      <c r="AL197" s="178">
        <v>77</v>
      </c>
      <c r="AM197" s="178">
        <v>80</v>
      </c>
      <c r="AN197" s="178">
        <v>65</v>
      </c>
      <c r="AO197" s="178">
        <v>97</v>
      </c>
      <c r="AP197" s="178">
        <v>102</v>
      </c>
      <c r="AQ197" s="178">
        <v>62</v>
      </c>
      <c r="AR197" s="178">
        <v>77</v>
      </c>
      <c r="AS197" s="178">
        <v>71</v>
      </c>
      <c r="AT197" s="178">
        <v>71</v>
      </c>
      <c r="AU197" s="178">
        <v>83</v>
      </c>
      <c r="AV197" s="178">
        <v>58</v>
      </c>
      <c r="AW197" s="178">
        <v>80</v>
      </c>
      <c r="AX197" s="178">
        <v>76</v>
      </c>
      <c r="AY197" s="178">
        <v>58</v>
      </c>
      <c r="AZ197" s="178">
        <v>86</v>
      </c>
      <c r="BA197" s="178">
        <v>61</v>
      </c>
      <c r="BB197" s="178">
        <v>88</v>
      </c>
      <c r="BC197" s="178">
        <v>66</v>
      </c>
      <c r="BD197" s="178">
        <v>66</v>
      </c>
      <c r="BE197" s="178">
        <v>72</v>
      </c>
      <c r="BF197" s="178">
        <v>66</v>
      </c>
      <c r="BG197" s="178">
        <v>65</v>
      </c>
      <c r="BH197" s="178">
        <v>64</v>
      </c>
      <c r="BI197" s="178">
        <v>72</v>
      </c>
      <c r="BJ197" s="178">
        <v>79</v>
      </c>
      <c r="BK197" s="178">
        <v>81</v>
      </c>
      <c r="BL197" s="178">
        <v>63</v>
      </c>
      <c r="BM197" s="178">
        <v>58</v>
      </c>
      <c r="BN197" s="178">
        <v>56</v>
      </c>
      <c r="BO197" s="178">
        <v>51</v>
      </c>
      <c r="BP197" s="178">
        <v>62</v>
      </c>
      <c r="BQ197" s="178">
        <v>51</v>
      </c>
      <c r="BR197" s="178">
        <v>42</v>
      </c>
      <c r="BS197" s="178">
        <v>49</v>
      </c>
      <c r="BT197" s="178">
        <v>37</v>
      </c>
      <c r="BU197" s="178">
        <v>44</v>
      </c>
      <c r="BV197" s="178">
        <v>31</v>
      </c>
      <c r="BW197" s="178">
        <v>36</v>
      </c>
      <c r="BX197" s="178">
        <v>20</v>
      </c>
      <c r="BY197" s="178">
        <v>30</v>
      </c>
      <c r="BZ197" s="178">
        <v>13</v>
      </c>
      <c r="CA197" s="178">
        <v>22</v>
      </c>
      <c r="CB197" s="178">
        <v>26</v>
      </c>
      <c r="CC197" s="178">
        <v>15</v>
      </c>
      <c r="CD197" s="178">
        <v>26</v>
      </c>
      <c r="CE197" s="178">
        <v>12</v>
      </c>
      <c r="CF197" s="178">
        <v>14</v>
      </c>
      <c r="CG197" s="178">
        <v>15</v>
      </c>
      <c r="CH197" s="178">
        <v>13</v>
      </c>
      <c r="CI197" s="178">
        <v>7</v>
      </c>
      <c r="CJ197" s="178">
        <v>8</v>
      </c>
      <c r="CK197" s="178">
        <v>18</v>
      </c>
      <c r="CL197" s="178">
        <v>9</v>
      </c>
      <c r="CM197" s="178">
        <v>5</v>
      </c>
      <c r="CN197" s="178">
        <v>14</v>
      </c>
      <c r="CO197" s="178">
        <v>49</v>
      </c>
    </row>
    <row r="198" spans="1:93" ht="20" customHeight="1">
      <c r="A198" s="178" t="s">
        <v>272</v>
      </c>
      <c r="B198" s="178">
        <v>8850</v>
      </c>
      <c r="C198" s="178">
        <v>72</v>
      </c>
      <c r="D198" s="178">
        <v>76</v>
      </c>
      <c r="E198" s="178">
        <v>93</v>
      </c>
      <c r="F198" s="178">
        <v>57</v>
      </c>
      <c r="G198" s="178">
        <v>92</v>
      </c>
      <c r="H198" s="178">
        <v>102</v>
      </c>
      <c r="I198" s="178">
        <v>104</v>
      </c>
      <c r="J198" s="178">
        <v>94</v>
      </c>
      <c r="K198" s="178">
        <v>81</v>
      </c>
      <c r="L198" s="178">
        <v>91</v>
      </c>
      <c r="M198" s="178">
        <v>96</v>
      </c>
      <c r="N198" s="178">
        <v>113</v>
      </c>
      <c r="O198" s="178">
        <v>105</v>
      </c>
      <c r="P198" s="178">
        <v>107</v>
      </c>
      <c r="Q198" s="178">
        <v>128</v>
      </c>
      <c r="R198" s="178">
        <v>95</v>
      </c>
      <c r="S198" s="178">
        <v>132</v>
      </c>
      <c r="T198" s="178">
        <v>102</v>
      </c>
      <c r="U198" s="178">
        <v>75</v>
      </c>
      <c r="V198" s="178">
        <v>58</v>
      </c>
      <c r="W198" s="178">
        <v>58</v>
      </c>
      <c r="X198" s="178">
        <v>123</v>
      </c>
      <c r="Y198" s="178">
        <v>106</v>
      </c>
      <c r="Z198" s="178">
        <v>103</v>
      </c>
      <c r="AA198" s="178">
        <v>149</v>
      </c>
      <c r="AB198" s="178">
        <v>134</v>
      </c>
      <c r="AC198" s="178">
        <v>150</v>
      </c>
      <c r="AD198" s="178">
        <v>139</v>
      </c>
      <c r="AE198" s="178">
        <v>122</v>
      </c>
      <c r="AF198" s="178">
        <v>131</v>
      </c>
      <c r="AG198" s="178">
        <v>127</v>
      </c>
      <c r="AH198" s="178">
        <v>129</v>
      </c>
      <c r="AI198" s="178">
        <v>122</v>
      </c>
      <c r="AJ198" s="178">
        <v>160</v>
      </c>
      <c r="AK198" s="178">
        <v>140</v>
      </c>
      <c r="AL198" s="178">
        <v>139</v>
      </c>
      <c r="AM198" s="178">
        <v>129</v>
      </c>
      <c r="AN198" s="178">
        <v>144</v>
      </c>
      <c r="AO198" s="178">
        <v>102</v>
      </c>
      <c r="AP198" s="178">
        <v>98</v>
      </c>
      <c r="AQ198" s="178">
        <v>121</v>
      </c>
      <c r="AR198" s="178">
        <v>117</v>
      </c>
      <c r="AS198" s="178">
        <v>113</v>
      </c>
      <c r="AT198" s="178">
        <v>121</v>
      </c>
      <c r="AU198" s="178">
        <v>123</v>
      </c>
      <c r="AV198" s="178">
        <v>116</v>
      </c>
      <c r="AW198" s="178">
        <v>118</v>
      </c>
      <c r="AX198" s="178">
        <v>90</v>
      </c>
      <c r="AY198" s="178">
        <v>96</v>
      </c>
      <c r="AZ198" s="178">
        <v>99</v>
      </c>
      <c r="BA198" s="178">
        <v>104</v>
      </c>
      <c r="BB198" s="178">
        <v>94</v>
      </c>
      <c r="BC198" s="178">
        <v>118</v>
      </c>
      <c r="BD198" s="178">
        <v>158</v>
      </c>
      <c r="BE198" s="178">
        <v>139</v>
      </c>
      <c r="BF198" s="178">
        <v>136</v>
      </c>
      <c r="BG198" s="178">
        <v>133</v>
      </c>
      <c r="BH198" s="178">
        <v>152</v>
      </c>
      <c r="BI198" s="178">
        <v>129</v>
      </c>
      <c r="BJ198" s="178">
        <v>138</v>
      </c>
      <c r="BK198" s="178">
        <v>146</v>
      </c>
      <c r="BL198" s="178">
        <v>127</v>
      </c>
      <c r="BM198" s="178">
        <v>114</v>
      </c>
      <c r="BN198" s="178">
        <v>131</v>
      </c>
      <c r="BO198" s="178">
        <v>111</v>
      </c>
      <c r="BP198" s="178">
        <v>103</v>
      </c>
      <c r="BQ198" s="178">
        <v>92</v>
      </c>
      <c r="BR198" s="178">
        <v>99</v>
      </c>
      <c r="BS198" s="178">
        <v>82</v>
      </c>
      <c r="BT198" s="178">
        <v>72</v>
      </c>
      <c r="BU198" s="178">
        <v>69</v>
      </c>
      <c r="BV198" s="178">
        <v>62</v>
      </c>
      <c r="BW198" s="178">
        <v>74</v>
      </c>
      <c r="BX198" s="178">
        <v>67</v>
      </c>
      <c r="BY198" s="178">
        <v>67</v>
      </c>
      <c r="BZ198" s="178">
        <v>55</v>
      </c>
      <c r="CA198" s="178">
        <v>66</v>
      </c>
      <c r="CB198" s="178">
        <v>67</v>
      </c>
      <c r="CC198" s="178">
        <v>48</v>
      </c>
      <c r="CD198" s="178">
        <v>31</v>
      </c>
      <c r="CE198" s="178">
        <v>47</v>
      </c>
      <c r="CF198" s="178">
        <v>44</v>
      </c>
      <c r="CG198" s="178">
        <v>37</v>
      </c>
      <c r="CH198" s="178">
        <v>38</v>
      </c>
      <c r="CI198" s="178">
        <v>32</v>
      </c>
      <c r="CJ198" s="178">
        <v>32</v>
      </c>
      <c r="CK198" s="178">
        <v>27</v>
      </c>
      <c r="CL198" s="178">
        <v>13</v>
      </c>
      <c r="CM198" s="178">
        <v>31</v>
      </c>
      <c r="CN198" s="178">
        <v>16</v>
      </c>
      <c r="CO198" s="178">
        <v>57</v>
      </c>
    </row>
    <row r="199" spans="1:93" ht="20" customHeight="1">
      <c r="A199" s="178" t="s">
        <v>273</v>
      </c>
      <c r="B199" s="178">
        <v>7022</v>
      </c>
      <c r="C199" s="178">
        <v>84</v>
      </c>
      <c r="D199" s="178">
        <v>74</v>
      </c>
      <c r="E199" s="178">
        <v>71</v>
      </c>
      <c r="F199" s="178">
        <v>59</v>
      </c>
      <c r="G199" s="178">
        <v>64</v>
      </c>
      <c r="H199" s="178">
        <v>72</v>
      </c>
      <c r="I199" s="178">
        <v>59</v>
      </c>
      <c r="J199" s="178">
        <v>66</v>
      </c>
      <c r="K199" s="178">
        <v>89</v>
      </c>
      <c r="L199" s="178">
        <v>68</v>
      </c>
      <c r="M199" s="178">
        <v>65</v>
      </c>
      <c r="N199" s="178">
        <v>77</v>
      </c>
      <c r="O199" s="178">
        <v>85</v>
      </c>
      <c r="P199" s="178">
        <v>91</v>
      </c>
      <c r="Q199" s="178">
        <v>71</v>
      </c>
      <c r="R199" s="178">
        <v>76</v>
      </c>
      <c r="S199" s="178">
        <v>62</v>
      </c>
      <c r="T199" s="178">
        <v>56</v>
      </c>
      <c r="U199" s="178">
        <v>40</v>
      </c>
      <c r="V199" s="178">
        <v>59</v>
      </c>
      <c r="W199" s="178">
        <v>76</v>
      </c>
      <c r="X199" s="178">
        <v>83</v>
      </c>
      <c r="Y199" s="178">
        <v>83</v>
      </c>
      <c r="Z199" s="178">
        <v>114</v>
      </c>
      <c r="AA199" s="178">
        <v>142</v>
      </c>
      <c r="AB199" s="178">
        <v>145</v>
      </c>
      <c r="AC199" s="178">
        <v>147</v>
      </c>
      <c r="AD199" s="178">
        <v>145</v>
      </c>
      <c r="AE199" s="178">
        <v>140</v>
      </c>
      <c r="AF199" s="178">
        <v>107</v>
      </c>
      <c r="AG199" s="178">
        <v>112</v>
      </c>
      <c r="AH199" s="178">
        <v>109</v>
      </c>
      <c r="AI199" s="178">
        <v>128</v>
      </c>
      <c r="AJ199" s="178">
        <v>114</v>
      </c>
      <c r="AK199" s="178">
        <v>107</v>
      </c>
      <c r="AL199" s="178">
        <v>101</v>
      </c>
      <c r="AM199" s="178">
        <v>117</v>
      </c>
      <c r="AN199" s="178">
        <v>90</v>
      </c>
      <c r="AO199" s="178">
        <v>79</v>
      </c>
      <c r="AP199" s="178">
        <v>91</v>
      </c>
      <c r="AQ199" s="178">
        <v>93</v>
      </c>
      <c r="AR199" s="178">
        <v>84</v>
      </c>
      <c r="AS199" s="178">
        <v>99</v>
      </c>
      <c r="AT199" s="178">
        <v>69</v>
      </c>
      <c r="AU199" s="178">
        <v>82</v>
      </c>
      <c r="AV199" s="178">
        <v>75</v>
      </c>
      <c r="AW199" s="178">
        <v>80</v>
      </c>
      <c r="AX199" s="178">
        <v>61</v>
      </c>
      <c r="AY199" s="178">
        <v>79</v>
      </c>
      <c r="AZ199" s="178">
        <v>95</v>
      </c>
      <c r="BA199" s="178">
        <v>89</v>
      </c>
      <c r="BB199" s="178">
        <v>78</v>
      </c>
      <c r="BC199" s="178">
        <v>106</v>
      </c>
      <c r="BD199" s="178">
        <v>93</v>
      </c>
      <c r="BE199" s="178">
        <v>105</v>
      </c>
      <c r="BF199" s="178">
        <v>101</v>
      </c>
      <c r="BG199" s="178">
        <v>104</v>
      </c>
      <c r="BH199" s="178">
        <v>112</v>
      </c>
      <c r="BI199" s="178">
        <v>115</v>
      </c>
      <c r="BJ199" s="178">
        <v>102</v>
      </c>
      <c r="BK199" s="178">
        <v>129</v>
      </c>
      <c r="BL199" s="178">
        <v>97</v>
      </c>
      <c r="BM199" s="178">
        <v>94</v>
      </c>
      <c r="BN199" s="178">
        <v>81</v>
      </c>
      <c r="BO199" s="178">
        <v>92</v>
      </c>
      <c r="BP199" s="178">
        <v>79</v>
      </c>
      <c r="BQ199" s="178">
        <v>56</v>
      </c>
      <c r="BR199" s="178">
        <v>59</v>
      </c>
      <c r="BS199" s="178">
        <v>60</v>
      </c>
      <c r="BT199" s="178">
        <v>52</v>
      </c>
      <c r="BU199" s="178">
        <v>48</v>
      </c>
      <c r="BV199" s="178">
        <v>37</v>
      </c>
      <c r="BW199" s="178">
        <v>47</v>
      </c>
      <c r="BX199" s="178">
        <v>44</v>
      </c>
      <c r="BY199" s="178">
        <v>52</v>
      </c>
      <c r="BZ199" s="178">
        <v>36</v>
      </c>
      <c r="CA199" s="178">
        <v>67</v>
      </c>
      <c r="CB199" s="178">
        <v>39</v>
      </c>
      <c r="CC199" s="178">
        <v>24</v>
      </c>
      <c r="CD199" s="178">
        <v>32</v>
      </c>
      <c r="CE199" s="178">
        <v>39</v>
      </c>
      <c r="CF199" s="178">
        <v>37</v>
      </c>
      <c r="CG199" s="178">
        <v>31</v>
      </c>
      <c r="CH199" s="178">
        <v>36</v>
      </c>
      <c r="CI199" s="178">
        <v>30</v>
      </c>
      <c r="CJ199" s="178">
        <v>28</v>
      </c>
      <c r="CK199" s="178">
        <v>27</v>
      </c>
      <c r="CL199" s="178">
        <v>24</v>
      </c>
      <c r="CM199" s="178">
        <v>22</v>
      </c>
      <c r="CN199" s="178">
        <v>18</v>
      </c>
      <c r="CO199" s="178">
        <v>65</v>
      </c>
    </row>
    <row r="200" spans="1:93" ht="20" customHeight="1">
      <c r="A200" s="178" t="s">
        <v>274</v>
      </c>
      <c r="B200" s="178">
        <v>4217</v>
      </c>
      <c r="C200" s="178">
        <v>20</v>
      </c>
      <c r="D200" s="178">
        <v>30</v>
      </c>
      <c r="E200" s="178">
        <v>23</v>
      </c>
      <c r="F200" s="178">
        <v>26</v>
      </c>
      <c r="G200" s="178">
        <v>27</v>
      </c>
      <c r="H200" s="178">
        <v>31</v>
      </c>
      <c r="I200" s="178">
        <v>42</v>
      </c>
      <c r="J200" s="178">
        <v>47</v>
      </c>
      <c r="K200" s="178">
        <v>32</v>
      </c>
      <c r="L200" s="178">
        <v>35</v>
      </c>
      <c r="M200" s="178">
        <v>34</v>
      </c>
      <c r="N200" s="178">
        <v>47</v>
      </c>
      <c r="O200" s="178">
        <v>40</v>
      </c>
      <c r="P200" s="178">
        <v>44</v>
      </c>
      <c r="Q200" s="178">
        <v>23</v>
      </c>
      <c r="R200" s="178">
        <v>48</v>
      </c>
      <c r="S200" s="178">
        <v>47</v>
      </c>
      <c r="T200" s="178">
        <v>31</v>
      </c>
      <c r="U200" s="178">
        <v>24</v>
      </c>
      <c r="V200" s="178">
        <v>17</v>
      </c>
      <c r="W200" s="178">
        <v>32</v>
      </c>
      <c r="X200" s="178">
        <v>58</v>
      </c>
      <c r="Y200" s="178">
        <v>41</v>
      </c>
      <c r="Z200" s="178">
        <v>73</v>
      </c>
      <c r="AA200" s="178">
        <v>110</v>
      </c>
      <c r="AB200" s="178">
        <v>100</v>
      </c>
      <c r="AC200" s="178">
        <v>93</v>
      </c>
      <c r="AD200" s="178">
        <v>93</v>
      </c>
      <c r="AE200" s="178">
        <v>72</v>
      </c>
      <c r="AF200" s="178">
        <v>95</v>
      </c>
      <c r="AG200" s="178">
        <v>73</v>
      </c>
      <c r="AH200" s="178">
        <v>78</v>
      </c>
      <c r="AI200" s="178">
        <v>79</v>
      </c>
      <c r="AJ200" s="178">
        <v>70</v>
      </c>
      <c r="AK200" s="178">
        <v>53</v>
      </c>
      <c r="AL200" s="178">
        <v>56</v>
      </c>
      <c r="AM200" s="178">
        <v>50</v>
      </c>
      <c r="AN200" s="178">
        <v>60</v>
      </c>
      <c r="AO200" s="178">
        <v>59</v>
      </c>
      <c r="AP200" s="178">
        <v>64</v>
      </c>
      <c r="AQ200" s="178">
        <v>79</v>
      </c>
      <c r="AR200" s="178">
        <v>58</v>
      </c>
      <c r="AS200" s="178">
        <v>54</v>
      </c>
      <c r="AT200" s="178">
        <v>55</v>
      </c>
      <c r="AU200" s="178">
        <v>69</v>
      </c>
      <c r="AV200" s="178">
        <v>63</v>
      </c>
      <c r="AW200" s="178">
        <v>56</v>
      </c>
      <c r="AX200" s="178">
        <v>45</v>
      </c>
      <c r="AY200" s="178">
        <v>60</v>
      </c>
      <c r="AZ200" s="178">
        <v>47</v>
      </c>
      <c r="BA200" s="178">
        <v>51</v>
      </c>
      <c r="BB200" s="178">
        <v>49</v>
      </c>
      <c r="BC200" s="178">
        <v>41</v>
      </c>
      <c r="BD200" s="178">
        <v>48</v>
      </c>
      <c r="BE200" s="178">
        <v>62</v>
      </c>
      <c r="BF200" s="178">
        <v>61</v>
      </c>
      <c r="BG200" s="178">
        <v>63</v>
      </c>
      <c r="BH200" s="178">
        <v>51</v>
      </c>
      <c r="BI200" s="178">
        <v>53</v>
      </c>
      <c r="BJ200" s="178">
        <v>51</v>
      </c>
      <c r="BK200" s="178">
        <v>65</v>
      </c>
      <c r="BL200" s="178">
        <v>62</v>
      </c>
      <c r="BM200" s="178">
        <v>73</v>
      </c>
      <c r="BN200" s="178">
        <v>66</v>
      </c>
      <c r="BO200" s="178">
        <v>68</v>
      </c>
      <c r="BP200" s="178">
        <v>53</v>
      </c>
      <c r="BQ200" s="178">
        <v>56</v>
      </c>
      <c r="BR200" s="178">
        <v>43</v>
      </c>
      <c r="BS200" s="178">
        <v>42</v>
      </c>
      <c r="BT200" s="178">
        <v>28</v>
      </c>
      <c r="BU200" s="178">
        <v>35</v>
      </c>
      <c r="BV200" s="178">
        <v>33</v>
      </c>
      <c r="BW200" s="178">
        <v>34</v>
      </c>
      <c r="BX200" s="178">
        <v>20</v>
      </c>
      <c r="BY200" s="178">
        <v>21</v>
      </c>
      <c r="BZ200" s="178">
        <v>37</v>
      </c>
      <c r="CA200" s="178">
        <v>33</v>
      </c>
      <c r="CB200" s="178">
        <v>34</v>
      </c>
      <c r="CC200" s="178">
        <v>24</v>
      </c>
      <c r="CD200" s="178">
        <v>22</v>
      </c>
      <c r="CE200" s="178">
        <v>23</v>
      </c>
      <c r="CF200" s="178">
        <v>31</v>
      </c>
      <c r="CG200" s="178">
        <v>17</v>
      </c>
      <c r="CH200" s="178">
        <v>13</v>
      </c>
      <c r="CI200" s="178">
        <v>17</v>
      </c>
      <c r="CJ200" s="178">
        <v>10</v>
      </c>
      <c r="CK200" s="178">
        <v>9</v>
      </c>
      <c r="CL200" s="178">
        <v>12</v>
      </c>
      <c r="CM200" s="178">
        <v>6</v>
      </c>
      <c r="CN200" s="178">
        <v>11</v>
      </c>
      <c r="CO200" s="178">
        <v>26</v>
      </c>
    </row>
    <row r="201" spans="1:93" ht="20" customHeight="1">
      <c r="A201" s="178" t="s">
        <v>275</v>
      </c>
      <c r="B201" s="178">
        <v>6993</v>
      </c>
      <c r="C201" s="178">
        <v>75</v>
      </c>
      <c r="D201" s="178">
        <v>70</v>
      </c>
      <c r="E201" s="178">
        <v>91</v>
      </c>
      <c r="F201" s="178">
        <v>76</v>
      </c>
      <c r="G201" s="178">
        <v>90</v>
      </c>
      <c r="H201" s="178">
        <v>80</v>
      </c>
      <c r="I201" s="178">
        <v>76</v>
      </c>
      <c r="J201" s="178">
        <v>70</v>
      </c>
      <c r="K201" s="178">
        <v>80</v>
      </c>
      <c r="L201" s="178">
        <v>88</v>
      </c>
      <c r="M201" s="178">
        <v>41</v>
      </c>
      <c r="N201" s="178">
        <v>64</v>
      </c>
      <c r="O201" s="178">
        <v>65</v>
      </c>
      <c r="P201" s="178">
        <v>91</v>
      </c>
      <c r="Q201" s="178">
        <v>80</v>
      </c>
      <c r="R201" s="178">
        <v>61</v>
      </c>
      <c r="S201" s="178">
        <v>76</v>
      </c>
      <c r="T201" s="178">
        <v>51</v>
      </c>
      <c r="U201" s="178">
        <v>47</v>
      </c>
      <c r="V201" s="178">
        <v>34</v>
      </c>
      <c r="W201" s="178">
        <v>60</v>
      </c>
      <c r="X201" s="178">
        <v>81</v>
      </c>
      <c r="Y201" s="178">
        <v>51</v>
      </c>
      <c r="Z201" s="178">
        <v>101</v>
      </c>
      <c r="AA201" s="178">
        <v>118</v>
      </c>
      <c r="AB201" s="178">
        <v>115</v>
      </c>
      <c r="AC201" s="178">
        <v>113</v>
      </c>
      <c r="AD201" s="178">
        <v>142</v>
      </c>
      <c r="AE201" s="178">
        <v>155</v>
      </c>
      <c r="AF201" s="178">
        <v>128</v>
      </c>
      <c r="AG201" s="178">
        <v>134</v>
      </c>
      <c r="AH201" s="178">
        <v>108</v>
      </c>
      <c r="AI201" s="178">
        <v>119</v>
      </c>
      <c r="AJ201" s="178">
        <v>123</v>
      </c>
      <c r="AK201" s="178">
        <v>117</v>
      </c>
      <c r="AL201" s="178">
        <v>132</v>
      </c>
      <c r="AM201" s="178">
        <v>125</v>
      </c>
      <c r="AN201" s="178">
        <v>97</v>
      </c>
      <c r="AO201" s="178">
        <v>105</v>
      </c>
      <c r="AP201" s="178">
        <v>98</v>
      </c>
      <c r="AQ201" s="178">
        <v>98</v>
      </c>
      <c r="AR201" s="178">
        <v>87</v>
      </c>
      <c r="AS201" s="178">
        <v>72</v>
      </c>
      <c r="AT201" s="178">
        <v>99</v>
      </c>
      <c r="AU201" s="178">
        <v>85</v>
      </c>
      <c r="AV201" s="178">
        <v>85</v>
      </c>
      <c r="AW201" s="178">
        <v>76</v>
      </c>
      <c r="AX201" s="178">
        <v>90</v>
      </c>
      <c r="AY201" s="178">
        <v>69</v>
      </c>
      <c r="AZ201" s="178">
        <v>80</v>
      </c>
      <c r="BA201" s="178">
        <v>74</v>
      </c>
      <c r="BB201" s="178">
        <v>81</v>
      </c>
      <c r="BC201" s="178">
        <v>75</v>
      </c>
      <c r="BD201" s="178">
        <v>107</v>
      </c>
      <c r="BE201" s="178">
        <v>96</v>
      </c>
      <c r="BF201" s="178">
        <v>98</v>
      </c>
      <c r="BG201" s="178">
        <v>119</v>
      </c>
      <c r="BH201" s="178">
        <v>105</v>
      </c>
      <c r="BI201" s="178">
        <v>109</v>
      </c>
      <c r="BJ201" s="178">
        <v>85</v>
      </c>
      <c r="BK201" s="178">
        <v>116</v>
      </c>
      <c r="BL201" s="178">
        <v>82</v>
      </c>
      <c r="BM201" s="178">
        <v>92</v>
      </c>
      <c r="BN201" s="178">
        <v>99</v>
      </c>
      <c r="BO201" s="178">
        <v>99</v>
      </c>
      <c r="BP201" s="178">
        <v>93</v>
      </c>
      <c r="BQ201" s="178">
        <v>85</v>
      </c>
      <c r="BR201" s="178">
        <v>73</v>
      </c>
      <c r="BS201" s="178">
        <v>76</v>
      </c>
      <c r="BT201" s="178">
        <v>72</v>
      </c>
      <c r="BU201" s="178">
        <v>64</v>
      </c>
      <c r="BV201" s="178">
        <v>57</v>
      </c>
      <c r="BW201" s="178">
        <v>48</v>
      </c>
      <c r="BX201" s="178">
        <v>58</v>
      </c>
      <c r="BY201" s="178">
        <v>50</v>
      </c>
      <c r="BZ201" s="178">
        <v>38</v>
      </c>
      <c r="CA201" s="178">
        <v>35</v>
      </c>
      <c r="CB201" s="178">
        <v>57</v>
      </c>
      <c r="CC201" s="178">
        <v>17</v>
      </c>
      <c r="CD201" s="178">
        <v>40</v>
      </c>
      <c r="CE201" s="178">
        <v>20</v>
      </c>
      <c r="CF201" s="178">
        <v>20</v>
      </c>
      <c r="CG201" s="178">
        <v>19</v>
      </c>
      <c r="CH201" s="178">
        <v>24</v>
      </c>
      <c r="CI201" s="178">
        <v>28</v>
      </c>
      <c r="CJ201" s="178">
        <v>25</v>
      </c>
      <c r="CK201" s="178">
        <v>21</v>
      </c>
      <c r="CL201" s="178">
        <v>11</v>
      </c>
      <c r="CM201" s="178">
        <v>19</v>
      </c>
      <c r="CN201" s="178">
        <v>9</v>
      </c>
      <c r="CO201" s="178">
        <v>28</v>
      </c>
    </row>
    <row r="202" spans="1:93" ht="20" customHeight="1">
      <c r="A202" s="178" t="s">
        <v>276</v>
      </c>
      <c r="B202" s="178">
        <v>3100</v>
      </c>
      <c r="C202" s="178">
        <v>35</v>
      </c>
      <c r="D202" s="178">
        <v>31</v>
      </c>
      <c r="E202" s="178">
        <v>28</v>
      </c>
      <c r="F202" s="178">
        <v>24</v>
      </c>
      <c r="G202" s="178">
        <v>25</v>
      </c>
      <c r="H202" s="178">
        <v>29</v>
      </c>
      <c r="I202" s="178">
        <v>34</v>
      </c>
      <c r="J202" s="178">
        <v>30</v>
      </c>
      <c r="K202" s="178">
        <v>37</v>
      </c>
      <c r="L202" s="178">
        <v>33</v>
      </c>
      <c r="M202" s="178">
        <v>34</v>
      </c>
      <c r="N202" s="178">
        <v>41</v>
      </c>
      <c r="O202" s="178">
        <v>36</v>
      </c>
      <c r="P202" s="178">
        <v>37</v>
      </c>
      <c r="Q202" s="178">
        <v>33</v>
      </c>
      <c r="R202" s="178">
        <v>34</v>
      </c>
      <c r="S202" s="178">
        <v>34</v>
      </c>
      <c r="T202" s="178">
        <v>35</v>
      </c>
      <c r="U202" s="178">
        <v>36</v>
      </c>
      <c r="V202" s="178">
        <v>30</v>
      </c>
      <c r="W202" s="178">
        <v>23</v>
      </c>
      <c r="X202" s="178">
        <v>32</v>
      </c>
      <c r="Y202" s="178">
        <v>15</v>
      </c>
      <c r="Z202" s="178">
        <v>51</v>
      </c>
      <c r="AA202" s="178">
        <v>56</v>
      </c>
      <c r="AB202" s="178">
        <v>49</v>
      </c>
      <c r="AC202" s="178">
        <v>26</v>
      </c>
      <c r="AD202" s="178">
        <v>58</v>
      </c>
      <c r="AE202" s="178">
        <v>31</v>
      </c>
      <c r="AF202" s="178">
        <v>42</v>
      </c>
      <c r="AG202" s="178">
        <v>46</v>
      </c>
      <c r="AH202" s="178">
        <v>56</v>
      </c>
      <c r="AI202" s="178">
        <v>50</v>
      </c>
      <c r="AJ202" s="178">
        <v>55</v>
      </c>
      <c r="AK202" s="178">
        <v>52</v>
      </c>
      <c r="AL202" s="178">
        <v>42</v>
      </c>
      <c r="AM202" s="178">
        <v>60</v>
      </c>
      <c r="AN202" s="178">
        <v>45</v>
      </c>
      <c r="AO202" s="178">
        <v>36</v>
      </c>
      <c r="AP202" s="178">
        <v>52</v>
      </c>
      <c r="AQ202" s="178">
        <v>43</v>
      </c>
      <c r="AR202" s="178">
        <v>60</v>
      </c>
      <c r="AS202" s="178">
        <v>65</v>
      </c>
      <c r="AT202" s="178">
        <v>50</v>
      </c>
      <c r="AU202" s="178">
        <v>39</v>
      </c>
      <c r="AV202" s="178">
        <v>41</v>
      </c>
      <c r="AW202" s="178">
        <v>41</v>
      </c>
      <c r="AX202" s="178">
        <v>43</v>
      </c>
      <c r="AY202" s="178">
        <v>34</v>
      </c>
      <c r="AZ202" s="178">
        <v>48</v>
      </c>
      <c r="BA202" s="178">
        <v>31</v>
      </c>
      <c r="BB202" s="178">
        <v>28</v>
      </c>
      <c r="BC202" s="178">
        <v>34</v>
      </c>
      <c r="BD202" s="178">
        <v>46</v>
      </c>
      <c r="BE202" s="178">
        <v>25</v>
      </c>
      <c r="BF202" s="178">
        <v>47</v>
      </c>
      <c r="BG202" s="178">
        <v>47</v>
      </c>
      <c r="BH202" s="178">
        <v>39</v>
      </c>
      <c r="BI202" s="178">
        <v>39</v>
      </c>
      <c r="BJ202" s="178">
        <v>40</v>
      </c>
      <c r="BK202" s="178">
        <v>43</v>
      </c>
      <c r="BL202" s="178">
        <v>37</v>
      </c>
      <c r="BM202" s="178">
        <v>44</v>
      </c>
      <c r="BN202" s="178">
        <v>36</v>
      </c>
      <c r="BO202" s="178">
        <v>37</v>
      </c>
      <c r="BP202" s="178">
        <v>27</v>
      </c>
      <c r="BQ202" s="178">
        <v>42</v>
      </c>
      <c r="BR202" s="178">
        <v>24</v>
      </c>
      <c r="BS202" s="178">
        <v>30</v>
      </c>
      <c r="BT202" s="178">
        <v>29</v>
      </c>
      <c r="BU202" s="178">
        <v>28</v>
      </c>
      <c r="BV202" s="178">
        <v>29</v>
      </c>
      <c r="BW202" s="178">
        <v>22</v>
      </c>
      <c r="BX202" s="178">
        <v>19</v>
      </c>
      <c r="BY202" s="178">
        <v>21</v>
      </c>
      <c r="BZ202" s="178">
        <v>17</v>
      </c>
      <c r="CA202" s="178">
        <v>16</v>
      </c>
      <c r="CB202" s="178">
        <v>19</v>
      </c>
      <c r="CC202" s="178">
        <v>26</v>
      </c>
      <c r="CD202" s="178">
        <v>17</v>
      </c>
      <c r="CE202" s="178">
        <v>17</v>
      </c>
      <c r="CF202" s="178">
        <v>16</v>
      </c>
      <c r="CG202" s="178">
        <v>13</v>
      </c>
      <c r="CH202" s="178">
        <v>3</v>
      </c>
      <c r="CI202" s="178">
        <v>15</v>
      </c>
      <c r="CJ202" s="178">
        <v>15</v>
      </c>
      <c r="CK202" s="178">
        <v>15</v>
      </c>
      <c r="CL202" s="178">
        <v>15</v>
      </c>
      <c r="CM202" s="178">
        <v>8</v>
      </c>
      <c r="CN202" s="178">
        <v>4</v>
      </c>
      <c r="CO202" s="178">
        <v>43</v>
      </c>
    </row>
    <row r="203" spans="1:93" ht="20" customHeight="1">
      <c r="A203" s="178" t="s">
        <v>277</v>
      </c>
      <c r="B203" s="178">
        <v>5685</v>
      </c>
      <c r="C203" s="178">
        <v>83</v>
      </c>
      <c r="D203" s="178">
        <v>54</v>
      </c>
      <c r="E203" s="178">
        <v>83</v>
      </c>
      <c r="F203" s="178">
        <v>72</v>
      </c>
      <c r="G203" s="178">
        <v>72</v>
      </c>
      <c r="H203" s="178">
        <v>93</v>
      </c>
      <c r="I203" s="178">
        <v>74</v>
      </c>
      <c r="J203" s="178">
        <v>57</v>
      </c>
      <c r="K203" s="178">
        <v>96</v>
      </c>
      <c r="L203" s="178">
        <v>69</v>
      </c>
      <c r="M203" s="178">
        <v>63</v>
      </c>
      <c r="N203" s="178">
        <v>75</v>
      </c>
      <c r="O203" s="178">
        <v>57</v>
      </c>
      <c r="P203" s="178">
        <v>57</v>
      </c>
      <c r="Q203" s="178">
        <v>63</v>
      </c>
      <c r="R203" s="178">
        <v>52</v>
      </c>
      <c r="S203" s="178">
        <v>70</v>
      </c>
      <c r="T203" s="178">
        <v>52</v>
      </c>
      <c r="U203" s="178">
        <v>42</v>
      </c>
      <c r="V203" s="178">
        <v>41</v>
      </c>
      <c r="W203" s="178">
        <v>43</v>
      </c>
      <c r="X203" s="178">
        <v>46</v>
      </c>
      <c r="Y203" s="178">
        <v>55</v>
      </c>
      <c r="Z203" s="178">
        <v>85</v>
      </c>
      <c r="AA203" s="178">
        <v>97</v>
      </c>
      <c r="AB203" s="178">
        <v>124</v>
      </c>
      <c r="AC203" s="178">
        <v>88</v>
      </c>
      <c r="AD203" s="178">
        <v>104</v>
      </c>
      <c r="AE203" s="178">
        <v>80</v>
      </c>
      <c r="AF203" s="178">
        <v>114</v>
      </c>
      <c r="AG203" s="178">
        <v>87</v>
      </c>
      <c r="AH203" s="178">
        <v>106</v>
      </c>
      <c r="AI203" s="178">
        <v>88</v>
      </c>
      <c r="AJ203" s="178">
        <v>109</v>
      </c>
      <c r="AK203" s="178">
        <v>107</v>
      </c>
      <c r="AL203" s="178">
        <v>108</v>
      </c>
      <c r="AM203" s="178">
        <v>97</v>
      </c>
      <c r="AN203" s="178">
        <v>101</v>
      </c>
      <c r="AO203" s="178">
        <v>83</v>
      </c>
      <c r="AP203" s="178">
        <v>108</v>
      </c>
      <c r="AQ203" s="178">
        <v>79</v>
      </c>
      <c r="AR203" s="178">
        <v>77</v>
      </c>
      <c r="AS203" s="178">
        <v>88</v>
      </c>
      <c r="AT203" s="178">
        <v>76</v>
      </c>
      <c r="AU203" s="178">
        <v>85</v>
      </c>
      <c r="AV203" s="178">
        <v>70</v>
      </c>
      <c r="AW203" s="178">
        <v>92</v>
      </c>
      <c r="AX203" s="178">
        <v>65</v>
      </c>
      <c r="AY203" s="178">
        <v>83</v>
      </c>
      <c r="AZ203" s="178">
        <v>60</v>
      </c>
      <c r="BA203" s="178">
        <v>47</v>
      </c>
      <c r="BB203" s="178">
        <v>53</v>
      </c>
      <c r="BC203" s="178">
        <v>78</v>
      </c>
      <c r="BD203" s="178">
        <v>63</v>
      </c>
      <c r="BE203" s="178">
        <v>58</v>
      </c>
      <c r="BF203" s="178">
        <v>50</v>
      </c>
      <c r="BG203" s="178">
        <v>88</v>
      </c>
      <c r="BH203" s="178">
        <v>73</v>
      </c>
      <c r="BI203" s="178">
        <v>89</v>
      </c>
      <c r="BJ203" s="178">
        <v>64</v>
      </c>
      <c r="BK203" s="178">
        <v>82</v>
      </c>
      <c r="BL203" s="178">
        <v>78</v>
      </c>
      <c r="BM203" s="178">
        <v>68</v>
      </c>
      <c r="BN203" s="178">
        <v>59</v>
      </c>
      <c r="BO203" s="178">
        <v>57</v>
      </c>
      <c r="BP203" s="178">
        <v>64</v>
      </c>
      <c r="BQ203" s="178">
        <v>60</v>
      </c>
      <c r="BR203" s="178">
        <v>54</v>
      </c>
      <c r="BS203" s="178">
        <v>41</v>
      </c>
      <c r="BT203" s="178">
        <v>28</v>
      </c>
      <c r="BU203" s="178">
        <v>42</v>
      </c>
      <c r="BV203" s="178">
        <v>38</v>
      </c>
      <c r="BW203" s="178">
        <v>45</v>
      </c>
      <c r="BX203" s="178">
        <v>34</v>
      </c>
      <c r="BY203" s="178">
        <v>35</v>
      </c>
      <c r="BZ203" s="178">
        <v>32</v>
      </c>
      <c r="CA203" s="178">
        <v>42</v>
      </c>
      <c r="CB203" s="178">
        <v>21</v>
      </c>
      <c r="CC203" s="178">
        <v>15</v>
      </c>
      <c r="CD203" s="178">
        <v>25</v>
      </c>
      <c r="CE203" s="178">
        <v>12</v>
      </c>
      <c r="CF203" s="178">
        <v>16</v>
      </c>
      <c r="CG203" s="178">
        <v>16</v>
      </c>
      <c r="CH203" s="178">
        <v>20</v>
      </c>
      <c r="CI203" s="178">
        <v>12</v>
      </c>
      <c r="CJ203" s="178">
        <v>12</v>
      </c>
      <c r="CK203" s="178">
        <v>17</v>
      </c>
      <c r="CL203" s="178">
        <v>15</v>
      </c>
      <c r="CM203" s="178">
        <v>9</v>
      </c>
      <c r="CN203" s="178">
        <v>11</v>
      </c>
      <c r="CO203" s="178">
        <v>32</v>
      </c>
    </row>
    <row r="204" spans="1:93" ht="20" customHeight="1">
      <c r="A204" s="178" t="s">
        <v>278</v>
      </c>
      <c r="B204" s="178">
        <v>10757</v>
      </c>
      <c r="C204" s="178">
        <v>40</v>
      </c>
      <c r="D204" s="178">
        <v>45</v>
      </c>
      <c r="E204" s="178">
        <v>43</v>
      </c>
      <c r="F204" s="178">
        <v>57</v>
      </c>
      <c r="G204" s="178">
        <v>58</v>
      </c>
      <c r="H204" s="178">
        <v>53</v>
      </c>
      <c r="I204" s="178">
        <v>44</v>
      </c>
      <c r="J204" s="178">
        <v>49</v>
      </c>
      <c r="K204" s="178">
        <v>34</v>
      </c>
      <c r="L204" s="178">
        <v>55</v>
      </c>
      <c r="M204" s="178">
        <v>59</v>
      </c>
      <c r="N204" s="178">
        <v>27</v>
      </c>
      <c r="O204" s="178">
        <v>35</v>
      </c>
      <c r="P204" s="178">
        <v>41</v>
      </c>
      <c r="Q204" s="178">
        <v>52</v>
      </c>
      <c r="R204" s="178">
        <v>31</v>
      </c>
      <c r="S204" s="178">
        <v>39</v>
      </c>
      <c r="T204" s="178">
        <v>59</v>
      </c>
      <c r="U204" s="178">
        <v>138</v>
      </c>
      <c r="V204" s="178">
        <v>336</v>
      </c>
      <c r="W204" s="178">
        <v>514</v>
      </c>
      <c r="X204" s="178">
        <v>684</v>
      </c>
      <c r="Y204" s="178">
        <v>719</v>
      </c>
      <c r="Z204" s="178">
        <v>975</v>
      </c>
      <c r="AA204" s="178">
        <v>746</v>
      </c>
      <c r="AB204" s="178">
        <v>628</v>
      </c>
      <c r="AC204" s="178">
        <v>491</v>
      </c>
      <c r="AD204" s="178">
        <v>388</v>
      </c>
      <c r="AE204" s="178">
        <v>399</v>
      </c>
      <c r="AF204" s="178">
        <v>290</v>
      </c>
      <c r="AG204" s="178">
        <v>312</v>
      </c>
      <c r="AH204" s="178">
        <v>260</v>
      </c>
      <c r="AI204" s="178">
        <v>239</v>
      </c>
      <c r="AJ204" s="178">
        <v>225</v>
      </c>
      <c r="AK204" s="178">
        <v>187</v>
      </c>
      <c r="AL204" s="178">
        <v>174</v>
      </c>
      <c r="AM204" s="178">
        <v>160</v>
      </c>
      <c r="AN204" s="178">
        <v>117</v>
      </c>
      <c r="AO204" s="178">
        <v>93</v>
      </c>
      <c r="AP204" s="178">
        <v>94</v>
      </c>
      <c r="AQ204" s="178">
        <v>101</v>
      </c>
      <c r="AR204" s="178">
        <v>80</v>
      </c>
      <c r="AS204" s="178">
        <v>56</v>
      </c>
      <c r="AT204" s="178">
        <v>75</v>
      </c>
      <c r="AU204" s="178">
        <v>53</v>
      </c>
      <c r="AV204" s="178">
        <v>52</v>
      </c>
      <c r="AW204" s="178">
        <v>54</v>
      </c>
      <c r="AX204" s="178">
        <v>59</v>
      </c>
      <c r="AY204" s="178">
        <v>44</v>
      </c>
      <c r="AZ204" s="178">
        <v>44</v>
      </c>
      <c r="BA204" s="178">
        <v>38</v>
      </c>
      <c r="BB204" s="178">
        <v>47</v>
      </c>
      <c r="BC204" s="178">
        <v>48</v>
      </c>
      <c r="BD204" s="178">
        <v>45</v>
      </c>
      <c r="BE204" s="178">
        <v>47</v>
      </c>
      <c r="BF204" s="178">
        <v>45</v>
      </c>
      <c r="BG204" s="178">
        <v>48</v>
      </c>
      <c r="BH204" s="178">
        <v>52</v>
      </c>
      <c r="BI204" s="178">
        <v>33</v>
      </c>
      <c r="BJ204" s="178">
        <v>48</v>
      </c>
      <c r="BK204" s="178">
        <v>45</v>
      </c>
      <c r="BL204" s="178">
        <v>45</v>
      </c>
      <c r="BM204" s="178">
        <v>35</v>
      </c>
      <c r="BN204" s="178">
        <v>45</v>
      </c>
      <c r="BO204" s="178">
        <v>33</v>
      </c>
      <c r="BP204" s="178">
        <v>36</v>
      </c>
      <c r="BQ204" s="178">
        <v>40</v>
      </c>
      <c r="BR204" s="178">
        <v>36</v>
      </c>
      <c r="BS204" s="178">
        <v>44</v>
      </c>
      <c r="BT204" s="178">
        <v>29</v>
      </c>
      <c r="BU204" s="178">
        <v>28</v>
      </c>
      <c r="BV204" s="178">
        <v>30</v>
      </c>
      <c r="BW204" s="178">
        <v>30</v>
      </c>
      <c r="BX204" s="178">
        <v>21</v>
      </c>
      <c r="BY204" s="178">
        <v>20</v>
      </c>
      <c r="BZ204" s="178">
        <v>16</v>
      </c>
      <c r="CA204" s="178">
        <v>17</v>
      </c>
      <c r="CB204" s="178">
        <v>25</v>
      </c>
      <c r="CC204" s="178">
        <v>21</v>
      </c>
      <c r="CD204" s="178">
        <v>9</v>
      </c>
      <c r="CE204" s="178">
        <v>6</v>
      </c>
      <c r="CF204" s="178">
        <v>12</v>
      </c>
      <c r="CG204" s="178">
        <v>5</v>
      </c>
      <c r="CH204" s="178">
        <v>8</v>
      </c>
      <c r="CI204" s="178">
        <v>8</v>
      </c>
      <c r="CJ204" s="178">
        <v>7</v>
      </c>
      <c r="CK204" s="178">
        <v>4</v>
      </c>
      <c r="CL204" s="178">
        <v>11</v>
      </c>
      <c r="CM204" s="178">
        <v>5</v>
      </c>
      <c r="CN204" s="178">
        <v>6</v>
      </c>
      <c r="CO204" s="178">
        <v>21</v>
      </c>
    </row>
    <row r="205" spans="1:93" ht="20" customHeight="1">
      <c r="A205" s="184" t="s">
        <v>1</v>
      </c>
      <c r="B205" s="184">
        <v>332054</v>
      </c>
      <c r="C205" s="184">
        <v>2986</v>
      </c>
      <c r="D205" s="184">
        <v>2959</v>
      </c>
      <c r="E205" s="184">
        <v>2854</v>
      </c>
      <c r="F205" s="184">
        <v>2897</v>
      </c>
      <c r="G205" s="184">
        <v>2908</v>
      </c>
      <c r="H205" s="184">
        <v>3089</v>
      </c>
      <c r="I205" s="184">
        <v>2929</v>
      </c>
      <c r="J205" s="184">
        <v>2955</v>
      </c>
      <c r="K205" s="184">
        <v>3168</v>
      </c>
      <c r="L205" s="184">
        <v>3053</v>
      </c>
      <c r="M205" s="184">
        <v>3018</v>
      </c>
      <c r="N205" s="184">
        <v>3150</v>
      </c>
      <c r="O205" s="184">
        <v>3139</v>
      </c>
      <c r="P205" s="184">
        <v>3100</v>
      </c>
      <c r="Q205" s="184">
        <v>3127</v>
      </c>
      <c r="R205" s="184">
        <v>3036</v>
      </c>
      <c r="S205" s="184">
        <v>3120</v>
      </c>
      <c r="T205" s="184">
        <v>2920</v>
      </c>
      <c r="U205" s="184">
        <v>3297</v>
      </c>
      <c r="V205" s="184">
        <v>4067</v>
      </c>
      <c r="W205" s="184">
        <v>5204</v>
      </c>
      <c r="X205" s="184">
        <v>6338</v>
      </c>
      <c r="Y205" s="184">
        <v>6384</v>
      </c>
      <c r="Z205" s="184">
        <v>7588</v>
      </c>
      <c r="AA205" s="184">
        <v>8372</v>
      </c>
      <c r="AB205" s="184">
        <v>8098</v>
      </c>
      <c r="AC205" s="184">
        <v>7505</v>
      </c>
      <c r="AD205" s="184">
        <v>7187</v>
      </c>
      <c r="AE205" s="184">
        <v>6839</v>
      </c>
      <c r="AF205" s="184">
        <v>6356</v>
      </c>
      <c r="AG205" s="184">
        <v>6239</v>
      </c>
      <c r="AH205" s="184">
        <v>6054</v>
      </c>
      <c r="AI205" s="184">
        <v>6003</v>
      </c>
      <c r="AJ205" s="184">
        <v>5689</v>
      </c>
      <c r="AK205" s="184">
        <v>5475</v>
      </c>
      <c r="AL205" s="184">
        <v>5353</v>
      </c>
      <c r="AM205" s="184">
        <v>5208</v>
      </c>
      <c r="AN205" s="184">
        <v>4901</v>
      </c>
      <c r="AO205" s="184">
        <v>4580</v>
      </c>
      <c r="AP205" s="184">
        <v>4633</v>
      </c>
      <c r="AQ205" s="184">
        <v>4420</v>
      </c>
      <c r="AR205" s="184">
        <v>4204</v>
      </c>
      <c r="AS205" s="184">
        <v>4110</v>
      </c>
      <c r="AT205" s="184">
        <v>4054</v>
      </c>
      <c r="AU205" s="184">
        <v>3871</v>
      </c>
      <c r="AV205" s="184">
        <v>3849</v>
      </c>
      <c r="AW205" s="184">
        <v>3523</v>
      </c>
      <c r="AX205" s="184">
        <v>3259</v>
      </c>
      <c r="AY205" s="184">
        <v>3481</v>
      </c>
      <c r="AZ205" s="184">
        <v>3287</v>
      </c>
      <c r="BA205" s="184">
        <v>3270</v>
      </c>
      <c r="BB205" s="184">
        <v>3495</v>
      </c>
      <c r="BC205" s="184">
        <v>3723</v>
      </c>
      <c r="BD205" s="184">
        <v>3928</v>
      </c>
      <c r="BE205" s="184">
        <v>3881</v>
      </c>
      <c r="BF205" s="184">
        <v>4044</v>
      </c>
      <c r="BG205" s="184">
        <v>4138</v>
      </c>
      <c r="BH205" s="184">
        <v>3886</v>
      </c>
      <c r="BI205" s="184">
        <v>4002</v>
      </c>
      <c r="BJ205" s="184">
        <v>4128</v>
      </c>
      <c r="BK205" s="184">
        <v>4234</v>
      </c>
      <c r="BL205" s="184">
        <v>3996</v>
      </c>
      <c r="BM205" s="184">
        <v>3939</v>
      </c>
      <c r="BN205" s="184">
        <v>3815</v>
      </c>
      <c r="BO205" s="184">
        <v>3618</v>
      </c>
      <c r="BP205" s="184">
        <v>3567</v>
      </c>
      <c r="BQ205" s="184">
        <v>3345</v>
      </c>
      <c r="BR205" s="184">
        <v>3145</v>
      </c>
      <c r="BS205" s="184">
        <v>3197</v>
      </c>
      <c r="BT205" s="184">
        <v>2815</v>
      </c>
      <c r="BU205" s="184">
        <v>2689</v>
      </c>
      <c r="BV205" s="184">
        <v>2393</v>
      </c>
      <c r="BW205" s="184">
        <v>2309</v>
      </c>
      <c r="BX205" s="184">
        <v>2192</v>
      </c>
      <c r="BY205" s="184">
        <v>2159</v>
      </c>
      <c r="BZ205" s="184">
        <v>2111</v>
      </c>
      <c r="CA205" s="184">
        <v>2035</v>
      </c>
      <c r="CB205" s="184">
        <v>2096</v>
      </c>
      <c r="CC205" s="184">
        <v>1606</v>
      </c>
      <c r="CD205" s="184">
        <v>1534</v>
      </c>
      <c r="CE205" s="184">
        <v>1439</v>
      </c>
      <c r="CF205" s="184">
        <v>1411</v>
      </c>
      <c r="CG205" s="184">
        <v>1237</v>
      </c>
      <c r="CH205" s="184">
        <v>1104</v>
      </c>
      <c r="CI205" s="184">
        <v>1162</v>
      </c>
      <c r="CJ205" s="184">
        <v>1020</v>
      </c>
      <c r="CK205" s="184">
        <v>923</v>
      </c>
      <c r="CL205" s="184">
        <v>786</v>
      </c>
      <c r="CM205" s="184">
        <v>733</v>
      </c>
      <c r="CN205" s="184">
        <v>698</v>
      </c>
      <c r="CO205" s="184">
        <v>2415</v>
      </c>
    </row>
    <row r="206" spans="1:93" ht="4.5" customHeight="1">
      <c r="A206" s="194"/>
      <c r="B206" s="194"/>
      <c r="C206" s="343"/>
      <c r="D206" s="343"/>
      <c r="E206" s="343"/>
      <c r="F206" s="343"/>
      <c r="G206" s="343"/>
      <c r="H206" s="343"/>
      <c r="I206" s="343"/>
      <c r="J206" s="343"/>
      <c r="K206" s="343"/>
      <c r="L206" s="343"/>
      <c r="M206" s="343"/>
      <c r="N206" s="343"/>
      <c r="O206" s="343"/>
      <c r="P206" s="343"/>
      <c r="Q206" s="343"/>
      <c r="R206" s="343"/>
      <c r="S206" s="343"/>
      <c r="T206" s="343"/>
      <c r="U206" s="343"/>
      <c r="V206" s="343"/>
      <c r="W206" s="343"/>
      <c r="X206" s="343"/>
      <c r="Y206" s="343"/>
      <c r="Z206" s="343"/>
      <c r="AA206" s="343"/>
      <c r="AB206" s="343"/>
      <c r="AC206" s="343"/>
      <c r="AD206" s="343"/>
      <c r="AE206" s="343"/>
      <c r="AF206" s="343"/>
      <c r="AG206" s="343"/>
      <c r="AH206" s="343"/>
      <c r="AI206" s="343"/>
      <c r="AJ206" s="343"/>
      <c r="AK206" s="343"/>
      <c r="AL206" s="343"/>
      <c r="AM206" s="343"/>
      <c r="AN206" s="343"/>
      <c r="AO206" s="343"/>
      <c r="AP206" s="343"/>
      <c r="AQ206" s="343"/>
      <c r="AR206" s="343"/>
      <c r="AS206" s="343"/>
      <c r="AT206" s="343"/>
      <c r="AU206" s="343"/>
      <c r="AV206" s="343"/>
      <c r="AW206" s="343"/>
      <c r="AX206" s="343"/>
      <c r="AY206" s="343"/>
      <c r="AZ206" s="343"/>
      <c r="BA206" s="343"/>
      <c r="BB206" s="343"/>
      <c r="BC206" s="343"/>
      <c r="BD206" s="343"/>
      <c r="BE206" s="343"/>
      <c r="BF206" s="343"/>
      <c r="BG206" s="343"/>
      <c r="BH206" s="343"/>
      <c r="BI206" s="343"/>
      <c r="BJ206" s="343"/>
      <c r="BK206" s="343"/>
      <c r="BL206" s="343"/>
      <c r="BM206" s="343"/>
      <c r="BN206" s="343"/>
      <c r="BO206" s="343"/>
      <c r="BP206" s="343"/>
      <c r="BQ206" s="343"/>
      <c r="BR206" s="343"/>
      <c r="BS206" s="343"/>
      <c r="BT206" s="343"/>
      <c r="BU206" s="343"/>
      <c r="BV206" s="343"/>
      <c r="BW206" s="343"/>
      <c r="BX206" s="343"/>
      <c r="BY206" s="343"/>
      <c r="BZ206" s="343"/>
      <c r="CA206" s="343"/>
      <c r="CB206" s="343"/>
      <c r="CC206" s="343"/>
      <c r="CD206" s="343"/>
      <c r="CE206" s="343"/>
      <c r="CF206" s="343"/>
      <c r="CG206" s="343"/>
      <c r="CH206" s="343"/>
      <c r="CI206" s="343"/>
      <c r="CJ206" s="343"/>
      <c r="CK206" s="343"/>
      <c r="CL206" s="343"/>
      <c r="CM206" s="343"/>
      <c r="CN206" s="343"/>
      <c r="CO206" s="343"/>
    </row>
    <row r="207" spans="1:93" ht="20" customHeight="1">
      <c r="A207" s="68" t="s">
        <v>23</v>
      </c>
      <c r="B207" s="184">
        <v>2851740</v>
      </c>
      <c r="C207" s="184">
        <v>22898</v>
      </c>
      <c r="D207" s="184">
        <v>23245</v>
      </c>
      <c r="E207" s="184">
        <v>24124</v>
      </c>
      <c r="F207" s="184">
        <v>24512</v>
      </c>
      <c r="G207" s="184">
        <v>25188</v>
      </c>
      <c r="H207" s="184">
        <v>26436</v>
      </c>
      <c r="I207" s="184">
        <v>26350</v>
      </c>
      <c r="J207" s="184">
        <v>27088</v>
      </c>
      <c r="K207" s="184">
        <v>28283</v>
      </c>
      <c r="L207" s="184">
        <v>28636</v>
      </c>
      <c r="M207" s="184">
        <v>28882</v>
      </c>
      <c r="N207" s="184">
        <v>29623</v>
      </c>
      <c r="O207" s="184">
        <v>30050</v>
      </c>
      <c r="P207" s="184">
        <v>30371</v>
      </c>
      <c r="Q207" s="184">
        <v>30737</v>
      </c>
      <c r="R207" s="184">
        <v>30304</v>
      </c>
      <c r="S207" s="184">
        <v>30641</v>
      </c>
      <c r="T207" s="184">
        <v>29278</v>
      </c>
      <c r="U207" s="184">
        <v>29631</v>
      </c>
      <c r="V207" s="184">
        <v>30122</v>
      </c>
      <c r="W207" s="184">
        <v>32110</v>
      </c>
      <c r="X207" s="184">
        <v>34311</v>
      </c>
      <c r="Y207" s="184">
        <v>34641</v>
      </c>
      <c r="Z207" s="184">
        <v>36752</v>
      </c>
      <c r="AA207" s="184">
        <v>38410</v>
      </c>
      <c r="AB207" s="184">
        <v>36975</v>
      </c>
      <c r="AC207" s="184">
        <v>35917</v>
      </c>
      <c r="AD207" s="184">
        <v>36370</v>
      </c>
      <c r="AE207" s="184">
        <v>35865</v>
      </c>
      <c r="AF207" s="184">
        <v>35389</v>
      </c>
      <c r="AG207" s="184">
        <v>36634</v>
      </c>
      <c r="AH207" s="184">
        <v>37204</v>
      </c>
      <c r="AI207" s="184">
        <v>38326</v>
      </c>
      <c r="AJ207" s="184">
        <v>38657</v>
      </c>
      <c r="AK207" s="184">
        <v>37813</v>
      </c>
      <c r="AL207" s="184">
        <v>37687</v>
      </c>
      <c r="AM207" s="184">
        <v>38394</v>
      </c>
      <c r="AN207" s="184">
        <v>36902</v>
      </c>
      <c r="AO207" s="184">
        <v>37185</v>
      </c>
      <c r="AP207" s="184">
        <v>37462</v>
      </c>
      <c r="AQ207" s="184">
        <v>36258</v>
      </c>
      <c r="AR207" s="184">
        <v>36721</v>
      </c>
      <c r="AS207" s="184">
        <v>36443</v>
      </c>
      <c r="AT207" s="184">
        <v>36630</v>
      </c>
      <c r="AU207" s="184">
        <v>35409</v>
      </c>
      <c r="AV207" s="184">
        <v>34413</v>
      </c>
      <c r="AW207" s="184">
        <v>32385</v>
      </c>
      <c r="AX207" s="184">
        <v>31494</v>
      </c>
      <c r="AY207" s="184">
        <v>33292</v>
      </c>
      <c r="AZ207" s="184">
        <v>33590</v>
      </c>
      <c r="BA207" s="184">
        <v>34102</v>
      </c>
      <c r="BB207" s="184">
        <v>35966</v>
      </c>
      <c r="BC207" s="184">
        <v>38314</v>
      </c>
      <c r="BD207" s="184">
        <v>40130</v>
      </c>
      <c r="BE207" s="184">
        <v>39796</v>
      </c>
      <c r="BF207" s="184">
        <v>40930</v>
      </c>
      <c r="BG207" s="184">
        <v>41634</v>
      </c>
      <c r="BH207" s="184">
        <v>41264</v>
      </c>
      <c r="BI207" s="184">
        <v>41334</v>
      </c>
      <c r="BJ207" s="184">
        <v>42531</v>
      </c>
      <c r="BK207" s="184">
        <v>42388</v>
      </c>
      <c r="BL207" s="184">
        <v>41688</v>
      </c>
      <c r="BM207" s="184">
        <v>39842</v>
      </c>
      <c r="BN207" s="184">
        <v>38698</v>
      </c>
      <c r="BO207" s="184">
        <v>37703</v>
      </c>
      <c r="BP207" s="184">
        <v>37125</v>
      </c>
      <c r="BQ207" s="184">
        <v>36326</v>
      </c>
      <c r="BR207" s="184">
        <v>34416</v>
      </c>
      <c r="BS207" s="184">
        <v>33345</v>
      </c>
      <c r="BT207" s="184">
        <v>31968</v>
      </c>
      <c r="BU207" s="184">
        <v>30792</v>
      </c>
      <c r="BV207" s="184">
        <v>29986</v>
      </c>
      <c r="BW207" s="184">
        <v>28523</v>
      </c>
      <c r="BX207" s="184">
        <v>28464</v>
      </c>
      <c r="BY207" s="184">
        <v>27884</v>
      </c>
      <c r="BZ207" s="184">
        <v>28379</v>
      </c>
      <c r="CA207" s="184">
        <v>28653</v>
      </c>
      <c r="CB207" s="184">
        <v>30254</v>
      </c>
      <c r="CC207" s="184">
        <v>22136</v>
      </c>
      <c r="CD207" s="184">
        <v>20623</v>
      </c>
      <c r="CE207" s="184">
        <v>20299</v>
      </c>
      <c r="CF207" s="184">
        <v>19236</v>
      </c>
      <c r="CG207" s="184">
        <v>17026</v>
      </c>
      <c r="CH207" s="184">
        <v>14782</v>
      </c>
      <c r="CI207" s="184">
        <v>14564</v>
      </c>
      <c r="CJ207" s="184">
        <v>13343</v>
      </c>
      <c r="CK207" s="184">
        <v>12126</v>
      </c>
      <c r="CL207" s="184">
        <v>10573</v>
      </c>
      <c r="CM207" s="184">
        <v>9563</v>
      </c>
      <c r="CN207" s="184">
        <v>8230</v>
      </c>
      <c r="CO207" s="184">
        <v>30766</v>
      </c>
    </row>
    <row r="208" spans="1:93" ht="15.5">
      <c r="L208" s="473"/>
      <c r="M208" s="473"/>
      <c r="N208" s="473"/>
      <c r="O208" s="473"/>
      <c r="P208" s="473"/>
      <c r="Q208" s="473"/>
      <c r="R208" s="473"/>
      <c r="S208" s="473"/>
      <c r="T208" s="473"/>
      <c r="U208" s="473"/>
      <c r="V208" s="473"/>
      <c r="W208" s="473"/>
      <c r="X208" s="473"/>
      <c r="Y208" s="473"/>
      <c r="Z208" s="473"/>
      <c r="AA208" s="473"/>
      <c r="AB208" s="473"/>
      <c r="AC208" s="473"/>
      <c r="AD208" s="473"/>
      <c r="AE208" s="473"/>
      <c r="AF208" s="473"/>
      <c r="AG208" s="473"/>
      <c r="AH208" s="473"/>
      <c r="AI208" s="473"/>
      <c r="AJ208" s="473"/>
      <c r="AK208" s="473"/>
      <c r="AL208" s="473"/>
      <c r="AM208" s="473"/>
      <c r="AN208" s="473"/>
      <c r="AO208" s="473"/>
      <c r="AP208" s="473"/>
      <c r="AQ208" s="473"/>
      <c r="AR208" s="473"/>
      <c r="AS208" s="473"/>
      <c r="AT208" s="473"/>
      <c r="AU208" s="473"/>
      <c r="AV208" s="473"/>
      <c r="AW208" s="473"/>
      <c r="AX208" s="473"/>
      <c r="AY208" s="473"/>
      <c r="AZ208" s="473"/>
      <c r="BA208" s="473"/>
      <c r="BB208" s="473"/>
      <c r="BC208" s="473"/>
      <c r="BD208" s="473"/>
      <c r="BE208" s="473"/>
      <c r="BF208" s="473"/>
      <c r="BG208" s="473"/>
      <c r="BH208" s="473"/>
      <c r="BI208" s="473"/>
      <c r="BJ208" s="473"/>
      <c r="BK208" s="473"/>
      <c r="BL208" s="473"/>
      <c r="BM208" s="473"/>
      <c r="BN208" s="473"/>
      <c r="BO208" s="473"/>
      <c r="BP208" s="473"/>
      <c r="BQ208" s="473"/>
      <c r="BR208" s="473"/>
      <c r="BS208" s="473"/>
      <c r="BT208" s="473"/>
      <c r="BU208" s="473"/>
      <c r="BV208" s="473"/>
      <c r="BW208" s="473"/>
      <c r="BX208" s="473"/>
      <c r="BY208" s="473"/>
      <c r="BZ208" s="473"/>
      <c r="CA208" s="473"/>
      <c r="CB208" s="473"/>
      <c r="CC208" s="473"/>
      <c r="CD208" s="473"/>
      <c r="CE208" s="473"/>
      <c r="CF208" s="473"/>
      <c r="CG208" s="473"/>
      <c r="CH208" s="473"/>
      <c r="CI208" s="473"/>
      <c r="CJ208" s="473"/>
      <c r="CK208" s="473"/>
      <c r="CL208" s="473"/>
      <c r="CM208" s="473"/>
      <c r="CN208" s="473"/>
      <c r="CO208" s="473"/>
    </row>
    <row r="209" spans="1:93" ht="20" customHeight="1">
      <c r="A209" s="884" t="s">
        <v>34</v>
      </c>
      <c r="B209" s="884" t="s">
        <v>821</v>
      </c>
      <c r="C209" s="473"/>
      <c r="L209" s="473"/>
      <c r="M209" s="473"/>
      <c r="N209" s="473"/>
      <c r="O209" s="473"/>
      <c r="P209" s="473"/>
      <c r="Q209" s="473"/>
      <c r="R209" s="473"/>
      <c r="S209" s="473"/>
      <c r="T209" s="473"/>
      <c r="U209" s="473"/>
      <c r="V209" s="473"/>
      <c r="W209" s="473"/>
      <c r="X209" s="473"/>
      <c r="Y209" s="473"/>
      <c r="Z209" s="473"/>
      <c r="AA209" s="473"/>
      <c r="AB209" s="473"/>
      <c r="AC209" s="473"/>
      <c r="AD209" s="473"/>
      <c r="AE209" s="473"/>
      <c r="AF209" s="473"/>
      <c r="AG209" s="473"/>
      <c r="AH209" s="473"/>
      <c r="AI209" s="473"/>
      <c r="AJ209" s="473"/>
      <c r="AK209" s="473"/>
      <c r="AL209" s="473"/>
      <c r="AM209" s="473"/>
      <c r="AN209" s="473"/>
      <c r="AO209" s="473"/>
      <c r="AP209" s="473"/>
      <c r="AQ209" s="473"/>
      <c r="AR209" s="473"/>
      <c r="AS209" s="473"/>
      <c r="AT209" s="473"/>
      <c r="AU209" s="473"/>
      <c r="AV209" s="473"/>
      <c r="AW209" s="473"/>
      <c r="AX209" s="473"/>
      <c r="AY209" s="473"/>
      <c r="AZ209" s="473"/>
      <c r="BA209" s="473"/>
      <c r="BB209" s="473"/>
      <c r="BC209" s="473"/>
      <c r="BD209" s="473"/>
      <c r="BE209" s="473"/>
      <c r="BF209" s="473"/>
      <c r="BG209" s="473"/>
      <c r="BH209" s="473"/>
      <c r="BI209" s="473"/>
      <c r="BJ209" s="473"/>
      <c r="BK209" s="473"/>
      <c r="BL209" s="473"/>
      <c r="BM209" s="473"/>
      <c r="BN209" s="473"/>
      <c r="BO209" s="473"/>
      <c r="BP209" s="473"/>
      <c r="BQ209" s="473"/>
      <c r="BR209" s="473"/>
      <c r="BS209" s="473"/>
      <c r="BT209" s="473"/>
      <c r="BU209" s="473"/>
      <c r="BV209" s="473"/>
      <c r="BW209" s="473"/>
      <c r="BX209" s="473"/>
      <c r="BY209" s="473"/>
      <c r="BZ209" s="473"/>
      <c r="CA209" s="473"/>
      <c r="CB209" s="473"/>
      <c r="CC209" s="473"/>
      <c r="CD209" s="473"/>
      <c r="CE209" s="473"/>
      <c r="CF209" s="473"/>
      <c r="CG209" s="473"/>
      <c r="CH209" s="473"/>
      <c r="CI209" s="473"/>
      <c r="CJ209" s="473"/>
      <c r="CK209" s="473"/>
      <c r="CL209" s="473"/>
      <c r="CM209" s="884" t="s">
        <v>879</v>
      </c>
      <c r="CN209" s="473"/>
      <c r="CO209" s="473"/>
    </row>
    <row r="210" spans="1:93" ht="15.5">
      <c r="A210" s="39"/>
      <c r="B210" s="39"/>
      <c r="C210" s="473"/>
      <c r="L210" s="473"/>
      <c r="M210" s="473"/>
      <c r="N210" s="473"/>
      <c r="O210" s="473"/>
      <c r="P210" s="473"/>
      <c r="Q210" s="473"/>
      <c r="R210" s="473"/>
      <c r="S210" s="473"/>
      <c r="T210" s="473"/>
      <c r="U210" s="473"/>
      <c r="V210" s="473"/>
      <c r="W210" s="473"/>
      <c r="X210" s="473"/>
      <c r="Y210" s="473"/>
      <c r="Z210" s="473"/>
      <c r="AA210" s="473"/>
      <c r="AB210" s="473"/>
      <c r="AC210" s="473"/>
      <c r="AD210" s="473"/>
      <c r="AE210" s="473"/>
      <c r="AF210" s="473"/>
      <c r="AG210" s="473"/>
      <c r="AH210" s="473"/>
      <c r="AI210" s="473"/>
      <c r="AJ210" s="473"/>
      <c r="AK210" s="473"/>
      <c r="AL210" s="473"/>
      <c r="AM210" s="473"/>
      <c r="AN210" s="473"/>
      <c r="AO210" s="473"/>
      <c r="AP210" s="473"/>
      <c r="AQ210" s="473"/>
      <c r="AR210" s="473"/>
      <c r="AS210" s="473"/>
      <c r="AT210" s="473"/>
      <c r="AU210" s="473"/>
      <c r="AV210" s="473"/>
      <c r="AW210" s="473"/>
      <c r="AX210" s="473"/>
      <c r="AY210" s="473"/>
      <c r="AZ210" s="473"/>
      <c r="BA210" s="473"/>
      <c r="BB210" s="473"/>
      <c r="BC210" s="473"/>
      <c r="BD210" s="473"/>
      <c r="BE210" s="473"/>
      <c r="BF210" s="473"/>
      <c r="BG210" s="473"/>
      <c r="BH210" s="473"/>
      <c r="BI210" s="473"/>
      <c r="BJ210" s="473"/>
      <c r="BK210" s="473"/>
      <c r="BL210" s="473"/>
      <c r="BM210" s="473"/>
      <c r="BN210" s="473"/>
      <c r="BO210" s="473"/>
      <c r="BP210" s="473"/>
      <c r="BQ210" s="473"/>
      <c r="BR210" s="473"/>
      <c r="BS210" s="473"/>
      <c r="BT210" s="473"/>
      <c r="BU210" s="473"/>
      <c r="BV210" s="473"/>
      <c r="BW210" s="473"/>
      <c r="BX210" s="473"/>
      <c r="BY210" s="473"/>
      <c r="BZ210" s="473"/>
      <c r="CA210" s="473"/>
      <c r="CB210" s="473"/>
      <c r="CC210" s="473"/>
      <c r="CD210" s="473"/>
      <c r="CE210" s="473"/>
      <c r="CF210" s="473"/>
      <c r="CG210" s="473"/>
      <c r="CH210" s="473"/>
      <c r="CI210" s="473"/>
      <c r="CJ210" s="473"/>
      <c r="CK210" s="473"/>
      <c r="CL210" s="473"/>
      <c r="CM210" s="473"/>
      <c r="CN210" s="473"/>
      <c r="CO210" s="473"/>
    </row>
    <row r="211" spans="1:93" ht="20" customHeight="1">
      <c r="A211" s="1104" t="s">
        <v>818</v>
      </c>
      <c r="B211" s="34"/>
      <c r="C211" s="473"/>
      <c r="L211" s="473"/>
      <c r="M211" s="473"/>
      <c r="N211" s="473"/>
      <c r="O211" s="473"/>
      <c r="P211" s="473"/>
      <c r="Q211" s="473"/>
      <c r="R211" s="473"/>
      <c r="S211" s="473"/>
      <c r="T211" s="473"/>
      <c r="U211" s="473"/>
      <c r="V211" s="473"/>
      <c r="W211" s="473"/>
      <c r="X211" s="473"/>
      <c r="Y211" s="473"/>
      <c r="Z211" s="473"/>
      <c r="AA211" s="473"/>
      <c r="AB211" s="473"/>
      <c r="AC211" s="473"/>
      <c r="AD211" s="473"/>
      <c r="AE211" s="473"/>
      <c r="AF211" s="473"/>
      <c r="AG211" s="473"/>
      <c r="AH211" s="473"/>
      <c r="AI211" s="473"/>
      <c r="AJ211" s="473"/>
      <c r="AK211" s="473"/>
      <c r="AL211" s="473"/>
      <c r="AM211" s="473"/>
      <c r="AN211" s="473"/>
      <c r="AO211" s="473"/>
      <c r="AP211" s="473"/>
      <c r="AQ211" s="473"/>
      <c r="AR211" s="473"/>
      <c r="AS211" s="473"/>
      <c r="AT211" s="473"/>
      <c r="AU211" s="473"/>
      <c r="AV211" s="473"/>
      <c r="AW211" s="473"/>
      <c r="AX211" s="473"/>
      <c r="AY211" s="473"/>
      <c r="AZ211" s="473"/>
      <c r="BA211" s="473"/>
      <c r="BB211" s="473"/>
      <c r="BC211" s="473"/>
      <c r="BD211" s="473"/>
      <c r="BE211" s="473"/>
      <c r="BF211" s="473"/>
      <c r="BG211" s="473"/>
      <c r="BH211" s="473"/>
      <c r="BI211" s="473"/>
      <c r="BJ211" s="473"/>
      <c r="BK211" s="473"/>
      <c r="BL211" s="473"/>
      <c r="BM211" s="473"/>
      <c r="BN211" s="473"/>
      <c r="BO211" s="473"/>
      <c r="BP211" s="473"/>
      <c r="BQ211" s="473"/>
      <c r="BR211" s="473"/>
      <c r="BS211" s="473"/>
      <c r="BT211" s="473"/>
      <c r="BU211" s="473"/>
      <c r="BV211" s="473"/>
      <c r="BW211" s="473"/>
      <c r="BX211" s="473"/>
      <c r="BY211" s="473"/>
      <c r="BZ211" s="473"/>
      <c r="CA211" s="473"/>
      <c r="CB211" s="473"/>
      <c r="CC211" s="473"/>
      <c r="CD211" s="473"/>
      <c r="CE211" s="473"/>
      <c r="CF211" s="473"/>
      <c r="CG211" s="473"/>
      <c r="CH211" s="473"/>
      <c r="CI211" s="473"/>
      <c r="CJ211" s="473"/>
      <c r="CK211" s="473"/>
      <c r="CL211" s="473"/>
      <c r="CM211" s="473"/>
      <c r="CN211" s="473"/>
      <c r="CO211" s="473"/>
    </row>
    <row r="212" spans="1:93" ht="15.5">
      <c r="A212" s="769"/>
      <c r="B212" s="34"/>
      <c r="C212" s="473"/>
      <c r="L212" s="473"/>
      <c r="M212" s="473"/>
      <c r="N212" s="473"/>
      <c r="O212" s="473"/>
      <c r="P212" s="473"/>
      <c r="Q212" s="473"/>
      <c r="R212" s="473"/>
      <c r="S212" s="473"/>
      <c r="T212" s="473"/>
      <c r="U212" s="473"/>
      <c r="V212" s="473"/>
      <c r="W212" s="473"/>
      <c r="X212" s="473"/>
      <c r="Y212" s="473"/>
      <c r="Z212" s="473"/>
      <c r="AA212" s="473"/>
      <c r="AB212" s="473"/>
      <c r="AC212" s="473"/>
      <c r="AD212" s="473"/>
      <c r="AE212" s="473"/>
      <c r="AF212" s="473"/>
      <c r="AG212" s="473"/>
      <c r="AH212" s="473"/>
      <c r="AI212" s="473"/>
      <c r="AJ212" s="473"/>
      <c r="AK212" s="473"/>
      <c r="AL212" s="473"/>
      <c r="AM212" s="473"/>
      <c r="AN212" s="473"/>
      <c r="AO212" s="473"/>
      <c r="AP212" s="473"/>
      <c r="AQ212" s="473"/>
      <c r="AR212" s="473"/>
      <c r="AS212" s="473"/>
      <c r="AT212" s="473"/>
      <c r="AU212" s="473"/>
      <c r="AV212" s="473"/>
      <c r="AW212" s="473"/>
      <c r="AX212" s="473"/>
      <c r="AY212" s="473"/>
      <c r="AZ212" s="473"/>
      <c r="BA212" s="473"/>
      <c r="BB212" s="473"/>
      <c r="BC212" s="473"/>
      <c r="BD212" s="473"/>
      <c r="BE212" s="473"/>
      <c r="BF212" s="473"/>
      <c r="BG212" s="473"/>
      <c r="BH212" s="473"/>
      <c r="BI212" s="473"/>
      <c r="BJ212" s="473"/>
      <c r="BK212" s="473"/>
      <c r="BL212" s="473"/>
      <c r="BM212" s="473"/>
      <c r="BN212" s="473"/>
      <c r="BO212" s="473"/>
      <c r="BP212" s="473"/>
      <c r="BQ212" s="473"/>
      <c r="BR212" s="473"/>
      <c r="BS212" s="473"/>
      <c r="BT212" s="473"/>
      <c r="BU212" s="473"/>
      <c r="BV212" s="473"/>
      <c r="BW212" s="473"/>
      <c r="BX212" s="473"/>
      <c r="BY212" s="473"/>
      <c r="BZ212" s="473"/>
      <c r="CA212" s="473"/>
      <c r="CB212" s="473"/>
      <c r="CC212" s="473"/>
      <c r="CD212" s="473"/>
      <c r="CE212" s="473"/>
      <c r="CF212" s="473"/>
      <c r="CG212" s="473"/>
      <c r="CH212" s="473"/>
      <c r="CI212" s="473"/>
      <c r="CJ212" s="473"/>
      <c r="CK212" s="473"/>
      <c r="CL212" s="473"/>
      <c r="CM212" s="473"/>
      <c r="CN212" s="473"/>
      <c r="CO212" s="473"/>
    </row>
    <row r="213" spans="1:93" ht="20" customHeight="1">
      <c r="A213" s="884" t="s">
        <v>819</v>
      </c>
      <c r="B213" s="34"/>
      <c r="C213" s="473"/>
      <c r="L213" s="473"/>
      <c r="M213" s="473"/>
      <c r="N213" s="472" t="s">
        <v>161</v>
      </c>
      <c r="O213" s="473"/>
      <c r="P213" s="473"/>
      <c r="Q213" s="473"/>
      <c r="R213" s="473"/>
      <c r="S213" s="473"/>
      <c r="T213" s="473"/>
      <c r="U213" s="473"/>
      <c r="V213" s="473"/>
      <c r="W213" s="473"/>
      <c r="X213" s="473"/>
      <c r="Y213" s="473"/>
      <c r="Z213" s="473"/>
      <c r="AA213" s="473"/>
      <c r="AB213" s="473"/>
      <c r="AC213" s="473"/>
      <c r="AD213" s="473"/>
      <c r="AE213" s="473"/>
      <c r="AF213" s="473"/>
      <c r="AG213" s="473"/>
      <c r="AH213" s="473"/>
      <c r="AI213" s="473"/>
      <c r="AJ213" s="473"/>
      <c r="AK213" s="473"/>
      <c r="AL213" s="473"/>
      <c r="AM213" s="473"/>
      <c r="AN213" s="473"/>
      <c r="AO213" s="473"/>
      <c r="AP213" s="473"/>
      <c r="AQ213" s="473"/>
      <c r="AR213" s="473"/>
      <c r="AS213" s="473"/>
      <c r="AT213" s="473"/>
      <c r="AU213" s="473"/>
      <c r="AV213" s="473"/>
      <c r="AW213" s="473"/>
      <c r="AX213" s="473"/>
      <c r="AY213" s="473"/>
      <c r="AZ213" s="473"/>
      <c r="BA213" s="473"/>
      <c r="BB213" s="473"/>
      <c r="BC213" s="473"/>
      <c r="BD213" s="473"/>
      <c r="BE213" s="473"/>
      <c r="BF213" s="473"/>
      <c r="BG213" s="473"/>
      <c r="BH213" s="473"/>
      <c r="BI213" s="473"/>
      <c r="BJ213" s="473"/>
      <c r="BK213" s="473"/>
      <c r="BL213" s="473"/>
      <c r="BM213" s="473"/>
      <c r="BN213" s="473"/>
      <c r="BO213" s="473"/>
      <c r="BP213" s="473"/>
      <c r="BQ213" s="473"/>
      <c r="BR213" s="473"/>
      <c r="BS213" s="473"/>
      <c r="BT213" s="473"/>
      <c r="BU213" s="473"/>
      <c r="BV213" s="473"/>
      <c r="BW213" s="473"/>
      <c r="BX213" s="473"/>
      <c r="BY213" s="473"/>
      <c r="BZ213" s="473"/>
      <c r="CA213" s="473"/>
      <c r="CB213" s="473"/>
      <c r="CC213" s="473"/>
      <c r="CD213" s="473"/>
      <c r="CE213" s="473"/>
      <c r="CF213" s="473"/>
      <c r="CG213" s="473"/>
      <c r="CH213" s="473"/>
      <c r="CI213" s="473"/>
      <c r="CJ213" s="473"/>
      <c r="CK213" s="473"/>
      <c r="CL213" s="473"/>
      <c r="CM213" s="473"/>
      <c r="CN213" s="472" t="s">
        <v>161</v>
      </c>
      <c r="CO213" s="473"/>
    </row>
    <row r="214" spans="1:93" ht="15.5">
      <c r="L214" s="473"/>
      <c r="M214" s="473"/>
      <c r="N214" s="473"/>
      <c r="O214" s="473"/>
      <c r="P214" s="473"/>
      <c r="Q214" s="473"/>
      <c r="R214" s="473"/>
      <c r="S214" s="473"/>
      <c r="T214" s="473"/>
      <c r="U214" s="473"/>
      <c r="V214" s="473"/>
      <c r="W214" s="473"/>
      <c r="X214" s="473"/>
      <c r="Y214" s="473"/>
      <c r="Z214" s="473"/>
      <c r="AA214" s="473"/>
      <c r="AB214" s="473"/>
      <c r="AC214" s="473"/>
      <c r="AD214" s="473"/>
      <c r="AE214" s="473"/>
      <c r="AF214" s="473"/>
      <c r="AG214" s="473"/>
      <c r="AH214" s="473"/>
      <c r="AI214" s="473"/>
      <c r="AJ214" s="473"/>
      <c r="AK214" s="473"/>
      <c r="AL214" s="473"/>
      <c r="AM214" s="473"/>
      <c r="AN214" s="473"/>
      <c r="AO214" s="473"/>
      <c r="AP214" s="473"/>
      <c r="AQ214" s="473"/>
      <c r="AR214" s="473"/>
      <c r="AS214" s="473"/>
      <c r="AT214" s="473"/>
      <c r="AU214" s="473"/>
      <c r="AV214" s="473"/>
      <c r="AW214" s="473"/>
      <c r="AX214" s="473"/>
      <c r="AY214" s="473"/>
      <c r="AZ214" s="473"/>
      <c r="BA214" s="473"/>
      <c r="BB214" s="473"/>
      <c r="BC214" s="473"/>
      <c r="BD214" s="473"/>
      <c r="BE214" s="473"/>
      <c r="BF214" s="473"/>
      <c r="BG214" s="473"/>
      <c r="BH214" s="473"/>
      <c r="BI214" s="473"/>
      <c r="BJ214" s="473"/>
      <c r="BK214" s="473"/>
      <c r="BL214" s="473"/>
      <c r="BM214" s="473"/>
      <c r="BN214" s="473"/>
      <c r="BO214" s="473"/>
      <c r="BP214" s="473"/>
      <c r="BQ214" s="473"/>
      <c r="BR214" s="473"/>
      <c r="BS214" s="473"/>
      <c r="BT214" s="473"/>
      <c r="BU214" s="473"/>
      <c r="BV214" s="473"/>
      <c r="BW214" s="473"/>
      <c r="BX214" s="473"/>
      <c r="BY214" s="473"/>
      <c r="BZ214" s="473"/>
      <c r="CA214" s="473"/>
      <c r="CB214" s="473"/>
      <c r="CC214" s="473"/>
      <c r="CD214" s="473"/>
      <c r="CE214" s="473"/>
      <c r="CF214" s="473"/>
      <c r="CG214" s="473"/>
      <c r="CH214" s="473"/>
      <c r="CI214" s="473"/>
      <c r="CJ214" s="473"/>
      <c r="CK214" s="473"/>
      <c r="CL214" s="473"/>
      <c r="CM214" s="473"/>
      <c r="CN214" s="473"/>
      <c r="CO214" s="473"/>
    </row>
    <row r="215" spans="1:93" ht="15.5">
      <c r="L215" s="473"/>
      <c r="M215" s="473"/>
      <c r="N215" s="473"/>
      <c r="O215" s="473"/>
      <c r="P215" s="473"/>
      <c r="Q215" s="473"/>
      <c r="R215" s="473"/>
      <c r="S215" s="473"/>
      <c r="T215" s="473"/>
      <c r="U215" s="473"/>
      <c r="V215" s="473"/>
      <c r="W215" s="473"/>
      <c r="X215" s="473"/>
      <c r="Y215" s="473"/>
      <c r="Z215" s="473"/>
      <c r="AA215" s="473"/>
      <c r="AB215" s="473"/>
      <c r="AC215" s="473"/>
      <c r="AD215" s="473"/>
      <c r="AE215" s="473"/>
      <c r="AF215" s="473"/>
      <c r="AG215" s="473"/>
      <c r="AH215" s="473"/>
      <c r="AI215" s="473"/>
      <c r="AJ215" s="473"/>
      <c r="AK215" s="473"/>
      <c r="AL215" s="473"/>
      <c r="AM215" s="473"/>
      <c r="AN215" s="473"/>
      <c r="AO215" s="473"/>
      <c r="AP215" s="473"/>
      <c r="AQ215" s="473"/>
      <c r="AR215" s="473"/>
      <c r="AS215" s="473"/>
      <c r="AT215" s="473"/>
      <c r="AU215" s="473"/>
      <c r="AV215" s="473"/>
      <c r="AW215" s="473"/>
      <c r="AX215" s="473"/>
      <c r="AY215" s="473"/>
      <c r="AZ215" s="473"/>
      <c r="BA215" s="473"/>
      <c r="BB215" s="473"/>
      <c r="BC215" s="473"/>
      <c r="BD215" s="473"/>
      <c r="BE215" s="473"/>
      <c r="BF215" s="473"/>
      <c r="BG215" s="473"/>
      <c r="BH215" s="473"/>
      <c r="BI215" s="473"/>
      <c r="BJ215" s="473"/>
      <c r="BK215" s="473"/>
      <c r="BL215" s="473"/>
      <c r="BM215" s="473"/>
      <c r="BN215" s="473"/>
      <c r="BO215" s="473"/>
      <c r="BP215" s="473"/>
      <c r="BQ215" s="473"/>
      <c r="BR215" s="473"/>
      <c r="BS215" s="473"/>
      <c r="BT215" s="473"/>
      <c r="BU215" s="473"/>
      <c r="BV215" s="473"/>
      <c r="BW215" s="473"/>
      <c r="BX215" s="473"/>
      <c r="BY215" s="473"/>
      <c r="BZ215" s="473"/>
      <c r="CA215" s="473"/>
      <c r="CB215" s="473"/>
      <c r="CC215" s="473"/>
      <c r="CD215" s="473"/>
      <c r="CE215" s="473"/>
      <c r="CF215" s="473"/>
      <c r="CG215" s="473"/>
      <c r="CH215" s="473"/>
      <c r="CI215" s="473"/>
      <c r="CJ215" s="473"/>
      <c r="CK215" s="473"/>
      <c r="CL215" s="473"/>
      <c r="CM215" s="473"/>
      <c r="CN215" s="473"/>
      <c r="CO215" s="473"/>
    </row>
    <row r="216" spans="1:93" ht="15.5">
      <c r="L216" s="473"/>
      <c r="M216" s="473"/>
      <c r="N216" s="473"/>
      <c r="O216" s="473"/>
      <c r="P216" s="473"/>
      <c r="Q216" s="473"/>
      <c r="R216" s="473"/>
      <c r="S216" s="473"/>
      <c r="T216" s="473"/>
      <c r="U216" s="473"/>
      <c r="V216" s="473"/>
      <c r="W216" s="473"/>
      <c r="X216" s="473"/>
      <c r="Y216" s="473"/>
      <c r="Z216" s="473"/>
      <c r="AA216" s="473"/>
      <c r="AB216" s="473"/>
      <c r="AC216" s="473"/>
      <c r="AD216" s="473"/>
      <c r="AE216" s="473"/>
      <c r="AF216" s="473"/>
      <c r="AG216" s="473"/>
      <c r="AH216" s="473"/>
      <c r="AI216" s="473"/>
      <c r="AJ216" s="473"/>
      <c r="AK216" s="473"/>
      <c r="AL216" s="473"/>
      <c r="AM216" s="473"/>
      <c r="AN216" s="473"/>
      <c r="AO216" s="473"/>
      <c r="AP216" s="473"/>
      <c r="AQ216" s="473"/>
      <c r="AR216" s="473"/>
      <c r="AS216" s="473"/>
      <c r="AT216" s="473"/>
      <c r="AU216" s="473"/>
      <c r="AV216" s="473"/>
      <c r="AW216" s="473"/>
      <c r="AX216" s="473"/>
      <c r="AY216" s="473"/>
      <c r="AZ216" s="473"/>
      <c r="BA216" s="473"/>
      <c r="BB216" s="473"/>
      <c r="BC216" s="473"/>
      <c r="BD216" s="473"/>
      <c r="BE216" s="473"/>
      <c r="BF216" s="473"/>
      <c r="BG216" s="473"/>
      <c r="BH216" s="473"/>
      <c r="BI216" s="473"/>
      <c r="BJ216" s="473"/>
      <c r="BK216" s="473"/>
      <c r="BL216" s="473"/>
      <c r="BM216" s="473"/>
      <c r="BN216" s="473"/>
      <c r="BO216" s="473"/>
      <c r="BP216" s="473"/>
      <c r="BQ216" s="473"/>
      <c r="BR216" s="473"/>
      <c r="BS216" s="473"/>
      <c r="BT216" s="473"/>
      <c r="BU216" s="473"/>
      <c r="BV216" s="473"/>
      <c r="BW216" s="473"/>
      <c r="BX216" s="473"/>
      <c r="BY216" s="473"/>
      <c r="BZ216" s="473"/>
      <c r="CA216" s="473"/>
      <c r="CB216" s="473"/>
      <c r="CC216" s="473"/>
      <c r="CD216" s="473"/>
      <c r="CE216" s="473"/>
      <c r="CF216" s="473"/>
      <c r="CG216" s="473"/>
      <c r="CH216" s="473"/>
      <c r="CI216" s="473"/>
      <c r="CJ216" s="473"/>
      <c r="CK216" s="473"/>
      <c r="CL216" s="473"/>
      <c r="CM216" s="473"/>
      <c r="CN216" s="473"/>
      <c r="CO216" s="473"/>
    </row>
    <row r="217" spans="1:93" ht="15.5">
      <c r="L217" s="473"/>
      <c r="M217" s="473"/>
      <c r="N217" s="473"/>
      <c r="O217" s="473"/>
      <c r="P217" s="473"/>
      <c r="Q217" s="473"/>
      <c r="R217" s="473"/>
      <c r="S217" s="473"/>
      <c r="T217" s="473"/>
      <c r="U217" s="473"/>
      <c r="V217" s="473"/>
      <c r="W217" s="473"/>
      <c r="X217" s="473"/>
      <c r="Y217" s="473"/>
      <c r="Z217" s="473"/>
      <c r="AA217" s="473"/>
      <c r="AB217" s="473"/>
      <c r="AC217" s="473"/>
      <c r="AD217" s="473"/>
      <c r="AE217" s="473"/>
      <c r="AF217" s="473"/>
      <c r="AG217" s="473"/>
      <c r="AH217" s="473"/>
      <c r="AI217" s="473"/>
      <c r="AJ217" s="473"/>
      <c r="AK217" s="473"/>
      <c r="AL217" s="473"/>
      <c r="AM217" s="473"/>
      <c r="AN217" s="473"/>
      <c r="AO217" s="473"/>
      <c r="AP217" s="473"/>
      <c r="AQ217" s="473"/>
      <c r="AR217" s="473"/>
      <c r="AS217" s="473"/>
      <c r="AT217" s="473"/>
      <c r="AU217" s="473"/>
      <c r="AV217" s="473"/>
      <c r="AW217" s="473"/>
      <c r="AX217" s="473"/>
      <c r="AY217" s="473"/>
      <c r="AZ217" s="473"/>
      <c r="BA217" s="473"/>
      <c r="BB217" s="473"/>
      <c r="BC217" s="473"/>
      <c r="BD217" s="473"/>
      <c r="BE217" s="473"/>
      <c r="BF217" s="473"/>
      <c r="BG217" s="473"/>
      <c r="BH217" s="473"/>
      <c r="BI217" s="473"/>
      <c r="BJ217" s="473"/>
      <c r="BK217" s="473"/>
      <c r="BL217" s="473"/>
      <c r="BM217" s="473"/>
      <c r="BN217" s="473"/>
      <c r="BO217" s="473"/>
      <c r="BP217" s="473"/>
      <c r="BQ217" s="473"/>
      <c r="BR217" s="473"/>
      <c r="BS217" s="473"/>
      <c r="BT217" s="473"/>
      <c r="BU217" s="473"/>
      <c r="BV217" s="473"/>
      <c r="BW217" s="473"/>
      <c r="BX217" s="473"/>
      <c r="BY217" s="473"/>
      <c r="BZ217" s="473"/>
      <c r="CA217" s="473"/>
      <c r="CB217" s="473"/>
      <c r="CC217" s="473"/>
      <c r="CD217" s="473"/>
      <c r="CE217" s="473"/>
      <c r="CF217" s="473"/>
      <c r="CG217" s="473"/>
      <c r="CH217" s="473"/>
      <c r="CI217" s="473"/>
      <c r="CJ217" s="473"/>
      <c r="CK217" s="473"/>
      <c r="CL217" s="473"/>
      <c r="CM217" s="473"/>
      <c r="CN217" s="473"/>
      <c r="CO217" s="473"/>
    </row>
    <row r="218" spans="1:93" ht="15.5">
      <c r="L218" s="473"/>
      <c r="M218" s="473"/>
      <c r="N218" s="473"/>
      <c r="O218" s="473"/>
      <c r="P218" s="473"/>
      <c r="Q218" s="473"/>
      <c r="R218" s="473"/>
      <c r="S218" s="473"/>
      <c r="T218" s="473"/>
      <c r="U218" s="473"/>
      <c r="V218" s="473"/>
      <c r="W218" s="473"/>
      <c r="X218" s="473"/>
      <c r="Y218" s="473"/>
      <c r="Z218" s="473"/>
      <c r="AA218" s="473"/>
      <c r="AB218" s="473"/>
      <c r="AC218" s="473"/>
      <c r="AD218" s="473"/>
      <c r="AE218" s="473"/>
      <c r="AF218" s="473"/>
      <c r="AG218" s="473"/>
      <c r="AH218" s="473"/>
      <c r="AI218" s="473"/>
      <c r="AJ218" s="473"/>
      <c r="AK218" s="473"/>
      <c r="AL218" s="473"/>
      <c r="AM218" s="473"/>
      <c r="AN218" s="473"/>
      <c r="AO218" s="473"/>
      <c r="AP218" s="473"/>
      <c r="AQ218" s="473"/>
      <c r="AR218" s="473"/>
      <c r="AS218" s="473"/>
      <c r="AT218" s="473"/>
      <c r="AU218" s="473"/>
      <c r="AV218" s="473"/>
      <c r="AW218" s="473"/>
      <c r="AX218" s="473"/>
      <c r="AY218" s="473"/>
      <c r="AZ218" s="473"/>
      <c r="BA218" s="473"/>
      <c r="BB218" s="473"/>
      <c r="BC218" s="473"/>
      <c r="BD218" s="473"/>
      <c r="BE218" s="473"/>
      <c r="BF218" s="473"/>
      <c r="BG218" s="473"/>
      <c r="BH218" s="473"/>
      <c r="BI218" s="473"/>
      <c r="BJ218" s="473"/>
      <c r="BK218" s="473"/>
      <c r="BL218" s="473"/>
      <c r="BM218" s="473"/>
      <c r="BN218" s="473"/>
      <c r="BO218" s="473"/>
      <c r="BP218" s="473"/>
      <c r="BQ218" s="473"/>
      <c r="BR218" s="473"/>
      <c r="BS218" s="473"/>
      <c r="BT218" s="473"/>
      <c r="BU218" s="473"/>
      <c r="BV218" s="473"/>
      <c r="BW218" s="473"/>
      <c r="BX218" s="473"/>
      <c r="BY218" s="473"/>
      <c r="BZ218" s="473"/>
      <c r="CA218" s="473"/>
      <c r="CB218" s="473"/>
      <c r="CC218" s="473"/>
      <c r="CD218" s="473"/>
      <c r="CE218" s="473"/>
      <c r="CF218" s="473"/>
      <c r="CG218" s="473"/>
      <c r="CH218" s="473"/>
      <c r="CI218" s="473"/>
      <c r="CJ218" s="473"/>
      <c r="CK218" s="473"/>
      <c r="CL218" s="473"/>
      <c r="CM218" s="473"/>
      <c r="CN218" s="473"/>
      <c r="CO218" s="473"/>
    </row>
    <row r="219" spans="1:93" ht="15.5">
      <c r="L219" s="473"/>
      <c r="M219" s="473"/>
      <c r="N219" s="473"/>
      <c r="O219" s="473"/>
      <c r="P219" s="473"/>
      <c r="Q219" s="473"/>
      <c r="R219" s="473"/>
      <c r="S219" s="473"/>
      <c r="T219" s="473"/>
      <c r="U219" s="473"/>
      <c r="V219" s="473"/>
      <c r="W219" s="473"/>
      <c r="X219" s="473"/>
      <c r="Y219" s="473"/>
      <c r="Z219" s="473"/>
      <c r="AA219" s="473"/>
      <c r="AB219" s="473"/>
      <c r="AC219" s="473"/>
      <c r="AD219" s="473"/>
      <c r="AE219" s="473"/>
      <c r="AF219" s="473"/>
      <c r="AG219" s="473"/>
      <c r="AH219" s="473"/>
      <c r="AI219" s="473"/>
      <c r="AJ219" s="473"/>
      <c r="AK219" s="473"/>
      <c r="AL219" s="473"/>
      <c r="AM219" s="473"/>
      <c r="AN219" s="473"/>
      <c r="AO219" s="473"/>
      <c r="AP219" s="473"/>
      <c r="AQ219" s="473"/>
      <c r="AR219" s="473"/>
      <c r="AS219" s="473"/>
      <c r="AT219" s="473"/>
      <c r="AU219" s="473"/>
      <c r="AV219" s="473"/>
      <c r="AW219" s="473"/>
      <c r="AX219" s="473"/>
      <c r="AY219" s="473"/>
      <c r="AZ219" s="473"/>
      <c r="BA219" s="473"/>
      <c r="BB219" s="473"/>
      <c r="BC219" s="473"/>
      <c r="BD219" s="473"/>
      <c r="BE219" s="473"/>
      <c r="BF219" s="473"/>
      <c r="BG219" s="473"/>
      <c r="BH219" s="473"/>
      <c r="BI219" s="473"/>
      <c r="BJ219" s="473"/>
      <c r="BK219" s="473"/>
      <c r="BL219" s="473"/>
      <c r="BM219" s="473"/>
      <c r="BN219" s="473"/>
      <c r="BO219" s="473"/>
      <c r="BP219" s="473"/>
      <c r="BQ219" s="473"/>
      <c r="BR219" s="473"/>
      <c r="BS219" s="473"/>
      <c r="BT219" s="473"/>
      <c r="BU219" s="473"/>
      <c r="BV219" s="473"/>
      <c r="BW219" s="473"/>
      <c r="BX219" s="473"/>
      <c r="BY219" s="473"/>
      <c r="BZ219" s="473"/>
      <c r="CA219" s="473"/>
      <c r="CB219" s="473"/>
      <c r="CC219" s="473"/>
      <c r="CD219" s="473"/>
      <c r="CE219" s="473"/>
      <c r="CF219" s="473"/>
      <c r="CG219" s="473"/>
      <c r="CH219" s="473"/>
      <c r="CI219" s="473"/>
      <c r="CJ219" s="473"/>
      <c r="CK219" s="473"/>
      <c r="CL219" s="473"/>
      <c r="CM219" s="473"/>
      <c r="CN219" s="473"/>
      <c r="CO219" s="473"/>
    </row>
    <row r="220" spans="1:93" ht="15.5">
      <c r="L220" s="473"/>
      <c r="M220" s="473"/>
      <c r="N220" s="473"/>
      <c r="O220" s="473"/>
      <c r="P220" s="473"/>
      <c r="Q220" s="473"/>
      <c r="R220" s="473"/>
      <c r="S220" s="473"/>
      <c r="T220" s="473"/>
      <c r="U220" s="473"/>
      <c r="V220" s="473"/>
      <c r="W220" s="473"/>
      <c r="X220" s="473"/>
      <c r="Y220" s="473"/>
      <c r="Z220" s="473"/>
      <c r="AA220" s="473"/>
      <c r="AB220" s="473"/>
      <c r="AC220" s="473"/>
      <c r="AD220" s="473"/>
      <c r="AE220" s="473"/>
      <c r="AF220" s="473"/>
      <c r="AG220" s="473"/>
      <c r="AH220" s="473"/>
      <c r="AI220" s="473"/>
      <c r="AJ220" s="473"/>
      <c r="AK220" s="473"/>
      <c r="AL220" s="473"/>
      <c r="AM220" s="473"/>
      <c r="AN220" s="473"/>
      <c r="AO220" s="473"/>
      <c r="AP220" s="473"/>
      <c r="AQ220" s="473"/>
      <c r="AR220" s="473"/>
      <c r="AS220" s="473"/>
      <c r="AT220" s="473"/>
      <c r="AU220" s="473"/>
      <c r="AV220" s="473"/>
      <c r="AW220" s="473"/>
      <c r="AX220" s="473"/>
      <c r="AY220" s="473"/>
      <c r="AZ220" s="473"/>
      <c r="BA220" s="473"/>
      <c r="BB220" s="473"/>
      <c r="BC220" s="473"/>
      <c r="BD220" s="473"/>
      <c r="BE220" s="473"/>
      <c r="BF220" s="473"/>
      <c r="BG220" s="473"/>
      <c r="BH220" s="473"/>
      <c r="BI220" s="473"/>
      <c r="BJ220" s="473"/>
      <c r="BK220" s="473"/>
      <c r="BL220" s="473"/>
      <c r="BM220" s="473"/>
      <c r="BN220" s="473"/>
      <c r="BO220" s="473"/>
      <c r="BP220" s="473"/>
      <c r="BQ220" s="473"/>
      <c r="BR220" s="473"/>
      <c r="BS220" s="473"/>
      <c r="BT220" s="473"/>
      <c r="BU220" s="473"/>
      <c r="BV220" s="473"/>
      <c r="BW220" s="473"/>
      <c r="BX220" s="473"/>
      <c r="BY220" s="473"/>
      <c r="BZ220" s="473"/>
      <c r="CA220" s="473"/>
      <c r="CB220" s="473"/>
      <c r="CC220" s="473"/>
      <c r="CD220" s="473"/>
      <c r="CE220" s="473"/>
      <c r="CF220" s="473"/>
      <c r="CG220" s="473"/>
      <c r="CH220" s="473"/>
      <c r="CI220" s="473"/>
      <c r="CJ220" s="473"/>
      <c r="CK220" s="473"/>
      <c r="CL220" s="473"/>
      <c r="CM220" s="473"/>
      <c r="CN220" s="473"/>
      <c r="CO220" s="473"/>
    </row>
    <row r="221" spans="1:93" ht="15.5">
      <c r="L221" s="473"/>
      <c r="M221" s="473"/>
      <c r="N221" s="473"/>
      <c r="O221" s="473"/>
      <c r="P221" s="473"/>
      <c r="Q221" s="473"/>
      <c r="R221" s="473"/>
      <c r="S221" s="473"/>
      <c r="T221" s="473"/>
      <c r="U221" s="473"/>
      <c r="V221" s="473"/>
      <c r="W221" s="473"/>
      <c r="X221" s="473"/>
      <c r="Y221" s="473"/>
      <c r="Z221" s="473"/>
      <c r="AA221" s="473"/>
      <c r="AB221" s="473"/>
      <c r="AC221" s="473"/>
      <c r="AD221" s="473"/>
      <c r="AE221" s="473"/>
      <c r="AF221" s="473"/>
      <c r="AG221" s="473"/>
      <c r="AH221" s="473"/>
      <c r="AI221" s="473"/>
      <c r="AJ221" s="473"/>
      <c r="AK221" s="473"/>
      <c r="AL221" s="473"/>
      <c r="AM221" s="473"/>
      <c r="AN221" s="473"/>
      <c r="AO221" s="473"/>
      <c r="AP221" s="473"/>
      <c r="AQ221" s="473"/>
      <c r="AR221" s="473"/>
      <c r="AS221" s="473"/>
      <c r="AT221" s="473"/>
      <c r="AU221" s="473"/>
      <c r="AV221" s="473"/>
      <c r="AW221" s="473"/>
      <c r="AX221" s="473"/>
      <c r="AY221" s="473"/>
      <c r="AZ221" s="473"/>
      <c r="BA221" s="473"/>
      <c r="BB221" s="473"/>
      <c r="BC221" s="473"/>
      <c r="BD221" s="473"/>
      <c r="BE221" s="473"/>
      <c r="BF221" s="473"/>
      <c r="BG221" s="473"/>
      <c r="BH221" s="473"/>
      <c r="BI221" s="473"/>
      <c r="BJ221" s="473"/>
      <c r="BK221" s="473"/>
      <c r="BL221" s="473"/>
      <c r="BM221" s="473"/>
      <c r="BN221" s="473"/>
      <c r="BO221" s="473"/>
      <c r="BP221" s="473"/>
      <c r="BQ221" s="473"/>
      <c r="BR221" s="473"/>
      <c r="BS221" s="473"/>
      <c r="BT221" s="473"/>
      <c r="BU221" s="473"/>
      <c r="BV221" s="473"/>
      <c r="BW221" s="473"/>
      <c r="BX221" s="473"/>
      <c r="BY221" s="473"/>
      <c r="BZ221" s="473"/>
      <c r="CA221" s="473"/>
      <c r="CB221" s="473"/>
      <c r="CC221" s="473"/>
      <c r="CD221" s="473"/>
      <c r="CE221" s="473"/>
      <c r="CF221" s="473"/>
      <c r="CG221" s="473"/>
      <c r="CH221" s="473"/>
      <c r="CI221" s="473"/>
      <c r="CJ221" s="473"/>
      <c r="CK221" s="473"/>
      <c r="CL221" s="473"/>
      <c r="CM221" s="473"/>
      <c r="CN221" s="473"/>
      <c r="CO221" s="473"/>
    </row>
    <row r="222" spans="1:93" ht="15.5">
      <c r="L222" s="473"/>
      <c r="M222" s="473"/>
      <c r="N222" s="473"/>
      <c r="O222" s="473"/>
      <c r="P222" s="473"/>
      <c r="Q222" s="473"/>
      <c r="R222" s="473"/>
      <c r="S222" s="473"/>
      <c r="T222" s="473"/>
      <c r="U222" s="473"/>
      <c r="V222" s="473"/>
      <c r="W222" s="473"/>
      <c r="X222" s="473"/>
      <c r="Y222" s="473"/>
      <c r="Z222" s="473"/>
      <c r="AA222" s="473"/>
      <c r="AB222" s="473"/>
      <c r="AC222" s="473"/>
      <c r="AD222" s="473"/>
      <c r="AE222" s="473"/>
      <c r="AF222" s="473"/>
      <c r="AG222" s="473"/>
      <c r="AH222" s="473"/>
      <c r="AI222" s="473"/>
      <c r="AJ222" s="473"/>
      <c r="AK222" s="473"/>
      <c r="AL222" s="473"/>
      <c r="AM222" s="473"/>
      <c r="AN222" s="473"/>
      <c r="AO222" s="473"/>
      <c r="AP222" s="473"/>
      <c r="AQ222" s="473"/>
      <c r="AR222" s="473"/>
      <c r="AS222" s="473"/>
      <c r="AT222" s="473"/>
      <c r="AU222" s="473"/>
      <c r="AV222" s="473"/>
      <c r="AW222" s="473"/>
      <c r="AX222" s="473"/>
      <c r="AY222" s="473"/>
      <c r="AZ222" s="473"/>
      <c r="BA222" s="473"/>
      <c r="BB222" s="473"/>
      <c r="BC222" s="473"/>
      <c r="BD222" s="473"/>
      <c r="BE222" s="473"/>
      <c r="BF222" s="473"/>
      <c r="BG222" s="473"/>
      <c r="BH222" s="473"/>
      <c r="BI222" s="473"/>
      <c r="BJ222" s="473"/>
      <c r="BK222" s="473"/>
      <c r="BL222" s="473"/>
      <c r="BM222" s="473"/>
      <c r="BN222" s="473"/>
      <c r="BO222" s="473"/>
      <c r="BP222" s="473"/>
      <c r="BQ222" s="473"/>
      <c r="BR222" s="473"/>
      <c r="BS222" s="473"/>
      <c r="BT222" s="473"/>
      <c r="BU222" s="473"/>
      <c r="BV222" s="473"/>
      <c r="BW222" s="473"/>
      <c r="BX222" s="473"/>
      <c r="BY222" s="473"/>
      <c r="BZ222" s="473"/>
      <c r="CA222" s="473"/>
      <c r="CB222" s="473"/>
      <c r="CC222" s="473"/>
      <c r="CD222" s="473"/>
      <c r="CE222" s="473"/>
      <c r="CF222" s="473"/>
      <c r="CG222" s="473"/>
      <c r="CH222" s="473"/>
      <c r="CI222" s="473"/>
      <c r="CJ222" s="473"/>
      <c r="CK222" s="473"/>
      <c r="CL222" s="473"/>
      <c r="CM222" s="473"/>
      <c r="CN222" s="473"/>
      <c r="CO222" s="473"/>
    </row>
    <row r="223" spans="1:93" ht="15.5">
      <c r="L223" s="473"/>
      <c r="M223" s="473"/>
      <c r="N223" s="473"/>
      <c r="O223" s="473"/>
      <c r="P223" s="473"/>
      <c r="Q223" s="473"/>
      <c r="R223" s="473"/>
      <c r="S223" s="473"/>
      <c r="T223" s="473"/>
      <c r="U223" s="473"/>
      <c r="V223" s="473"/>
      <c r="W223" s="473"/>
      <c r="X223" s="473"/>
      <c r="Y223" s="473"/>
      <c r="Z223" s="473"/>
      <c r="AA223" s="473"/>
      <c r="AB223" s="473"/>
      <c r="AC223" s="473"/>
      <c r="AD223" s="473"/>
      <c r="AE223" s="473"/>
      <c r="AF223" s="473"/>
      <c r="AG223" s="473"/>
      <c r="AH223" s="473"/>
      <c r="AI223" s="473"/>
      <c r="AJ223" s="473"/>
      <c r="AK223" s="473"/>
      <c r="AL223" s="473"/>
      <c r="AM223" s="473"/>
      <c r="AN223" s="473"/>
      <c r="AO223" s="473"/>
      <c r="AP223" s="473"/>
      <c r="AQ223" s="473"/>
      <c r="AR223" s="473"/>
      <c r="AS223" s="473"/>
      <c r="AT223" s="473"/>
      <c r="AU223" s="473"/>
      <c r="AV223" s="473"/>
      <c r="AW223" s="473"/>
      <c r="AX223" s="473"/>
      <c r="AY223" s="473"/>
      <c r="AZ223" s="473"/>
      <c r="BA223" s="473"/>
      <c r="BB223" s="473"/>
      <c r="BC223" s="473"/>
      <c r="BD223" s="473"/>
      <c r="BE223" s="473"/>
      <c r="BF223" s="473"/>
      <c r="BG223" s="473"/>
      <c r="BH223" s="473"/>
      <c r="BI223" s="473"/>
      <c r="BJ223" s="473"/>
      <c r="BK223" s="473"/>
      <c r="BL223" s="473"/>
      <c r="BM223" s="473"/>
      <c r="BN223" s="473"/>
      <c r="BO223" s="473"/>
      <c r="BP223" s="473"/>
      <c r="BQ223" s="473"/>
      <c r="BR223" s="473"/>
      <c r="BS223" s="473"/>
      <c r="BT223" s="473"/>
      <c r="BU223" s="473"/>
      <c r="BV223" s="473"/>
      <c r="BW223" s="473"/>
      <c r="BX223" s="473"/>
      <c r="BY223" s="473"/>
      <c r="BZ223" s="473"/>
      <c r="CA223" s="473"/>
      <c r="CB223" s="473"/>
      <c r="CC223" s="473"/>
      <c r="CD223" s="473"/>
      <c r="CE223" s="473"/>
      <c r="CF223" s="473"/>
      <c r="CG223" s="473"/>
      <c r="CH223" s="473"/>
      <c r="CI223" s="473"/>
      <c r="CJ223" s="473"/>
      <c r="CK223" s="473"/>
      <c r="CL223" s="473"/>
      <c r="CM223" s="473"/>
      <c r="CN223" s="473"/>
      <c r="CO223" s="473"/>
    </row>
    <row r="224" spans="1:93" ht="15.5">
      <c r="L224" s="473"/>
      <c r="M224" s="473"/>
      <c r="N224" s="473"/>
      <c r="O224" s="473"/>
      <c r="P224" s="473"/>
      <c r="Q224" s="473"/>
      <c r="R224" s="473"/>
      <c r="S224" s="473"/>
      <c r="T224" s="473"/>
      <c r="U224" s="473"/>
      <c r="V224" s="473"/>
      <c r="W224" s="473"/>
      <c r="X224" s="473"/>
      <c r="Y224" s="473"/>
      <c r="Z224" s="473"/>
      <c r="AA224" s="473"/>
      <c r="AB224" s="473"/>
      <c r="AC224" s="473"/>
      <c r="AD224" s="473"/>
      <c r="AE224" s="473"/>
      <c r="AF224" s="473"/>
      <c r="AG224" s="473"/>
      <c r="AH224" s="473"/>
      <c r="AI224" s="473"/>
      <c r="AJ224" s="473"/>
      <c r="AK224" s="473"/>
      <c r="AL224" s="473"/>
      <c r="AM224" s="473"/>
      <c r="AN224" s="473"/>
      <c r="AO224" s="473"/>
      <c r="AP224" s="473"/>
      <c r="AQ224" s="473"/>
      <c r="AR224" s="473"/>
      <c r="AS224" s="473"/>
      <c r="AT224" s="473"/>
      <c r="AU224" s="473"/>
      <c r="AV224" s="473"/>
      <c r="AW224" s="473"/>
      <c r="AX224" s="473"/>
      <c r="AY224" s="473"/>
      <c r="AZ224" s="473"/>
      <c r="BA224" s="473"/>
      <c r="BB224" s="473"/>
      <c r="BC224" s="473"/>
      <c r="BD224" s="473"/>
      <c r="BE224" s="473"/>
      <c r="BF224" s="473"/>
      <c r="BG224" s="473"/>
      <c r="BH224" s="473"/>
      <c r="BI224" s="473"/>
      <c r="BJ224" s="473"/>
      <c r="BK224" s="473"/>
      <c r="BL224" s="473"/>
      <c r="BM224" s="473"/>
      <c r="BN224" s="473"/>
      <c r="BO224" s="473"/>
      <c r="BP224" s="473"/>
      <c r="BQ224" s="473"/>
      <c r="BR224" s="473"/>
      <c r="BS224" s="473"/>
      <c r="BT224" s="473"/>
      <c r="BU224" s="473"/>
      <c r="BV224" s="473"/>
      <c r="BW224" s="473"/>
      <c r="BX224" s="473"/>
      <c r="BY224" s="473"/>
      <c r="BZ224" s="473"/>
      <c r="CA224" s="473"/>
      <c r="CB224" s="473"/>
      <c r="CC224" s="473"/>
      <c r="CD224" s="473"/>
      <c r="CE224" s="473"/>
      <c r="CF224" s="473"/>
      <c r="CG224" s="473"/>
      <c r="CH224" s="473"/>
      <c r="CI224" s="473"/>
      <c r="CJ224" s="473"/>
      <c r="CK224" s="473"/>
      <c r="CL224" s="473"/>
      <c r="CM224" s="473"/>
      <c r="CN224" s="473"/>
      <c r="CO224" s="473"/>
    </row>
    <row r="225" spans="12:93" ht="15.5">
      <c r="L225" s="473"/>
      <c r="M225" s="473"/>
      <c r="N225" s="473"/>
      <c r="O225" s="473"/>
      <c r="P225" s="473"/>
      <c r="Q225" s="473"/>
      <c r="R225" s="473"/>
      <c r="S225" s="473"/>
      <c r="T225" s="473"/>
      <c r="U225" s="473"/>
      <c r="V225" s="473"/>
      <c r="W225" s="473"/>
      <c r="X225" s="473"/>
      <c r="Y225" s="473"/>
      <c r="Z225" s="473"/>
      <c r="AA225" s="473"/>
      <c r="AB225" s="473"/>
      <c r="AC225" s="473"/>
      <c r="AD225" s="473"/>
      <c r="AE225" s="473"/>
      <c r="AF225" s="473"/>
      <c r="AG225" s="473"/>
      <c r="AH225" s="473"/>
      <c r="AI225" s="473"/>
      <c r="AJ225" s="473"/>
      <c r="AK225" s="473"/>
      <c r="AL225" s="473"/>
      <c r="AM225" s="473"/>
      <c r="AN225" s="473"/>
      <c r="AO225" s="473"/>
      <c r="AP225" s="473"/>
      <c r="AQ225" s="473"/>
      <c r="AR225" s="473"/>
      <c r="AS225" s="473"/>
      <c r="AT225" s="473"/>
      <c r="AU225" s="473"/>
      <c r="AV225" s="473"/>
      <c r="AW225" s="473"/>
      <c r="AX225" s="473"/>
      <c r="AY225" s="473"/>
      <c r="AZ225" s="473"/>
      <c r="BA225" s="473"/>
      <c r="BB225" s="473"/>
      <c r="BC225" s="473"/>
      <c r="BD225" s="473"/>
      <c r="BE225" s="473"/>
      <c r="BF225" s="473"/>
      <c r="BG225" s="473"/>
      <c r="BH225" s="473"/>
      <c r="BI225" s="473"/>
      <c r="BJ225" s="473"/>
      <c r="BK225" s="473"/>
      <c r="BL225" s="473"/>
      <c r="BM225" s="473"/>
      <c r="BN225" s="473"/>
      <c r="BO225" s="473"/>
      <c r="BP225" s="473"/>
      <c r="BQ225" s="473"/>
      <c r="BR225" s="473"/>
      <c r="BS225" s="473"/>
      <c r="BT225" s="473"/>
      <c r="BU225" s="473"/>
      <c r="BV225" s="473"/>
      <c r="BW225" s="473"/>
      <c r="BX225" s="473"/>
      <c r="BY225" s="473"/>
      <c r="BZ225" s="473"/>
      <c r="CA225" s="473"/>
      <c r="CB225" s="473"/>
      <c r="CC225" s="473"/>
      <c r="CD225" s="473"/>
      <c r="CE225" s="473"/>
      <c r="CF225" s="473"/>
      <c r="CG225" s="473"/>
      <c r="CH225" s="473"/>
      <c r="CI225" s="473"/>
      <c r="CJ225" s="473"/>
      <c r="CK225" s="473"/>
      <c r="CL225" s="473"/>
      <c r="CM225" s="473"/>
      <c r="CN225" s="473"/>
      <c r="CO225" s="473"/>
    </row>
    <row r="226" spans="12:93" ht="15.5">
      <c r="L226" s="473"/>
      <c r="M226" s="473"/>
      <c r="N226" s="473"/>
      <c r="O226" s="473"/>
      <c r="P226" s="473"/>
      <c r="Q226" s="473"/>
      <c r="R226" s="473"/>
      <c r="S226" s="473"/>
      <c r="T226" s="473"/>
      <c r="U226" s="473"/>
      <c r="V226" s="473"/>
      <c r="W226" s="473"/>
      <c r="X226" s="473"/>
      <c r="Y226" s="473"/>
      <c r="Z226" s="473"/>
      <c r="AA226" s="473"/>
      <c r="AB226" s="473"/>
      <c r="AC226" s="473"/>
      <c r="AD226" s="473"/>
      <c r="AE226" s="473"/>
      <c r="AF226" s="473"/>
      <c r="AG226" s="473"/>
      <c r="AH226" s="473"/>
      <c r="AI226" s="473"/>
      <c r="AJ226" s="473"/>
      <c r="AK226" s="473"/>
      <c r="AL226" s="473"/>
      <c r="AM226" s="473"/>
      <c r="AN226" s="473"/>
      <c r="AO226" s="473"/>
      <c r="AP226" s="473"/>
      <c r="AQ226" s="473"/>
      <c r="AR226" s="473"/>
      <c r="AS226" s="473"/>
      <c r="AT226" s="473"/>
      <c r="AU226" s="473"/>
      <c r="AV226" s="473"/>
      <c r="AW226" s="473"/>
      <c r="AX226" s="473"/>
      <c r="AY226" s="473"/>
      <c r="AZ226" s="473"/>
      <c r="BA226" s="473"/>
      <c r="BB226" s="473"/>
      <c r="BC226" s="473"/>
      <c r="BD226" s="473"/>
      <c r="BE226" s="473"/>
      <c r="BF226" s="473"/>
      <c r="BG226" s="473"/>
      <c r="BH226" s="473"/>
      <c r="BI226" s="473"/>
      <c r="BJ226" s="473"/>
      <c r="BK226" s="473"/>
      <c r="BL226" s="473"/>
      <c r="BM226" s="473"/>
      <c r="BN226" s="473"/>
      <c r="BO226" s="473"/>
      <c r="BP226" s="473"/>
      <c r="BQ226" s="473"/>
      <c r="BR226" s="473"/>
      <c r="BS226" s="473"/>
      <c r="BT226" s="473"/>
      <c r="BU226" s="473"/>
      <c r="BV226" s="473"/>
      <c r="BW226" s="473"/>
      <c r="BX226" s="473"/>
      <c r="BY226" s="473"/>
      <c r="BZ226" s="473"/>
      <c r="CA226" s="473"/>
      <c r="CB226" s="473"/>
      <c r="CC226" s="473"/>
      <c r="CD226" s="473"/>
      <c r="CE226" s="473"/>
      <c r="CF226" s="473"/>
      <c r="CG226" s="473"/>
      <c r="CH226" s="473"/>
      <c r="CI226" s="473"/>
      <c r="CJ226" s="473"/>
      <c r="CK226" s="473"/>
      <c r="CL226" s="473"/>
      <c r="CM226" s="473"/>
      <c r="CN226" s="473"/>
      <c r="CO226" s="473"/>
    </row>
    <row r="227" spans="12:93" ht="15.5">
      <c r="L227" s="473"/>
      <c r="M227" s="473"/>
      <c r="N227" s="473"/>
      <c r="O227" s="473"/>
      <c r="P227" s="473"/>
      <c r="Q227" s="473"/>
      <c r="R227" s="473"/>
      <c r="S227" s="473"/>
      <c r="T227" s="473"/>
      <c r="U227" s="473"/>
      <c r="V227" s="473"/>
      <c r="W227" s="473"/>
      <c r="X227" s="473"/>
      <c r="Y227" s="473"/>
      <c r="Z227" s="473"/>
      <c r="AA227" s="473"/>
      <c r="AB227" s="473"/>
      <c r="AC227" s="473"/>
      <c r="AD227" s="473"/>
      <c r="AE227" s="473"/>
      <c r="AF227" s="473"/>
      <c r="AG227" s="473"/>
      <c r="AH227" s="473"/>
      <c r="AI227" s="473"/>
      <c r="AJ227" s="473"/>
      <c r="AK227" s="473"/>
      <c r="AL227" s="473"/>
      <c r="AM227" s="473"/>
      <c r="AN227" s="473"/>
      <c r="AO227" s="473"/>
      <c r="AP227" s="473"/>
      <c r="AQ227" s="473"/>
      <c r="AR227" s="473"/>
      <c r="AS227" s="473"/>
      <c r="AT227" s="473"/>
      <c r="AU227" s="473"/>
      <c r="AV227" s="473"/>
      <c r="AW227" s="473"/>
      <c r="AX227" s="473"/>
      <c r="AY227" s="473"/>
      <c r="AZ227" s="473"/>
      <c r="BA227" s="473"/>
      <c r="BB227" s="473"/>
      <c r="BC227" s="473"/>
      <c r="BD227" s="473"/>
      <c r="BE227" s="473"/>
      <c r="BF227" s="473"/>
      <c r="BG227" s="473"/>
      <c r="BH227" s="473"/>
      <c r="BI227" s="473"/>
      <c r="BJ227" s="473"/>
      <c r="BK227" s="473"/>
      <c r="BL227" s="473"/>
      <c r="BM227" s="473"/>
      <c r="BN227" s="473"/>
      <c r="BO227" s="473"/>
      <c r="BP227" s="473"/>
      <c r="BQ227" s="473"/>
      <c r="BR227" s="473"/>
      <c r="BS227" s="473"/>
      <c r="BT227" s="473"/>
      <c r="BU227" s="473"/>
      <c r="BV227" s="473"/>
      <c r="BW227" s="473"/>
      <c r="BX227" s="473"/>
      <c r="BY227" s="473"/>
      <c r="BZ227" s="473"/>
      <c r="CA227" s="473"/>
      <c r="CB227" s="473"/>
      <c r="CC227" s="473"/>
      <c r="CD227" s="473"/>
      <c r="CE227" s="473"/>
      <c r="CF227" s="473"/>
      <c r="CG227" s="473"/>
      <c r="CH227" s="473"/>
      <c r="CI227" s="473"/>
      <c r="CJ227" s="473"/>
      <c r="CK227" s="473"/>
      <c r="CL227" s="473"/>
      <c r="CM227" s="473"/>
      <c r="CN227" s="473"/>
      <c r="CO227" s="473"/>
    </row>
    <row r="228" spans="12:93" ht="15.5">
      <c r="L228" s="473"/>
      <c r="M228" s="473"/>
      <c r="N228" s="473"/>
      <c r="O228" s="473"/>
      <c r="P228" s="473"/>
      <c r="Q228" s="473"/>
      <c r="R228" s="473"/>
      <c r="S228" s="473"/>
      <c r="T228" s="473"/>
      <c r="U228" s="473"/>
      <c r="V228" s="473"/>
      <c r="W228" s="473"/>
      <c r="X228" s="473"/>
      <c r="Y228" s="473"/>
      <c r="Z228" s="473"/>
      <c r="AA228" s="473"/>
      <c r="AB228" s="473"/>
      <c r="AC228" s="473"/>
      <c r="AD228" s="473"/>
      <c r="AE228" s="473"/>
      <c r="AF228" s="473"/>
      <c r="AG228" s="473"/>
      <c r="AH228" s="473"/>
      <c r="AI228" s="473"/>
      <c r="AJ228" s="473"/>
      <c r="AK228" s="473"/>
      <c r="AL228" s="473"/>
      <c r="AM228" s="473"/>
      <c r="AN228" s="473"/>
      <c r="AO228" s="473"/>
      <c r="AP228" s="473"/>
      <c r="AQ228" s="473"/>
      <c r="AR228" s="473"/>
      <c r="AS228" s="473"/>
      <c r="AT228" s="473"/>
      <c r="AU228" s="473"/>
      <c r="AV228" s="473"/>
      <c r="AW228" s="473"/>
      <c r="AX228" s="473"/>
      <c r="AY228" s="473"/>
      <c r="AZ228" s="473"/>
      <c r="BA228" s="473"/>
      <c r="BB228" s="473"/>
      <c r="BC228" s="473"/>
      <c r="BD228" s="473"/>
      <c r="BE228" s="473"/>
      <c r="BF228" s="473"/>
      <c r="BG228" s="473"/>
      <c r="BH228" s="473"/>
      <c r="BI228" s="473"/>
      <c r="BJ228" s="473"/>
      <c r="BK228" s="473"/>
      <c r="BL228" s="473"/>
      <c r="BM228" s="473"/>
      <c r="BN228" s="473"/>
      <c r="BO228" s="473"/>
      <c r="BP228" s="473"/>
      <c r="BQ228" s="473"/>
      <c r="BR228" s="473"/>
      <c r="BS228" s="473"/>
      <c r="BT228" s="473"/>
      <c r="BU228" s="473"/>
      <c r="BV228" s="473"/>
      <c r="BW228" s="473"/>
      <c r="BX228" s="473"/>
      <c r="BY228" s="473"/>
      <c r="BZ228" s="473"/>
      <c r="CA228" s="473"/>
      <c r="CB228" s="473"/>
      <c r="CC228" s="473"/>
      <c r="CD228" s="473"/>
      <c r="CE228" s="473"/>
      <c r="CF228" s="473"/>
      <c r="CG228" s="473"/>
      <c r="CH228" s="473"/>
      <c r="CI228" s="473"/>
      <c r="CJ228" s="473"/>
      <c r="CK228" s="473"/>
      <c r="CL228" s="473"/>
      <c r="CM228" s="473"/>
      <c r="CN228" s="473"/>
      <c r="CO228" s="473"/>
    </row>
    <row r="229" spans="12:93" ht="15.5">
      <c r="L229" s="473"/>
      <c r="M229" s="473"/>
      <c r="N229" s="473"/>
      <c r="O229" s="473"/>
      <c r="P229" s="473"/>
      <c r="Q229" s="473"/>
      <c r="R229" s="473"/>
      <c r="S229" s="473"/>
      <c r="T229" s="473"/>
      <c r="U229" s="473"/>
      <c r="V229" s="473"/>
      <c r="W229" s="473"/>
      <c r="X229" s="473"/>
      <c r="Y229" s="473"/>
      <c r="Z229" s="473"/>
      <c r="AA229" s="473"/>
      <c r="AB229" s="473"/>
      <c r="AC229" s="473"/>
      <c r="AD229" s="473"/>
      <c r="AE229" s="473"/>
      <c r="AF229" s="473"/>
      <c r="AG229" s="473"/>
      <c r="AH229" s="473"/>
      <c r="AI229" s="473"/>
      <c r="AJ229" s="473"/>
      <c r="AK229" s="473"/>
      <c r="AL229" s="473"/>
      <c r="AM229" s="473"/>
      <c r="AN229" s="473"/>
      <c r="AO229" s="473"/>
      <c r="AP229" s="473"/>
      <c r="AQ229" s="473"/>
      <c r="AR229" s="473"/>
      <c r="AS229" s="473"/>
      <c r="AT229" s="473"/>
      <c r="AU229" s="473"/>
      <c r="AV229" s="473"/>
      <c r="AW229" s="473"/>
      <c r="AX229" s="473"/>
      <c r="AY229" s="473"/>
      <c r="AZ229" s="473"/>
      <c r="BA229" s="473"/>
      <c r="BB229" s="473"/>
      <c r="BC229" s="473"/>
      <c r="BD229" s="473"/>
      <c r="BE229" s="473"/>
      <c r="BF229" s="473"/>
      <c r="BG229" s="473"/>
      <c r="BH229" s="473"/>
      <c r="BI229" s="473"/>
      <c r="BJ229" s="473"/>
      <c r="BK229" s="473"/>
      <c r="BL229" s="473"/>
      <c r="BM229" s="473"/>
      <c r="BN229" s="473"/>
      <c r="BO229" s="473"/>
      <c r="BP229" s="473"/>
      <c r="BQ229" s="473"/>
      <c r="BR229" s="473"/>
      <c r="BS229" s="473"/>
      <c r="BT229" s="473"/>
      <c r="BU229" s="473"/>
      <c r="BV229" s="473"/>
      <c r="BW229" s="473"/>
      <c r="BX229" s="473"/>
      <c r="BY229" s="473"/>
      <c r="BZ229" s="473"/>
      <c r="CA229" s="473"/>
      <c r="CB229" s="473"/>
      <c r="CC229" s="473"/>
      <c r="CD229" s="473"/>
      <c r="CE229" s="473"/>
      <c r="CF229" s="473"/>
      <c r="CG229" s="473"/>
      <c r="CH229" s="473"/>
      <c r="CI229" s="473"/>
      <c r="CJ229" s="473"/>
      <c r="CK229" s="473"/>
      <c r="CL229" s="473"/>
      <c r="CM229" s="473"/>
      <c r="CN229" s="473"/>
      <c r="CO229" s="473"/>
    </row>
    <row r="230" spans="12:93" ht="15.5">
      <c r="L230" s="473"/>
      <c r="M230" s="473"/>
      <c r="N230" s="473"/>
      <c r="O230" s="473"/>
      <c r="P230" s="473"/>
      <c r="Q230" s="473"/>
      <c r="R230" s="473"/>
      <c r="S230" s="473"/>
      <c r="T230" s="473"/>
      <c r="U230" s="473"/>
      <c r="V230" s="473"/>
      <c r="W230" s="473"/>
      <c r="X230" s="473"/>
      <c r="Y230" s="473"/>
      <c r="Z230" s="473"/>
      <c r="AA230" s="473"/>
      <c r="AB230" s="473"/>
      <c r="AC230" s="473"/>
      <c r="AD230" s="473"/>
      <c r="AE230" s="473"/>
      <c r="AF230" s="473"/>
      <c r="AG230" s="473"/>
      <c r="AH230" s="473"/>
      <c r="AI230" s="473"/>
      <c r="AJ230" s="473"/>
      <c r="AK230" s="473"/>
      <c r="AL230" s="473"/>
      <c r="AM230" s="473"/>
      <c r="AN230" s="473"/>
      <c r="AO230" s="473"/>
      <c r="AP230" s="473"/>
      <c r="AQ230" s="473"/>
      <c r="AR230" s="473"/>
      <c r="AS230" s="473"/>
      <c r="AT230" s="473"/>
      <c r="AU230" s="473"/>
      <c r="AV230" s="473"/>
      <c r="AW230" s="473"/>
      <c r="AX230" s="473"/>
      <c r="AY230" s="473"/>
      <c r="AZ230" s="473"/>
      <c r="BA230" s="473"/>
      <c r="BB230" s="473"/>
      <c r="BC230" s="473"/>
      <c r="BD230" s="473"/>
      <c r="BE230" s="473"/>
      <c r="BF230" s="473"/>
      <c r="BG230" s="473"/>
      <c r="BH230" s="473"/>
      <c r="BI230" s="473"/>
      <c r="BJ230" s="473"/>
      <c r="BK230" s="473"/>
      <c r="BL230" s="473"/>
      <c r="BM230" s="473"/>
      <c r="BN230" s="473"/>
      <c r="BO230" s="473"/>
      <c r="BP230" s="473"/>
      <c r="BQ230" s="473"/>
      <c r="BR230" s="473"/>
      <c r="BS230" s="473"/>
      <c r="BT230" s="473"/>
      <c r="BU230" s="473"/>
      <c r="BV230" s="473"/>
      <c r="BW230" s="473"/>
      <c r="BX230" s="473"/>
      <c r="BY230" s="473"/>
      <c r="BZ230" s="473"/>
      <c r="CA230" s="473"/>
      <c r="CB230" s="473"/>
      <c r="CC230" s="473"/>
      <c r="CD230" s="473"/>
      <c r="CE230" s="473"/>
      <c r="CF230" s="473"/>
      <c r="CG230" s="473"/>
      <c r="CH230" s="473"/>
      <c r="CI230" s="473"/>
      <c r="CJ230" s="473"/>
      <c r="CK230" s="473"/>
      <c r="CL230" s="473"/>
      <c r="CM230" s="473"/>
      <c r="CN230" s="473"/>
      <c r="CO230" s="473"/>
    </row>
    <row r="231" spans="12:93" ht="15.5">
      <c r="L231" s="473"/>
      <c r="M231" s="473"/>
      <c r="N231" s="473"/>
      <c r="O231" s="473"/>
      <c r="P231" s="473"/>
      <c r="Q231" s="473"/>
      <c r="R231" s="473"/>
      <c r="S231" s="473"/>
      <c r="T231" s="473"/>
      <c r="U231" s="473"/>
      <c r="V231" s="473"/>
      <c r="W231" s="473"/>
      <c r="X231" s="473"/>
      <c r="Y231" s="473"/>
      <c r="Z231" s="473"/>
      <c r="AA231" s="473"/>
      <c r="AB231" s="473"/>
      <c r="AC231" s="473"/>
      <c r="AD231" s="473"/>
      <c r="AE231" s="473"/>
      <c r="AF231" s="473"/>
      <c r="AG231" s="473"/>
      <c r="AH231" s="473"/>
      <c r="AI231" s="473"/>
      <c r="AJ231" s="473"/>
      <c r="AK231" s="473"/>
      <c r="AL231" s="473"/>
      <c r="AM231" s="473"/>
      <c r="AN231" s="473"/>
      <c r="AO231" s="473"/>
      <c r="AP231" s="473"/>
      <c r="AQ231" s="473"/>
      <c r="AR231" s="473"/>
      <c r="AS231" s="473"/>
      <c r="AT231" s="473"/>
      <c r="AU231" s="473"/>
      <c r="AV231" s="473"/>
      <c r="AW231" s="473"/>
      <c r="AX231" s="473"/>
      <c r="AY231" s="473"/>
      <c r="AZ231" s="473"/>
      <c r="BA231" s="473"/>
      <c r="BB231" s="473"/>
      <c r="BC231" s="473"/>
      <c r="BD231" s="473"/>
      <c r="BE231" s="473"/>
      <c r="BF231" s="473"/>
      <c r="BG231" s="473"/>
      <c r="BH231" s="473"/>
      <c r="BI231" s="473"/>
      <c r="BJ231" s="473"/>
      <c r="BK231" s="473"/>
      <c r="BL231" s="473"/>
      <c r="BM231" s="473"/>
      <c r="BN231" s="473"/>
      <c r="BO231" s="473"/>
      <c r="BP231" s="473"/>
      <c r="BQ231" s="473"/>
      <c r="BR231" s="473"/>
      <c r="BS231" s="473"/>
      <c r="BT231" s="473"/>
      <c r="BU231" s="473"/>
      <c r="BV231" s="473"/>
      <c r="BW231" s="473"/>
      <c r="BX231" s="473"/>
      <c r="BY231" s="473"/>
      <c r="BZ231" s="473"/>
      <c r="CA231" s="473"/>
      <c r="CB231" s="473"/>
      <c r="CC231" s="473"/>
      <c r="CD231" s="473"/>
      <c r="CE231" s="473"/>
      <c r="CF231" s="473"/>
      <c r="CG231" s="473"/>
      <c r="CH231" s="473"/>
      <c r="CI231" s="473"/>
      <c r="CJ231" s="473"/>
      <c r="CK231" s="473"/>
      <c r="CL231" s="473"/>
      <c r="CM231" s="473"/>
      <c r="CN231" s="473"/>
      <c r="CO231" s="473"/>
    </row>
    <row r="232" spans="12:93" ht="15.5">
      <c r="L232" s="473"/>
      <c r="M232" s="473"/>
      <c r="N232" s="473"/>
      <c r="O232" s="473"/>
      <c r="P232" s="473"/>
      <c r="Q232" s="473"/>
      <c r="R232" s="473"/>
      <c r="S232" s="473"/>
      <c r="T232" s="473"/>
      <c r="U232" s="473"/>
      <c r="V232" s="473"/>
      <c r="W232" s="473"/>
      <c r="X232" s="473"/>
      <c r="Y232" s="473"/>
      <c r="Z232" s="473"/>
      <c r="AA232" s="473"/>
      <c r="AB232" s="473"/>
      <c r="AC232" s="473"/>
      <c r="AD232" s="473"/>
      <c r="AE232" s="473"/>
      <c r="AF232" s="473"/>
      <c r="AG232" s="473"/>
      <c r="AH232" s="473"/>
      <c r="AI232" s="473"/>
      <c r="AJ232" s="473"/>
      <c r="AK232" s="473"/>
      <c r="AL232" s="473"/>
      <c r="AM232" s="473"/>
      <c r="AN232" s="473"/>
      <c r="AO232" s="473"/>
      <c r="AP232" s="473"/>
      <c r="AQ232" s="473"/>
      <c r="AR232" s="473"/>
      <c r="AS232" s="473"/>
      <c r="AT232" s="473"/>
      <c r="AU232" s="473"/>
      <c r="AV232" s="473"/>
      <c r="AW232" s="473"/>
      <c r="AX232" s="473"/>
      <c r="AY232" s="473"/>
      <c r="AZ232" s="473"/>
      <c r="BA232" s="473"/>
      <c r="BB232" s="473"/>
      <c r="BC232" s="473"/>
      <c r="BD232" s="473"/>
      <c r="BE232" s="473"/>
      <c r="BF232" s="473"/>
      <c r="BG232" s="473"/>
      <c r="BH232" s="473"/>
      <c r="BI232" s="473"/>
      <c r="BJ232" s="473"/>
      <c r="BK232" s="473"/>
      <c r="BL232" s="473"/>
      <c r="BM232" s="473"/>
      <c r="BN232" s="473"/>
      <c r="BO232" s="473"/>
      <c r="BP232" s="473"/>
      <c r="BQ232" s="473"/>
      <c r="BR232" s="473"/>
      <c r="BS232" s="473"/>
      <c r="BT232" s="473"/>
      <c r="BU232" s="473"/>
      <c r="BV232" s="473"/>
      <c r="BW232" s="473"/>
      <c r="BX232" s="473"/>
      <c r="BY232" s="473"/>
      <c r="BZ232" s="473"/>
      <c r="CA232" s="473"/>
      <c r="CB232" s="473"/>
      <c r="CC232" s="473"/>
      <c r="CD232" s="473"/>
      <c r="CE232" s="473"/>
      <c r="CF232" s="473"/>
      <c r="CG232" s="473"/>
      <c r="CH232" s="473"/>
      <c r="CI232" s="473"/>
      <c r="CJ232" s="473"/>
      <c r="CK232" s="473"/>
      <c r="CL232" s="473"/>
      <c r="CM232" s="473"/>
      <c r="CN232" s="473"/>
      <c r="CO232" s="473"/>
    </row>
    <row r="233" spans="12:93" ht="15.5">
      <c r="L233" s="473"/>
      <c r="M233" s="473"/>
      <c r="N233" s="473"/>
      <c r="O233" s="473"/>
      <c r="P233" s="473"/>
      <c r="Q233" s="473"/>
      <c r="R233" s="473"/>
      <c r="S233" s="473"/>
      <c r="T233" s="473"/>
      <c r="U233" s="473"/>
      <c r="V233" s="473"/>
      <c r="W233" s="473"/>
      <c r="X233" s="473"/>
      <c r="Y233" s="473"/>
      <c r="Z233" s="473"/>
      <c r="AA233" s="473"/>
      <c r="AB233" s="473"/>
      <c r="AC233" s="473"/>
      <c r="AD233" s="473"/>
      <c r="AE233" s="473"/>
      <c r="AF233" s="473"/>
      <c r="AG233" s="473"/>
      <c r="AH233" s="473"/>
      <c r="AI233" s="473"/>
      <c r="AJ233" s="473"/>
      <c r="AK233" s="473"/>
      <c r="AL233" s="473"/>
      <c r="AM233" s="473"/>
      <c r="AN233" s="473"/>
      <c r="AO233" s="473"/>
      <c r="AP233" s="473"/>
      <c r="AQ233" s="473"/>
      <c r="AR233" s="473"/>
      <c r="AS233" s="473"/>
      <c r="AT233" s="473"/>
      <c r="AU233" s="473"/>
      <c r="AV233" s="473"/>
      <c r="AW233" s="473"/>
      <c r="AX233" s="473"/>
      <c r="AY233" s="473"/>
      <c r="AZ233" s="473"/>
      <c r="BA233" s="473"/>
      <c r="BB233" s="473"/>
      <c r="BC233" s="473"/>
      <c r="BD233" s="473"/>
      <c r="BE233" s="473"/>
      <c r="BF233" s="473"/>
      <c r="BG233" s="473"/>
      <c r="BH233" s="473"/>
      <c r="BI233" s="473"/>
      <c r="BJ233" s="473"/>
      <c r="BK233" s="473"/>
      <c r="BL233" s="473"/>
      <c r="BM233" s="473"/>
      <c r="BN233" s="473"/>
      <c r="BO233" s="473"/>
      <c r="BP233" s="473"/>
      <c r="BQ233" s="473"/>
      <c r="BR233" s="473"/>
      <c r="BS233" s="473"/>
      <c r="BT233" s="473"/>
      <c r="BU233" s="473"/>
      <c r="BV233" s="473"/>
      <c r="BW233" s="473"/>
      <c r="BX233" s="473"/>
      <c r="BY233" s="473"/>
      <c r="BZ233" s="473"/>
      <c r="CA233" s="473"/>
      <c r="CB233" s="473"/>
      <c r="CC233" s="473"/>
      <c r="CD233" s="473"/>
      <c r="CE233" s="473"/>
      <c r="CF233" s="473"/>
      <c r="CG233" s="473"/>
      <c r="CH233" s="473"/>
      <c r="CI233" s="473"/>
      <c r="CJ233" s="473"/>
      <c r="CK233" s="473"/>
      <c r="CL233" s="473"/>
      <c r="CM233" s="473"/>
      <c r="CN233" s="473"/>
      <c r="CO233" s="473"/>
    </row>
    <row r="234" spans="12:93" ht="15.5">
      <c r="L234" s="473"/>
      <c r="M234" s="473"/>
      <c r="N234" s="473"/>
      <c r="O234" s="473"/>
      <c r="P234" s="473"/>
      <c r="Q234" s="473"/>
      <c r="R234" s="473"/>
      <c r="S234" s="473"/>
      <c r="T234" s="473"/>
      <c r="U234" s="473"/>
      <c r="V234" s="473"/>
      <c r="W234" s="473"/>
      <c r="X234" s="473"/>
      <c r="Y234" s="473"/>
      <c r="Z234" s="473"/>
      <c r="AA234" s="473"/>
      <c r="AB234" s="473"/>
      <c r="AC234" s="473"/>
      <c r="AD234" s="473"/>
      <c r="AE234" s="473"/>
      <c r="AF234" s="473"/>
      <c r="AG234" s="473"/>
      <c r="AH234" s="473"/>
      <c r="AI234" s="473"/>
      <c r="AJ234" s="473"/>
      <c r="AK234" s="473"/>
      <c r="AL234" s="473"/>
      <c r="AM234" s="473"/>
      <c r="AN234" s="473"/>
      <c r="AO234" s="473"/>
      <c r="AP234" s="473"/>
      <c r="AQ234" s="473"/>
      <c r="AR234" s="473"/>
      <c r="AS234" s="473"/>
      <c r="AT234" s="473"/>
      <c r="AU234" s="473"/>
      <c r="AV234" s="473"/>
      <c r="AW234" s="473"/>
      <c r="AX234" s="473"/>
      <c r="AY234" s="473"/>
      <c r="AZ234" s="473"/>
      <c r="BA234" s="473"/>
      <c r="BB234" s="473"/>
      <c r="BC234" s="473"/>
      <c r="BD234" s="473"/>
      <c r="BE234" s="473"/>
      <c r="BF234" s="473"/>
      <c r="BG234" s="473"/>
      <c r="BH234" s="473"/>
      <c r="BI234" s="473"/>
      <c r="BJ234" s="473"/>
      <c r="BK234" s="473"/>
      <c r="BL234" s="473"/>
      <c r="BM234" s="473"/>
      <c r="BN234" s="473"/>
      <c r="BO234" s="473"/>
      <c r="BP234" s="473"/>
      <c r="BQ234" s="473"/>
      <c r="BR234" s="473"/>
      <c r="BS234" s="473"/>
      <c r="BT234" s="473"/>
      <c r="BU234" s="473"/>
      <c r="BV234" s="473"/>
      <c r="BW234" s="473"/>
      <c r="BX234" s="473"/>
      <c r="BY234" s="473"/>
      <c r="BZ234" s="473"/>
      <c r="CA234" s="473"/>
      <c r="CB234" s="473"/>
      <c r="CC234" s="473"/>
      <c r="CD234" s="473"/>
      <c r="CE234" s="473"/>
      <c r="CF234" s="473"/>
      <c r="CG234" s="473"/>
      <c r="CH234" s="473"/>
      <c r="CI234" s="473"/>
      <c r="CJ234" s="473"/>
      <c r="CK234" s="473"/>
      <c r="CL234" s="473"/>
      <c r="CM234" s="473"/>
      <c r="CN234" s="473"/>
      <c r="CO234" s="473"/>
    </row>
    <row r="235" spans="12:93" ht="15.5">
      <c r="L235" s="473"/>
      <c r="M235" s="473"/>
      <c r="N235" s="473"/>
      <c r="O235" s="473"/>
      <c r="P235" s="473"/>
      <c r="Q235" s="473"/>
      <c r="R235" s="473"/>
      <c r="S235" s="473"/>
      <c r="T235" s="473"/>
      <c r="U235" s="473"/>
      <c r="V235" s="473"/>
      <c r="W235" s="473"/>
      <c r="X235" s="473"/>
      <c r="Y235" s="473"/>
      <c r="Z235" s="473"/>
      <c r="AA235" s="473"/>
      <c r="AB235" s="473"/>
      <c r="AC235" s="473"/>
      <c r="AD235" s="473"/>
      <c r="AE235" s="473"/>
      <c r="AF235" s="473"/>
      <c r="AG235" s="473"/>
      <c r="AH235" s="473"/>
      <c r="AI235" s="473"/>
      <c r="AJ235" s="473"/>
      <c r="AK235" s="473"/>
      <c r="AL235" s="473"/>
      <c r="AM235" s="473"/>
      <c r="AN235" s="473"/>
      <c r="AO235" s="473"/>
      <c r="AP235" s="473"/>
      <c r="AQ235" s="473"/>
      <c r="AR235" s="473"/>
      <c r="AS235" s="473"/>
      <c r="AT235" s="473"/>
      <c r="AU235" s="473"/>
      <c r="AV235" s="473"/>
      <c r="AW235" s="473"/>
      <c r="AX235" s="473"/>
      <c r="AY235" s="473"/>
      <c r="AZ235" s="473"/>
      <c r="BA235" s="473"/>
      <c r="BB235" s="473"/>
      <c r="BC235" s="473"/>
      <c r="BD235" s="473"/>
      <c r="BE235" s="473"/>
      <c r="BF235" s="473"/>
      <c r="BG235" s="473"/>
      <c r="BH235" s="473"/>
      <c r="BI235" s="473"/>
      <c r="BJ235" s="473"/>
      <c r="BK235" s="473"/>
      <c r="BL235" s="473"/>
      <c r="BM235" s="473"/>
      <c r="BN235" s="473"/>
      <c r="BO235" s="473"/>
      <c r="BP235" s="473"/>
      <c r="BQ235" s="473"/>
      <c r="BR235" s="473"/>
      <c r="BS235" s="473"/>
      <c r="BT235" s="473"/>
      <c r="BU235" s="473"/>
      <c r="BV235" s="473"/>
      <c r="BW235" s="473"/>
      <c r="BX235" s="473"/>
      <c r="BY235" s="473"/>
      <c r="BZ235" s="473"/>
      <c r="CA235" s="473"/>
      <c r="CB235" s="473"/>
      <c r="CC235" s="473"/>
      <c r="CD235" s="473"/>
      <c r="CE235" s="473"/>
      <c r="CF235" s="473"/>
      <c r="CG235" s="473"/>
      <c r="CH235" s="473"/>
      <c r="CI235" s="473"/>
      <c r="CJ235" s="473"/>
      <c r="CK235" s="473"/>
      <c r="CL235" s="473"/>
      <c r="CM235" s="473"/>
      <c r="CN235" s="473"/>
      <c r="CO235" s="473"/>
    </row>
    <row r="236" spans="12:93" ht="15.5">
      <c r="L236" s="473"/>
      <c r="M236" s="473"/>
      <c r="N236" s="473"/>
      <c r="O236" s="473"/>
      <c r="P236" s="473"/>
      <c r="Q236" s="473"/>
      <c r="R236" s="473"/>
      <c r="S236" s="473"/>
      <c r="T236" s="473"/>
      <c r="U236" s="473"/>
      <c r="V236" s="473"/>
      <c r="W236" s="473"/>
      <c r="X236" s="473"/>
      <c r="Y236" s="473"/>
      <c r="Z236" s="473"/>
      <c r="AA236" s="473"/>
      <c r="AB236" s="473"/>
      <c r="AC236" s="473"/>
      <c r="AD236" s="473"/>
      <c r="AE236" s="473"/>
      <c r="AF236" s="473"/>
      <c r="AG236" s="473"/>
      <c r="AH236" s="473"/>
      <c r="AI236" s="473"/>
      <c r="AJ236" s="473"/>
      <c r="AK236" s="473"/>
      <c r="AL236" s="473"/>
      <c r="AM236" s="473"/>
      <c r="AN236" s="473"/>
      <c r="AO236" s="473"/>
      <c r="AP236" s="473"/>
      <c r="AQ236" s="473"/>
      <c r="AR236" s="473"/>
      <c r="AS236" s="473"/>
      <c r="AT236" s="473"/>
      <c r="AU236" s="473"/>
      <c r="AV236" s="473"/>
      <c r="AW236" s="473"/>
      <c r="AX236" s="473"/>
      <c r="AY236" s="473"/>
      <c r="AZ236" s="473"/>
      <c r="BA236" s="473"/>
      <c r="BB236" s="473"/>
      <c r="BC236" s="473"/>
      <c r="BD236" s="473"/>
      <c r="BE236" s="473"/>
      <c r="BF236" s="473"/>
      <c r="BG236" s="473"/>
      <c r="BH236" s="473"/>
      <c r="BI236" s="473"/>
      <c r="BJ236" s="473"/>
      <c r="BK236" s="473"/>
      <c r="BL236" s="473"/>
      <c r="BM236" s="473"/>
      <c r="BN236" s="473"/>
      <c r="BO236" s="473"/>
      <c r="BP236" s="473"/>
      <c r="BQ236" s="473"/>
      <c r="BR236" s="473"/>
      <c r="BS236" s="473"/>
      <c r="BT236" s="473"/>
      <c r="BU236" s="473"/>
      <c r="BV236" s="473"/>
      <c r="BW236" s="473"/>
      <c r="BX236" s="473"/>
      <c r="BY236" s="473"/>
      <c r="BZ236" s="473"/>
      <c r="CA236" s="473"/>
      <c r="CB236" s="473"/>
      <c r="CC236" s="473"/>
      <c r="CD236" s="473"/>
      <c r="CE236" s="473"/>
      <c r="CF236" s="473"/>
      <c r="CG236" s="473"/>
      <c r="CH236" s="473"/>
      <c r="CI236" s="473"/>
      <c r="CJ236" s="473"/>
      <c r="CK236" s="473"/>
      <c r="CL236" s="473"/>
      <c r="CM236" s="473"/>
      <c r="CN236" s="473"/>
      <c r="CO236" s="473"/>
    </row>
    <row r="237" spans="12:93" ht="15.5">
      <c r="L237" s="473"/>
      <c r="M237" s="473"/>
      <c r="N237" s="473"/>
      <c r="O237" s="473"/>
      <c r="P237" s="473"/>
      <c r="Q237" s="473"/>
      <c r="R237" s="473"/>
      <c r="S237" s="473"/>
      <c r="T237" s="473"/>
      <c r="U237" s="473"/>
      <c r="V237" s="473"/>
      <c r="W237" s="473"/>
      <c r="X237" s="473"/>
      <c r="Y237" s="473"/>
      <c r="Z237" s="473"/>
      <c r="AA237" s="473"/>
      <c r="AB237" s="473"/>
      <c r="AC237" s="473"/>
      <c r="AD237" s="473"/>
      <c r="AE237" s="473"/>
      <c r="AF237" s="473"/>
      <c r="AG237" s="473"/>
      <c r="AH237" s="473"/>
      <c r="AI237" s="473"/>
      <c r="AJ237" s="473"/>
      <c r="AK237" s="473"/>
      <c r="AL237" s="473"/>
      <c r="AM237" s="473"/>
      <c r="AN237" s="473"/>
      <c r="AO237" s="473"/>
      <c r="AP237" s="473"/>
      <c r="AQ237" s="473"/>
      <c r="AR237" s="473"/>
      <c r="AS237" s="473"/>
      <c r="AT237" s="473"/>
      <c r="AU237" s="473"/>
      <c r="AV237" s="473"/>
      <c r="AW237" s="473"/>
      <c r="AX237" s="473"/>
      <c r="AY237" s="473"/>
      <c r="AZ237" s="473"/>
      <c r="BA237" s="473"/>
      <c r="BB237" s="473"/>
      <c r="BC237" s="473"/>
      <c r="BD237" s="473"/>
      <c r="BE237" s="473"/>
      <c r="BF237" s="473"/>
      <c r="BG237" s="473"/>
      <c r="BH237" s="473"/>
      <c r="BI237" s="473"/>
      <c r="BJ237" s="473"/>
      <c r="BK237" s="473"/>
      <c r="BL237" s="473"/>
      <c r="BM237" s="473"/>
      <c r="BN237" s="473"/>
      <c r="BO237" s="473"/>
      <c r="BP237" s="473"/>
      <c r="BQ237" s="473"/>
      <c r="BR237" s="473"/>
      <c r="BS237" s="473"/>
      <c r="BT237" s="473"/>
      <c r="BU237" s="473"/>
      <c r="BV237" s="473"/>
      <c r="BW237" s="473"/>
      <c r="BX237" s="473"/>
      <c r="BY237" s="473"/>
      <c r="BZ237" s="473"/>
      <c r="CA237" s="473"/>
      <c r="CB237" s="473"/>
      <c r="CC237" s="473"/>
      <c r="CD237" s="473"/>
      <c r="CE237" s="473"/>
      <c r="CF237" s="473"/>
      <c r="CG237" s="473"/>
      <c r="CH237" s="473"/>
      <c r="CI237" s="473"/>
      <c r="CJ237" s="473"/>
      <c r="CK237" s="473"/>
      <c r="CL237" s="473"/>
      <c r="CM237" s="473"/>
      <c r="CN237" s="473"/>
      <c r="CO237" s="473"/>
    </row>
    <row r="238" spans="12:93" ht="15.5">
      <c r="L238" s="473"/>
      <c r="M238" s="473"/>
      <c r="N238" s="473"/>
      <c r="O238" s="473"/>
      <c r="P238" s="473"/>
      <c r="Q238" s="473"/>
      <c r="R238" s="473"/>
      <c r="S238" s="473"/>
      <c r="T238" s="473"/>
      <c r="U238" s="473"/>
      <c r="V238" s="473"/>
      <c r="W238" s="473"/>
      <c r="X238" s="473"/>
      <c r="Y238" s="473"/>
      <c r="Z238" s="473"/>
      <c r="AA238" s="473"/>
      <c r="AB238" s="473"/>
      <c r="AC238" s="473"/>
      <c r="AD238" s="473"/>
      <c r="AE238" s="473"/>
      <c r="AF238" s="473"/>
      <c r="AG238" s="473"/>
      <c r="AH238" s="473"/>
      <c r="AI238" s="473"/>
      <c r="AJ238" s="473"/>
      <c r="AK238" s="473"/>
      <c r="AL238" s="473"/>
      <c r="AM238" s="473"/>
      <c r="AN238" s="473"/>
      <c r="AO238" s="473"/>
      <c r="AP238" s="473"/>
      <c r="AQ238" s="473"/>
      <c r="AR238" s="473"/>
      <c r="AS238" s="473"/>
      <c r="AT238" s="473"/>
      <c r="AU238" s="473"/>
      <c r="AV238" s="473"/>
      <c r="AW238" s="473"/>
      <c r="AX238" s="473"/>
      <c r="AY238" s="473"/>
      <c r="AZ238" s="473"/>
      <c r="BA238" s="473"/>
      <c r="BB238" s="473"/>
      <c r="BC238" s="473"/>
      <c r="BD238" s="473"/>
      <c r="BE238" s="473"/>
      <c r="BF238" s="473"/>
      <c r="BG238" s="473"/>
      <c r="BH238" s="473"/>
      <c r="BI238" s="473"/>
      <c r="BJ238" s="473"/>
      <c r="BK238" s="473"/>
      <c r="BL238" s="473"/>
      <c r="BM238" s="473"/>
      <c r="BN238" s="473"/>
      <c r="BO238" s="473"/>
      <c r="BP238" s="473"/>
      <c r="BQ238" s="473"/>
      <c r="BR238" s="473"/>
      <c r="BS238" s="473"/>
      <c r="BT238" s="473"/>
      <c r="BU238" s="473"/>
      <c r="BV238" s="473"/>
      <c r="BW238" s="473"/>
      <c r="BX238" s="473"/>
      <c r="BY238" s="473"/>
      <c r="BZ238" s="473"/>
      <c r="CA238" s="473"/>
      <c r="CB238" s="473"/>
      <c r="CC238" s="473"/>
      <c r="CD238" s="473"/>
      <c r="CE238" s="473"/>
      <c r="CF238" s="473"/>
      <c r="CG238" s="473"/>
      <c r="CH238" s="473"/>
      <c r="CI238" s="473"/>
      <c r="CJ238" s="473"/>
      <c r="CK238" s="473"/>
      <c r="CL238" s="473"/>
      <c r="CM238" s="473"/>
      <c r="CN238" s="473"/>
      <c r="CO238" s="473"/>
    </row>
    <row r="239" spans="12:93" ht="15.5">
      <c r="L239" s="473"/>
      <c r="M239" s="473"/>
      <c r="N239" s="473"/>
      <c r="O239" s="473"/>
      <c r="P239" s="473"/>
      <c r="Q239" s="473"/>
      <c r="R239" s="473"/>
      <c r="S239" s="473"/>
      <c r="T239" s="473"/>
      <c r="U239" s="473"/>
      <c r="V239" s="473"/>
      <c r="W239" s="473"/>
      <c r="X239" s="473"/>
      <c r="Y239" s="473"/>
      <c r="Z239" s="473"/>
      <c r="AA239" s="473"/>
      <c r="AB239" s="473"/>
      <c r="AC239" s="473"/>
      <c r="AD239" s="473"/>
      <c r="AE239" s="473"/>
      <c r="AF239" s="473"/>
      <c r="AG239" s="473"/>
      <c r="AH239" s="473"/>
      <c r="AI239" s="473"/>
      <c r="AJ239" s="473"/>
      <c r="AK239" s="473"/>
      <c r="AL239" s="473"/>
      <c r="AM239" s="473"/>
      <c r="AN239" s="473"/>
      <c r="AO239" s="473"/>
      <c r="AP239" s="473"/>
      <c r="AQ239" s="473"/>
      <c r="AR239" s="473"/>
      <c r="AS239" s="473"/>
      <c r="AT239" s="473"/>
      <c r="AU239" s="473"/>
      <c r="AV239" s="473"/>
      <c r="AW239" s="473"/>
      <c r="AX239" s="473"/>
      <c r="AY239" s="473"/>
      <c r="AZ239" s="473"/>
      <c r="BA239" s="473"/>
      <c r="BB239" s="473"/>
      <c r="BC239" s="473"/>
      <c r="BD239" s="473"/>
      <c r="BE239" s="473"/>
      <c r="BF239" s="473"/>
      <c r="BG239" s="473"/>
      <c r="BH239" s="473"/>
      <c r="BI239" s="473"/>
      <c r="BJ239" s="473"/>
      <c r="BK239" s="473"/>
      <c r="BL239" s="473"/>
      <c r="BM239" s="473"/>
      <c r="BN239" s="473"/>
      <c r="BO239" s="473"/>
      <c r="BP239" s="473"/>
      <c r="BQ239" s="473"/>
      <c r="BR239" s="473"/>
      <c r="BS239" s="473"/>
      <c r="BT239" s="473"/>
      <c r="BU239" s="473"/>
      <c r="BV239" s="473"/>
      <c r="BW239" s="473"/>
      <c r="BX239" s="473"/>
      <c r="BY239" s="473"/>
      <c r="BZ239" s="473"/>
      <c r="CA239" s="473"/>
      <c r="CB239" s="473"/>
      <c r="CC239" s="473"/>
      <c r="CD239" s="473"/>
      <c r="CE239" s="473"/>
      <c r="CF239" s="473"/>
      <c r="CG239" s="473"/>
      <c r="CH239" s="473"/>
      <c r="CI239" s="473"/>
      <c r="CJ239" s="473"/>
      <c r="CK239" s="473"/>
      <c r="CL239" s="473"/>
      <c r="CM239" s="473"/>
      <c r="CN239" s="473"/>
      <c r="CO239" s="473"/>
    </row>
    <row r="240" spans="12:93" ht="15.5">
      <c r="L240" s="473"/>
      <c r="M240" s="473"/>
      <c r="N240" s="473"/>
      <c r="O240" s="473"/>
      <c r="P240" s="473"/>
      <c r="Q240" s="473"/>
      <c r="R240" s="473"/>
      <c r="S240" s="473"/>
      <c r="T240" s="473"/>
      <c r="U240" s="473"/>
      <c r="V240" s="473"/>
      <c r="W240" s="473"/>
      <c r="X240" s="473"/>
      <c r="Y240" s="473"/>
      <c r="Z240" s="473"/>
      <c r="AA240" s="473"/>
      <c r="AB240" s="473"/>
      <c r="AC240" s="473"/>
      <c r="AD240" s="473"/>
      <c r="AE240" s="473"/>
      <c r="AF240" s="473"/>
      <c r="AG240" s="473"/>
      <c r="AH240" s="473"/>
      <c r="AI240" s="473"/>
      <c r="AJ240" s="473"/>
      <c r="AK240" s="473"/>
      <c r="AL240" s="473"/>
      <c r="AM240" s="473"/>
      <c r="AN240" s="473"/>
      <c r="AO240" s="473"/>
      <c r="AP240" s="473"/>
      <c r="AQ240" s="473"/>
      <c r="AR240" s="473"/>
      <c r="AS240" s="473"/>
      <c r="AT240" s="473"/>
      <c r="AU240" s="473"/>
      <c r="AV240" s="473"/>
      <c r="AW240" s="473"/>
      <c r="AX240" s="473"/>
      <c r="AY240" s="473"/>
      <c r="AZ240" s="473"/>
      <c r="BA240" s="473"/>
      <c r="BB240" s="473"/>
      <c r="BC240" s="473"/>
      <c r="BD240" s="473"/>
      <c r="BE240" s="473"/>
      <c r="BF240" s="473"/>
      <c r="BG240" s="473"/>
      <c r="BH240" s="473"/>
      <c r="BI240" s="473"/>
      <c r="BJ240" s="473"/>
      <c r="BK240" s="473"/>
      <c r="BL240" s="473"/>
      <c r="BM240" s="473"/>
      <c r="BN240" s="473"/>
      <c r="BO240" s="473"/>
      <c r="BP240" s="473"/>
      <c r="BQ240" s="473"/>
      <c r="BR240" s="473"/>
      <c r="BS240" s="473"/>
      <c r="BT240" s="473"/>
      <c r="BU240" s="473"/>
      <c r="BV240" s="473"/>
      <c r="BW240" s="473"/>
      <c r="BX240" s="473"/>
      <c r="BY240" s="473"/>
      <c r="BZ240" s="473"/>
      <c r="CA240" s="473"/>
      <c r="CB240" s="473"/>
      <c r="CC240" s="473"/>
      <c r="CD240" s="473"/>
      <c r="CE240" s="473"/>
      <c r="CF240" s="473"/>
      <c r="CG240" s="473"/>
      <c r="CH240" s="473"/>
      <c r="CI240" s="473"/>
      <c r="CJ240" s="473"/>
      <c r="CK240" s="473"/>
      <c r="CL240" s="473"/>
      <c r="CM240" s="473"/>
      <c r="CN240" s="473"/>
      <c r="CO240" s="473"/>
    </row>
    <row r="241" spans="12:93" ht="15.5">
      <c r="L241" s="473"/>
      <c r="M241" s="473"/>
      <c r="N241" s="473"/>
      <c r="O241" s="473"/>
      <c r="P241" s="473"/>
      <c r="Q241" s="473"/>
      <c r="R241" s="473"/>
      <c r="S241" s="473"/>
      <c r="T241" s="473"/>
      <c r="U241" s="473"/>
      <c r="V241" s="473"/>
      <c r="W241" s="473"/>
      <c r="X241" s="473"/>
      <c r="Y241" s="473"/>
      <c r="Z241" s="473"/>
      <c r="AA241" s="473"/>
      <c r="AB241" s="473"/>
      <c r="AC241" s="473"/>
      <c r="AD241" s="473"/>
      <c r="AE241" s="473"/>
      <c r="AF241" s="473"/>
      <c r="AG241" s="473"/>
      <c r="AH241" s="473"/>
      <c r="AI241" s="473"/>
      <c r="AJ241" s="473"/>
      <c r="AK241" s="473"/>
      <c r="AL241" s="473"/>
      <c r="AM241" s="473"/>
      <c r="AN241" s="473"/>
      <c r="AO241" s="473"/>
      <c r="AP241" s="473"/>
      <c r="AQ241" s="473"/>
      <c r="AR241" s="473"/>
      <c r="AS241" s="473"/>
      <c r="AT241" s="473"/>
      <c r="AU241" s="473"/>
      <c r="AV241" s="473"/>
      <c r="AW241" s="473"/>
      <c r="AX241" s="473"/>
      <c r="AY241" s="473"/>
      <c r="AZ241" s="473"/>
      <c r="BA241" s="473"/>
      <c r="BB241" s="473"/>
      <c r="BC241" s="473"/>
      <c r="BD241" s="473"/>
      <c r="BE241" s="473"/>
      <c r="BF241" s="473"/>
      <c r="BG241" s="473"/>
      <c r="BH241" s="473"/>
      <c r="BI241" s="473"/>
      <c r="BJ241" s="473"/>
      <c r="BK241" s="473"/>
      <c r="BL241" s="473"/>
      <c r="BM241" s="473"/>
      <c r="BN241" s="473"/>
      <c r="BO241" s="473"/>
      <c r="BP241" s="473"/>
      <c r="BQ241" s="473"/>
      <c r="BR241" s="473"/>
      <c r="BS241" s="473"/>
      <c r="BT241" s="473"/>
      <c r="BU241" s="473"/>
      <c r="BV241" s="473"/>
      <c r="BW241" s="473"/>
      <c r="BX241" s="473"/>
      <c r="BY241" s="473"/>
      <c r="BZ241" s="473"/>
      <c r="CA241" s="473"/>
      <c r="CB241" s="473"/>
      <c r="CC241" s="473"/>
      <c r="CD241" s="473"/>
      <c r="CE241" s="473"/>
      <c r="CF241" s="473"/>
      <c r="CG241" s="473"/>
      <c r="CH241" s="473"/>
      <c r="CI241" s="473"/>
      <c r="CJ241" s="473"/>
      <c r="CK241" s="473"/>
      <c r="CL241" s="473"/>
      <c r="CM241" s="473"/>
      <c r="CN241" s="473"/>
      <c r="CO241" s="473"/>
    </row>
    <row r="242" spans="12:93" ht="15.5">
      <c r="L242" s="473"/>
      <c r="M242" s="473"/>
      <c r="N242" s="473"/>
      <c r="O242" s="473"/>
      <c r="P242" s="473"/>
      <c r="Q242" s="473"/>
      <c r="R242" s="473"/>
      <c r="S242" s="473"/>
      <c r="T242" s="473"/>
      <c r="U242" s="473"/>
      <c r="V242" s="473"/>
      <c r="W242" s="473"/>
      <c r="X242" s="473"/>
      <c r="Y242" s="473"/>
      <c r="Z242" s="473"/>
      <c r="AA242" s="473"/>
      <c r="AB242" s="473"/>
      <c r="AC242" s="473"/>
      <c r="AD242" s="473"/>
      <c r="AE242" s="473"/>
      <c r="AF242" s="473"/>
      <c r="AG242" s="473"/>
      <c r="AH242" s="473"/>
      <c r="AI242" s="473"/>
      <c r="AJ242" s="473"/>
      <c r="AK242" s="473"/>
      <c r="AL242" s="473"/>
      <c r="AM242" s="473"/>
      <c r="AN242" s="473"/>
      <c r="AO242" s="473"/>
      <c r="AP242" s="473"/>
      <c r="AQ242" s="473"/>
      <c r="AR242" s="473"/>
      <c r="AS242" s="473"/>
      <c r="AT242" s="473"/>
      <c r="AU242" s="473"/>
      <c r="AV242" s="473"/>
      <c r="AW242" s="473"/>
      <c r="AX242" s="473"/>
      <c r="AY242" s="473"/>
      <c r="AZ242" s="473"/>
      <c r="BA242" s="473"/>
      <c r="BB242" s="473"/>
      <c r="BC242" s="473"/>
      <c r="BD242" s="473"/>
      <c r="BE242" s="473"/>
      <c r="BF242" s="473"/>
      <c r="BG242" s="473"/>
      <c r="BH242" s="473"/>
      <c r="BI242" s="473"/>
      <c r="BJ242" s="473"/>
      <c r="BK242" s="473"/>
      <c r="BL242" s="473"/>
      <c r="BM242" s="473"/>
      <c r="BN242" s="473"/>
      <c r="BO242" s="473"/>
      <c r="BP242" s="473"/>
      <c r="BQ242" s="473"/>
      <c r="BR242" s="473"/>
      <c r="BS242" s="473"/>
      <c r="BT242" s="473"/>
      <c r="BU242" s="473"/>
      <c r="BV242" s="473"/>
      <c r="BW242" s="473"/>
      <c r="BX242" s="473"/>
      <c r="BY242" s="473"/>
      <c r="BZ242" s="473"/>
      <c r="CA242" s="473"/>
      <c r="CB242" s="473"/>
      <c r="CC242" s="473"/>
      <c r="CD242" s="473"/>
      <c r="CE242" s="473"/>
      <c r="CF242" s="473"/>
      <c r="CG242" s="473"/>
      <c r="CH242" s="473"/>
      <c r="CI242" s="473"/>
      <c r="CJ242" s="473"/>
      <c r="CK242" s="473"/>
      <c r="CL242" s="473"/>
      <c r="CM242" s="473"/>
      <c r="CN242" s="473"/>
      <c r="CO242" s="473"/>
    </row>
    <row r="243" spans="12:93" ht="15.5">
      <c r="L243" s="473"/>
      <c r="M243" s="473"/>
      <c r="N243" s="473"/>
      <c r="O243" s="473"/>
      <c r="P243" s="473"/>
      <c r="Q243" s="473"/>
      <c r="R243" s="473"/>
      <c r="S243" s="473"/>
      <c r="T243" s="473"/>
      <c r="U243" s="473"/>
      <c r="V243" s="473"/>
      <c r="W243" s="473"/>
      <c r="X243" s="473"/>
      <c r="Y243" s="473"/>
      <c r="Z243" s="473"/>
      <c r="AA243" s="473"/>
      <c r="AB243" s="473"/>
      <c r="AC243" s="473"/>
      <c r="AD243" s="473"/>
      <c r="AE243" s="473"/>
      <c r="AF243" s="473"/>
      <c r="AG243" s="473"/>
      <c r="AH243" s="473"/>
      <c r="AI243" s="473"/>
      <c r="AJ243" s="473"/>
      <c r="AK243" s="473"/>
      <c r="AL243" s="473"/>
      <c r="AM243" s="473"/>
      <c r="AN243" s="473"/>
      <c r="AO243" s="473"/>
      <c r="AP243" s="473"/>
      <c r="AQ243" s="473"/>
      <c r="AR243" s="473"/>
      <c r="AS243" s="473"/>
      <c r="AT243" s="473"/>
      <c r="AU243" s="473"/>
      <c r="AV243" s="473"/>
      <c r="AW243" s="473"/>
      <c r="AX243" s="473"/>
      <c r="AY243" s="473"/>
      <c r="AZ243" s="473"/>
      <c r="BA243" s="473"/>
      <c r="BB243" s="473"/>
      <c r="BC243" s="473"/>
      <c r="BD243" s="473"/>
      <c r="BE243" s="473"/>
      <c r="BF243" s="473"/>
      <c r="BG243" s="473"/>
      <c r="BH243" s="473"/>
      <c r="BI243" s="473"/>
      <c r="BJ243" s="473"/>
      <c r="BK243" s="473"/>
      <c r="BL243" s="473"/>
      <c r="BM243" s="473"/>
      <c r="BN243" s="473"/>
      <c r="BO243" s="473"/>
      <c r="BP243" s="473"/>
      <c r="BQ243" s="473"/>
      <c r="BR243" s="473"/>
      <c r="BS243" s="473"/>
      <c r="BT243" s="473"/>
      <c r="BU243" s="473"/>
      <c r="BV243" s="473"/>
      <c r="BW243" s="473"/>
      <c r="BX243" s="473"/>
      <c r="BY243" s="473"/>
      <c r="BZ243" s="473"/>
      <c r="CA243" s="473"/>
      <c r="CB243" s="473"/>
      <c r="CC243" s="473"/>
      <c r="CD243" s="473"/>
      <c r="CE243" s="473"/>
      <c r="CF243" s="473"/>
      <c r="CG243" s="473"/>
      <c r="CH243" s="473"/>
      <c r="CI243" s="473"/>
      <c r="CJ243" s="473"/>
      <c r="CK243" s="473"/>
      <c r="CL243" s="473"/>
      <c r="CM243" s="473"/>
      <c r="CN243" s="473"/>
      <c r="CO243" s="473"/>
    </row>
    <row r="244" spans="12:93" ht="15.5">
      <c r="L244" s="473"/>
      <c r="M244" s="473"/>
      <c r="N244" s="473"/>
      <c r="O244" s="473"/>
      <c r="P244" s="473"/>
      <c r="Q244" s="473"/>
      <c r="R244" s="473"/>
      <c r="S244" s="473"/>
      <c r="T244" s="473"/>
      <c r="U244" s="473"/>
      <c r="V244" s="473"/>
      <c r="W244" s="473"/>
      <c r="X244" s="473"/>
      <c r="Y244" s="473"/>
      <c r="Z244" s="473"/>
      <c r="AA244" s="473"/>
      <c r="AB244" s="473"/>
      <c r="AC244" s="473"/>
      <c r="AD244" s="473"/>
      <c r="AE244" s="473"/>
      <c r="AF244" s="473"/>
      <c r="AG244" s="473"/>
      <c r="AH244" s="473"/>
      <c r="AI244" s="473"/>
      <c r="AJ244" s="473"/>
      <c r="AK244" s="473"/>
      <c r="AL244" s="473"/>
      <c r="AM244" s="473"/>
      <c r="AN244" s="473"/>
      <c r="AO244" s="473"/>
      <c r="AP244" s="473"/>
      <c r="AQ244" s="473"/>
      <c r="AR244" s="473"/>
      <c r="AS244" s="473"/>
      <c r="AT244" s="473"/>
      <c r="AU244" s="473"/>
      <c r="AV244" s="473"/>
      <c r="AW244" s="473"/>
      <c r="AX244" s="473"/>
      <c r="AY244" s="473"/>
      <c r="AZ244" s="473"/>
      <c r="BA244" s="473"/>
      <c r="BB244" s="473"/>
      <c r="BC244" s="473"/>
      <c r="BD244" s="473"/>
      <c r="BE244" s="473"/>
      <c r="BF244" s="473"/>
      <c r="BG244" s="473"/>
      <c r="BH244" s="473"/>
      <c r="BI244" s="473"/>
      <c r="BJ244" s="473"/>
      <c r="BK244" s="473"/>
      <c r="BL244" s="473"/>
      <c r="BM244" s="473"/>
      <c r="BN244" s="473"/>
      <c r="BO244" s="473"/>
      <c r="BP244" s="473"/>
      <c r="BQ244" s="473"/>
      <c r="BR244" s="473"/>
      <c r="BS244" s="473"/>
      <c r="BT244" s="473"/>
      <c r="BU244" s="473"/>
      <c r="BV244" s="473"/>
      <c r="BW244" s="473"/>
      <c r="BX244" s="473"/>
      <c r="BY244" s="473"/>
      <c r="BZ244" s="473"/>
      <c r="CA244" s="473"/>
      <c r="CB244" s="473"/>
      <c r="CC244" s="473"/>
      <c r="CD244" s="473"/>
      <c r="CE244" s="473"/>
      <c r="CF244" s="473"/>
      <c r="CG244" s="473"/>
      <c r="CH244" s="473"/>
      <c r="CI244" s="473"/>
      <c r="CJ244" s="473"/>
      <c r="CK244" s="473"/>
      <c r="CL244" s="473"/>
      <c r="CM244" s="473"/>
      <c r="CN244" s="473"/>
      <c r="CO244" s="473"/>
    </row>
    <row r="245" spans="12:93" ht="15.5">
      <c r="L245" s="473"/>
      <c r="M245" s="473"/>
      <c r="N245" s="473"/>
      <c r="O245" s="473"/>
      <c r="P245" s="473"/>
      <c r="Q245" s="473"/>
      <c r="R245" s="473"/>
      <c r="S245" s="473"/>
      <c r="T245" s="473"/>
      <c r="U245" s="473"/>
      <c r="V245" s="473"/>
      <c r="W245" s="473"/>
      <c r="X245" s="473"/>
      <c r="Y245" s="473"/>
      <c r="Z245" s="473"/>
      <c r="AA245" s="473"/>
      <c r="AB245" s="473"/>
      <c r="AC245" s="473"/>
      <c r="AD245" s="473"/>
      <c r="AE245" s="473"/>
      <c r="AF245" s="473"/>
      <c r="AG245" s="473"/>
      <c r="AH245" s="473"/>
      <c r="AI245" s="473"/>
      <c r="AJ245" s="473"/>
      <c r="AK245" s="473"/>
      <c r="AL245" s="473"/>
      <c r="AM245" s="473"/>
      <c r="AN245" s="473"/>
      <c r="AO245" s="473"/>
      <c r="AP245" s="473"/>
      <c r="AQ245" s="473"/>
      <c r="AR245" s="473"/>
      <c r="AS245" s="473"/>
      <c r="AT245" s="473"/>
      <c r="AU245" s="473"/>
      <c r="AV245" s="473"/>
      <c r="AW245" s="473"/>
      <c r="AX245" s="473"/>
      <c r="AY245" s="473"/>
      <c r="AZ245" s="473"/>
      <c r="BA245" s="473"/>
      <c r="BB245" s="473"/>
      <c r="BC245" s="473"/>
      <c r="BD245" s="473"/>
      <c r="BE245" s="473"/>
      <c r="BF245" s="473"/>
      <c r="BG245" s="473"/>
      <c r="BH245" s="473"/>
      <c r="BI245" s="473"/>
      <c r="BJ245" s="473"/>
      <c r="BK245" s="473"/>
      <c r="BL245" s="473"/>
      <c r="BM245" s="473"/>
      <c r="BN245" s="473"/>
      <c r="BO245" s="473"/>
      <c r="BP245" s="473"/>
      <c r="BQ245" s="473"/>
      <c r="BR245" s="473"/>
      <c r="BS245" s="473"/>
      <c r="BT245" s="473"/>
      <c r="BU245" s="473"/>
      <c r="BV245" s="473"/>
      <c r="BW245" s="473"/>
      <c r="BX245" s="473"/>
      <c r="BY245" s="473"/>
      <c r="BZ245" s="473"/>
      <c r="CA245" s="473"/>
      <c r="CB245" s="473"/>
      <c r="CC245" s="473"/>
      <c r="CD245" s="473"/>
      <c r="CE245" s="473"/>
      <c r="CF245" s="473"/>
      <c r="CG245" s="473"/>
      <c r="CH245" s="473"/>
      <c r="CI245" s="473"/>
      <c r="CJ245" s="473"/>
      <c r="CK245" s="473"/>
      <c r="CL245" s="473"/>
      <c r="CM245" s="473"/>
      <c r="CN245" s="473"/>
      <c r="CO245" s="473"/>
    </row>
    <row r="246" spans="12:93" ht="15.5">
      <c r="L246" s="473"/>
      <c r="M246" s="473"/>
      <c r="N246" s="473"/>
      <c r="O246" s="473"/>
      <c r="P246" s="473"/>
      <c r="Q246" s="473"/>
      <c r="R246" s="473"/>
      <c r="S246" s="473"/>
      <c r="T246" s="473"/>
      <c r="U246" s="473"/>
      <c r="V246" s="473"/>
      <c r="W246" s="473"/>
      <c r="X246" s="473"/>
      <c r="Y246" s="473"/>
      <c r="Z246" s="473"/>
      <c r="AA246" s="473"/>
      <c r="AB246" s="473"/>
      <c r="AC246" s="473"/>
      <c r="AD246" s="473"/>
      <c r="AE246" s="473"/>
      <c r="AF246" s="473"/>
      <c r="AG246" s="473"/>
      <c r="AH246" s="473"/>
      <c r="AI246" s="473"/>
      <c r="AJ246" s="473"/>
      <c r="AK246" s="473"/>
      <c r="AL246" s="473"/>
      <c r="AM246" s="473"/>
      <c r="AN246" s="473"/>
      <c r="AO246" s="473"/>
      <c r="AP246" s="473"/>
      <c r="AQ246" s="473"/>
      <c r="AR246" s="473"/>
      <c r="AS246" s="473"/>
      <c r="AT246" s="473"/>
      <c r="AU246" s="473"/>
      <c r="AV246" s="473"/>
      <c r="AW246" s="473"/>
      <c r="AX246" s="473"/>
      <c r="AY246" s="473"/>
      <c r="AZ246" s="473"/>
      <c r="BA246" s="473"/>
      <c r="BB246" s="473"/>
      <c r="BC246" s="473"/>
      <c r="BD246" s="473"/>
      <c r="BE246" s="473"/>
      <c r="BF246" s="473"/>
      <c r="BG246" s="473"/>
      <c r="BH246" s="473"/>
      <c r="BI246" s="473"/>
      <c r="BJ246" s="473"/>
      <c r="BK246" s="473"/>
      <c r="BL246" s="473"/>
      <c r="BM246" s="473"/>
      <c r="BN246" s="473"/>
      <c r="BO246" s="473"/>
      <c r="BP246" s="473"/>
      <c r="BQ246" s="473"/>
      <c r="BR246" s="473"/>
      <c r="BS246" s="473"/>
      <c r="BT246" s="473"/>
      <c r="BU246" s="473"/>
      <c r="BV246" s="473"/>
      <c r="BW246" s="473"/>
      <c r="BX246" s="473"/>
      <c r="BY246" s="473"/>
      <c r="BZ246" s="473"/>
      <c r="CA246" s="473"/>
      <c r="CB246" s="473"/>
      <c r="CC246" s="473"/>
      <c r="CD246" s="473"/>
      <c r="CE246" s="473"/>
      <c r="CF246" s="473"/>
      <c r="CG246" s="473"/>
      <c r="CH246" s="473"/>
      <c r="CI246" s="473"/>
      <c r="CJ246" s="473"/>
      <c r="CK246" s="473"/>
      <c r="CL246" s="473"/>
      <c r="CM246" s="473"/>
      <c r="CN246" s="473"/>
      <c r="CO246" s="473"/>
    </row>
    <row r="247" spans="12:93" ht="15.5">
      <c r="L247" s="473"/>
      <c r="M247" s="473"/>
      <c r="N247" s="473"/>
      <c r="O247" s="473"/>
      <c r="P247" s="473"/>
      <c r="Q247" s="473"/>
      <c r="R247" s="473"/>
      <c r="S247" s="473"/>
      <c r="T247" s="473"/>
      <c r="U247" s="473"/>
      <c r="V247" s="473"/>
      <c r="W247" s="473"/>
      <c r="X247" s="473"/>
      <c r="Y247" s="473"/>
      <c r="Z247" s="473"/>
      <c r="AA247" s="473"/>
      <c r="AB247" s="473"/>
      <c r="AC247" s="473"/>
      <c r="AD247" s="473"/>
      <c r="AE247" s="473"/>
      <c r="AF247" s="473"/>
      <c r="AG247" s="473"/>
      <c r="AH247" s="473"/>
      <c r="AI247" s="473"/>
      <c r="AJ247" s="473"/>
      <c r="AK247" s="473"/>
      <c r="AL247" s="473"/>
      <c r="AM247" s="473"/>
      <c r="AN247" s="473"/>
      <c r="AO247" s="473"/>
      <c r="AP247" s="473"/>
      <c r="AQ247" s="473"/>
      <c r="AR247" s="473"/>
      <c r="AS247" s="473"/>
      <c r="AT247" s="473"/>
      <c r="AU247" s="473"/>
      <c r="AV247" s="473"/>
      <c r="AW247" s="473"/>
      <c r="AX247" s="473"/>
      <c r="AY247" s="473"/>
      <c r="AZ247" s="473"/>
      <c r="BA247" s="473"/>
      <c r="BB247" s="473"/>
      <c r="BC247" s="473"/>
      <c r="BD247" s="473"/>
      <c r="BE247" s="473"/>
      <c r="BF247" s="473"/>
      <c r="BG247" s="473"/>
      <c r="BH247" s="473"/>
      <c r="BI247" s="473"/>
      <c r="BJ247" s="473"/>
      <c r="BK247" s="473"/>
      <c r="BL247" s="473"/>
      <c r="BM247" s="473"/>
      <c r="BN247" s="473"/>
      <c r="BO247" s="473"/>
      <c r="BP247" s="473"/>
      <c r="BQ247" s="473"/>
      <c r="BR247" s="473"/>
      <c r="BS247" s="473"/>
      <c r="BT247" s="473"/>
      <c r="BU247" s="473"/>
      <c r="BV247" s="473"/>
      <c r="BW247" s="473"/>
      <c r="BX247" s="473"/>
      <c r="BY247" s="473"/>
      <c r="BZ247" s="473"/>
      <c r="CA247" s="473"/>
      <c r="CB247" s="473"/>
      <c r="CC247" s="473"/>
      <c r="CD247" s="473"/>
      <c r="CE247" s="473"/>
      <c r="CF247" s="473"/>
      <c r="CG247" s="473"/>
      <c r="CH247" s="473"/>
      <c r="CI247" s="473"/>
      <c r="CJ247" s="473"/>
      <c r="CK247" s="473"/>
      <c r="CL247" s="473"/>
      <c r="CM247" s="473"/>
      <c r="CN247" s="473"/>
      <c r="CO247" s="473"/>
    </row>
    <row r="248" spans="12:93" ht="15.5">
      <c r="L248" s="473"/>
      <c r="M248" s="473"/>
      <c r="N248" s="473"/>
      <c r="O248" s="473"/>
      <c r="P248" s="473"/>
      <c r="Q248" s="473"/>
      <c r="R248" s="473"/>
      <c r="S248" s="473"/>
      <c r="T248" s="473"/>
      <c r="U248" s="473"/>
      <c r="V248" s="473"/>
      <c r="W248" s="473"/>
      <c r="X248" s="473"/>
      <c r="Y248" s="473"/>
      <c r="Z248" s="473"/>
      <c r="AA248" s="473"/>
      <c r="AB248" s="473"/>
      <c r="AC248" s="473"/>
      <c r="AD248" s="473"/>
      <c r="AE248" s="473"/>
      <c r="AF248" s="473"/>
      <c r="AG248" s="473"/>
      <c r="AH248" s="473"/>
      <c r="AI248" s="473"/>
      <c r="AJ248" s="473"/>
      <c r="AK248" s="473"/>
      <c r="AL248" s="473"/>
      <c r="AM248" s="473"/>
      <c r="AN248" s="473"/>
      <c r="AO248" s="473"/>
      <c r="AP248" s="473"/>
      <c r="AQ248" s="473"/>
      <c r="AR248" s="473"/>
      <c r="AS248" s="473"/>
      <c r="AT248" s="473"/>
      <c r="AU248" s="473"/>
      <c r="AV248" s="473"/>
      <c r="AW248" s="473"/>
      <c r="AX248" s="473"/>
      <c r="AY248" s="473"/>
      <c r="AZ248" s="473"/>
      <c r="BA248" s="473"/>
      <c r="BB248" s="473"/>
      <c r="BC248" s="473"/>
      <c r="BD248" s="473"/>
      <c r="BE248" s="473"/>
      <c r="BF248" s="473"/>
      <c r="BG248" s="473"/>
      <c r="BH248" s="473"/>
      <c r="BI248" s="473"/>
      <c r="BJ248" s="473"/>
      <c r="BK248" s="473"/>
      <c r="BL248" s="473"/>
      <c r="BM248" s="473"/>
      <c r="BN248" s="473"/>
      <c r="BO248" s="473"/>
      <c r="BP248" s="473"/>
      <c r="BQ248" s="473"/>
      <c r="BR248" s="473"/>
      <c r="BS248" s="473"/>
      <c r="BT248" s="473"/>
      <c r="BU248" s="473"/>
      <c r="BV248" s="473"/>
      <c r="BW248" s="473"/>
      <c r="BX248" s="473"/>
      <c r="BY248" s="473"/>
      <c r="BZ248" s="473"/>
      <c r="CA248" s="473"/>
      <c r="CB248" s="473"/>
      <c r="CC248" s="473"/>
      <c r="CD248" s="473"/>
      <c r="CE248" s="473"/>
      <c r="CF248" s="473"/>
      <c r="CG248" s="473"/>
      <c r="CH248" s="473"/>
      <c r="CI248" s="473"/>
      <c r="CJ248" s="473"/>
      <c r="CK248" s="473"/>
      <c r="CL248" s="473"/>
      <c r="CM248" s="473"/>
      <c r="CN248" s="473"/>
      <c r="CO248" s="473"/>
    </row>
    <row r="249" spans="12:93" ht="15.5">
      <c r="L249" s="473"/>
      <c r="M249" s="473"/>
      <c r="N249" s="473"/>
      <c r="O249" s="473"/>
      <c r="P249" s="473"/>
      <c r="Q249" s="473"/>
      <c r="R249" s="473"/>
      <c r="S249" s="473"/>
      <c r="T249" s="473"/>
      <c r="U249" s="473"/>
      <c r="V249" s="473"/>
      <c r="W249" s="473"/>
      <c r="X249" s="473"/>
      <c r="Y249" s="473"/>
      <c r="Z249" s="473"/>
      <c r="AA249" s="473"/>
      <c r="AB249" s="473"/>
      <c r="AC249" s="473"/>
      <c r="AD249" s="473"/>
      <c r="AE249" s="473"/>
      <c r="AF249" s="473"/>
      <c r="AG249" s="473"/>
      <c r="AH249" s="473"/>
      <c r="AI249" s="473"/>
      <c r="AJ249" s="473"/>
      <c r="AK249" s="473"/>
      <c r="AL249" s="473"/>
      <c r="AM249" s="473"/>
      <c r="AN249" s="473"/>
      <c r="AO249" s="473"/>
      <c r="AP249" s="473"/>
      <c r="AQ249" s="473"/>
      <c r="AR249" s="473"/>
      <c r="AS249" s="473"/>
      <c r="AT249" s="473"/>
      <c r="AU249" s="473"/>
      <c r="AV249" s="473"/>
      <c r="AW249" s="473"/>
      <c r="AX249" s="473"/>
      <c r="AY249" s="473"/>
      <c r="AZ249" s="473"/>
      <c r="BA249" s="473"/>
      <c r="BB249" s="473"/>
      <c r="BC249" s="473"/>
      <c r="BD249" s="473"/>
      <c r="BE249" s="473"/>
      <c r="BF249" s="473"/>
      <c r="BG249" s="473"/>
      <c r="BH249" s="473"/>
      <c r="BI249" s="473"/>
      <c r="BJ249" s="473"/>
      <c r="BK249" s="473"/>
      <c r="BL249" s="473"/>
      <c r="BM249" s="473"/>
      <c r="BN249" s="473"/>
      <c r="BO249" s="473"/>
      <c r="BP249" s="473"/>
      <c r="BQ249" s="473"/>
      <c r="BR249" s="473"/>
      <c r="BS249" s="473"/>
      <c r="BT249" s="473"/>
      <c r="BU249" s="473"/>
      <c r="BV249" s="473"/>
      <c r="BW249" s="473"/>
      <c r="BX249" s="473"/>
      <c r="BY249" s="473"/>
      <c r="BZ249" s="473"/>
      <c r="CA249" s="473"/>
      <c r="CB249" s="473"/>
      <c r="CC249" s="473"/>
      <c r="CD249" s="473"/>
      <c r="CE249" s="473"/>
      <c r="CF249" s="473"/>
      <c r="CG249" s="473"/>
      <c r="CH249" s="473"/>
      <c r="CI249" s="473"/>
      <c r="CJ249" s="473"/>
      <c r="CK249" s="473"/>
      <c r="CL249" s="473"/>
      <c r="CM249" s="473"/>
      <c r="CN249" s="473"/>
      <c r="CO249" s="473"/>
    </row>
    <row r="250" spans="12:93" ht="15.5">
      <c r="L250" s="473"/>
      <c r="M250" s="473"/>
      <c r="N250" s="473"/>
      <c r="O250" s="473"/>
      <c r="P250" s="473"/>
      <c r="Q250" s="473"/>
      <c r="R250" s="473"/>
      <c r="S250" s="473"/>
      <c r="T250" s="473"/>
      <c r="U250" s="473"/>
      <c r="V250" s="473"/>
      <c r="W250" s="473"/>
      <c r="X250" s="473"/>
      <c r="Y250" s="473"/>
      <c r="Z250" s="473"/>
      <c r="AA250" s="473"/>
      <c r="AB250" s="473"/>
      <c r="AC250" s="473"/>
      <c r="AD250" s="473"/>
      <c r="AE250" s="473"/>
      <c r="AF250" s="473"/>
      <c r="AG250" s="473"/>
      <c r="AH250" s="473"/>
      <c r="AI250" s="473"/>
      <c r="AJ250" s="473"/>
      <c r="AK250" s="473"/>
      <c r="AL250" s="473"/>
      <c r="AM250" s="473"/>
      <c r="AN250" s="473"/>
      <c r="AO250" s="473"/>
      <c r="AP250" s="473"/>
      <c r="AQ250" s="473"/>
      <c r="AR250" s="473"/>
      <c r="AS250" s="473"/>
      <c r="AT250" s="473"/>
      <c r="AU250" s="473"/>
      <c r="AV250" s="473"/>
      <c r="AW250" s="473"/>
      <c r="AX250" s="473"/>
      <c r="AY250" s="473"/>
      <c r="AZ250" s="473"/>
      <c r="BA250" s="473"/>
      <c r="BB250" s="473"/>
      <c r="BC250" s="473"/>
      <c r="BD250" s="473"/>
      <c r="BE250" s="473"/>
      <c r="BF250" s="473"/>
      <c r="BG250" s="473"/>
      <c r="BH250" s="473"/>
      <c r="BI250" s="473"/>
      <c r="BJ250" s="473"/>
      <c r="BK250" s="473"/>
      <c r="BL250" s="473"/>
      <c r="BM250" s="473"/>
      <c r="BN250" s="473"/>
      <c r="BO250" s="473"/>
      <c r="BP250" s="473"/>
      <c r="BQ250" s="473"/>
      <c r="BR250" s="473"/>
      <c r="BS250" s="473"/>
      <c r="BT250" s="473"/>
      <c r="BU250" s="473"/>
      <c r="BV250" s="473"/>
      <c r="BW250" s="473"/>
      <c r="BX250" s="473"/>
      <c r="BY250" s="473"/>
      <c r="BZ250" s="473"/>
      <c r="CA250" s="473"/>
      <c r="CB250" s="473"/>
      <c r="CC250" s="473"/>
      <c r="CD250" s="473"/>
      <c r="CE250" s="473"/>
      <c r="CF250" s="473"/>
      <c r="CG250" s="473"/>
      <c r="CH250" s="473"/>
      <c r="CI250" s="473"/>
      <c r="CJ250" s="473"/>
      <c r="CK250" s="473"/>
      <c r="CL250" s="473"/>
      <c r="CM250" s="473"/>
      <c r="CN250" s="473"/>
      <c r="CO250" s="473"/>
    </row>
    <row r="251" spans="12:93" ht="15.5">
      <c r="L251" s="473"/>
      <c r="M251" s="473"/>
      <c r="N251" s="473"/>
      <c r="O251" s="473"/>
      <c r="P251" s="473"/>
      <c r="Q251" s="473"/>
      <c r="R251" s="473"/>
      <c r="S251" s="473"/>
      <c r="T251" s="473"/>
      <c r="U251" s="473"/>
      <c r="V251" s="473"/>
      <c r="W251" s="473"/>
      <c r="X251" s="473"/>
      <c r="Y251" s="473"/>
      <c r="Z251" s="473"/>
      <c r="AA251" s="473"/>
      <c r="AB251" s="473"/>
      <c r="AC251" s="473"/>
      <c r="AD251" s="473"/>
      <c r="AE251" s="473"/>
      <c r="AF251" s="473"/>
      <c r="AG251" s="473"/>
      <c r="AH251" s="473"/>
      <c r="AI251" s="473"/>
      <c r="AJ251" s="473"/>
      <c r="AK251" s="473"/>
      <c r="AL251" s="473"/>
      <c r="AM251" s="473"/>
      <c r="AN251" s="473"/>
      <c r="AO251" s="473"/>
      <c r="AP251" s="473"/>
      <c r="AQ251" s="473"/>
      <c r="AR251" s="473"/>
      <c r="AS251" s="473"/>
      <c r="AT251" s="473"/>
      <c r="AU251" s="473"/>
      <c r="AV251" s="473"/>
      <c r="AW251" s="473"/>
      <c r="AX251" s="473"/>
      <c r="AY251" s="473"/>
      <c r="AZ251" s="473"/>
      <c r="BA251" s="473"/>
      <c r="BB251" s="473"/>
      <c r="BC251" s="473"/>
      <c r="BD251" s="473"/>
      <c r="BE251" s="473"/>
      <c r="BF251" s="473"/>
      <c r="BG251" s="473"/>
      <c r="BH251" s="473"/>
      <c r="BI251" s="473"/>
      <c r="BJ251" s="473"/>
      <c r="BK251" s="473"/>
      <c r="BL251" s="473"/>
      <c r="BM251" s="473"/>
      <c r="BN251" s="473"/>
      <c r="BO251" s="473"/>
      <c r="BP251" s="473"/>
      <c r="BQ251" s="473"/>
      <c r="BR251" s="473"/>
      <c r="BS251" s="473"/>
      <c r="BT251" s="473"/>
      <c r="BU251" s="473"/>
      <c r="BV251" s="473"/>
      <c r="BW251" s="473"/>
      <c r="BX251" s="473"/>
      <c r="BY251" s="473"/>
      <c r="BZ251" s="473"/>
      <c r="CA251" s="473"/>
      <c r="CB251" s="473"/>
      <c r="CC251" s="473"/>
      <c r="CD251" s="473"/>
      <c r="CE251" s="473"/>
      <c r="CF251" s="473"/>
      <c r="CG251" s="473"/>
      <c r="CH251" s="473"/>
      <c r="CI251" s="473"/>
      <c r="CJ251" s="473"/>
      <c r="CK251" s="473"/>
      <c r="CL251" s="473"/>
      <c r="CM251" s="473"/>
      <c r="CN251" s="473"/>
      <c r="CO251" s="473"/>
    </row>
    <row r="252" spans="12:93" ht="15.5">
      <c r="L252" s="473"/>
      <c r="M252" s="473"/>
      <c r="N252" s="473"/>
      <c r="O252" s="473"/>
      <c r="P252" s="473"/>
      <c r="Q252" s="473"/>
      <c r="R252" s="473"/>
      <c r="S252" s="473"/>
      <c r="T252" s="473"/>
      <c r="U252" s="473"/>
      <c r="V252" s="473"/>
      <c r="W252" s="473"/>
      <c r="X252" s="473"/>
      <c r="Y252" s="473"/>
      <c r="Z252" s="473"/>
      <c r="AA252" s="473"/>
      <c r="AB252" s="473"/>
      <c r="AC252" s="473"/>
      <c r="AD252" s="473"/>
      <c r="AE252" s="473"/>
      <c r="AF252" s="473"/>
      <c r="AG252" s="473"/>
      <c r="AH252" s="473"/>
      <c r="AI252" s="473"/>
      <c r="AJ252" s="473"/>
      <c r="AK252" s="473"/>
      <c r="AL252" s="473"/>
      <c r="AM252" s="473"/>
      <c r="AN252" s="473"/>
      <c r="AO252" s="473"/>
      <c r="AP252" s="473"/>
      <c r="AQ252" s="473"/>
      <c r="AR252" s="473"/>
      <c r="AS252" s="473"/>
      <c r="AT252" s="473"/>
      <c r="AU252" s="473"/>
      <c r="AV252" s="473"/>
      <c r="AW252" s="473"/>
      <c r="AX252" s="473"/>
      <c r="AY252" s="473"/>
      <c r="AZ252" s="473"/>
      <c r="BA252" s="473"/>
      <c r="BB252" s="473"/>
      <c r="BC252" s="473"/>
      <c r="BD252" s="473"/>
      <c r="BE252" s="473"/>
      <c r="BF252" s="473"/>
      <c r="BG252" s="473"/>
      <c r="BH252" s="473"/>
      <c r="BI252" s="473"/>
      <c r="BJ252" s="473"/>
      <c r="BK252" s="473"/>
      <c r="BL252" s="473"/>
      <c r="BM252" s="473"/>
      <c r="BN252" s="473"/>
      <c r="BO252" s="473"/>
      <c r="BP252" s="473"/>
      <c r="BQ252" s="473"/>
      <c r="BR252" s="473"/>
      <c r="BS252" s="473"/>
      <c r="BT252" s="473"/>
      <c r="BU252" s="473"/>
      <c r="BV252" s="473"/>
      <c r="BW252" s="473"/>
      <c r="BX252" s="473"/>
      <c r="BY252" s="473"/>
      <c r="BZ252" s="473"/>
      <c r="CA252" s="473"/>
      <c r="CB252" s="473"/>
      <c r="CC252" s="473"/>
      <c r="CD252" s="473"/>
      <c r="CE252" s="473"/>
      <c r="CF252" s="473"/>
      <c r="CG252" s="473"/>
      <c r="CH252" s="473"/>
      <c r="CI252" s="473"/>
      <c r="CJ252" s="473"/>
      <c r="CK252" s="473"/>
      <c r="CL252" s="473"/>
      <c r="CM252" s="473"/>
      <c r="CN252" s="473"/>
      <c r="CO252" s="473"/>
    </row>
    <row r="253" spans="12:93" ht="15.5">
      <c r="L253" s="473"/>
      <c r="M253" s="473"/>
      <c r="N253" s="473"/>
      <c r="O253" s="473"/>
      <c r="P253" s="473"/>
      <c r="Q253" s="473"/>
      <c r="R253" s="473"/>
      <c r="S253" s="473"/>
      <c r="T253" s="473"/>
      <c r="U253" s="473"/>
      <c r="V253" s="473"/>
      <c r="W253" s="473"/>
      <c r="X253" s="473"/>
      <c r="Y253" s="473"/>
      <c r="Z253" s="473"/>
      <c r="AA253" s="473"/>
      <c r="AB253" s="473"/>
      <c r="AC253" s="473"/>
      <c r="AD253" s="473"/>
      <c r="AE253" s="473"/>
      <c r="AF253" s="473"/>
      <c r="AG253" s="473"/>
      <c r="AH253" s="473"/>
      <c r="AI253" s="473"/>
      <c r="AJ253" s="473"/>
      <c r="AK253" s="473"/>
      <c r="AL253" s="473"/>
      <c r="AM253" s="473"/>
      <c r="AN253" s="473"/>
      <c r="AO253" s="473"/>
      <c r="AP253" s="473"/>
      <c r="AQ253" s="473"/>
      <c r="AR253" s="473"/>
      <c r="AS253" s="473"/>
      <c r="AT253" s="473"/>
      <c r="AU253" s="473"/>
      <c r="AV253" s="473"/>
      <c r="AW253" s="473"/>
      <c r="AX253" s="473"/>
      <c r="AY253" s="473"/>
      <c r="AZ253" s="473"/>
      <c r="BA253" s="473"/>
      <c r="BB253" s="473"/>
      <c r="BC253" s="473"/>
      <c r="BD253" s="473"/>
      <c r="BE253" s="473"/>
      <c r="BF253" s="473"/>
      <c r="BG253" s="473"/>
      <c r="BH253" s="473"/>
      <c r="BI253" s="473"/>
      <c r="BJ253" s="473"/>
      <c r="BK253" s="473"/>
      <c r="BL253" s="473"/>
      <c r="BM253" s="473"/>
      <c r="BN253" s="473"/>
      <c r="BO253" s="473"/>
      <c r="BP253" s="473"/>
      <c r="BQ253" s="473"/>
      <c r="BR253" s="473"/>
      <c r="BS253" s="473"/>
      <c r="BT253" s="473"/>
      <c r="BU253" s="473"/>
      <c r="BV253" s="473"/>
      <c r="BW253" s="473"/>
      <c r="BX253" s="473"/>
      <c r="BY253" s="473"/>
      <c r="BZ253" s="473"/>
      <c r="CA253" s="473"/>
      <c r="CB253" s="473"/>
      <c r="CC253" s="473"/>
      <c r="CD253" s="473"/>
      <c r="CE253" s="473"/>
      <c r="CF253" s="473"/>
      <c r="CG253" s="473"/>
      <c r="CH253" s="473"/>
      <c r="CI253" s="473"/>
      <c r="CJ253" s="473"/>
      <c r="CK253" s="473"/>
      <c r="CL253" s="473"/>
      <c r="CM253" s="473"/>
      <c r="CN253" s="473"/>
      <c r="CO253" s="473"/>
    </row>
    <row r="254" spans="12:93" ht="15.5">
      <c r="L254" s="473"/>
      <c r="M254" s="473"/>
      <c r="N254" s="473"/>
      <c r="O254" s="473"/>
      <c r="P254" s="473"/>
      <c r="Q254" s="473"/>
      <c r="R254" s="473"/>
      <c r="S254" s="473"/>
      <c r="T254" s="473"/>
      <c r="U254" s="473"/>
      <c r="V254" s="473"/>
      <c r="W254" s="473"/>
      <c r="X254" s="473"/>
      <c r="Y254" s="473"/>
      <c r="Z254" s="473"/>
      <c r="AA254" s="473"/>
      <c r="AB254" s="473"/>
      <c r="AC254" s="473"/>
      <c r="AD254" s="473"/>
      <c r="AE254" s="473"/>
      <c r="AF254" s="473"/>
      <c r="AG254" s="473"/>
      <c r="AH254" s="473"/>
      <c r="AI254" s="473"/>
      <c r="AJ254" s="473"/>
      <c r="AK254" s="473"/>
      <c r="AL254" s="473"/>
      <c r="AM254" s="473"/>
      <c r="AN254" s="473"/>
      <c r="AO254" s="473"/>
      <c r="AP254" s="473"/>
      <c r="AQ254" s="473"/>
      <c r="AR254" s="473"/>
      <c r="AS254" s="473"/>
      <c r="AT254" s="473"/>
      <c r="AU254" s="473"/>
      <c r="AV254" s="473"/>
      <c r="AW254" s="473"/>
      <c r="AX254" s="473"/>
      <c r="AY254" s="473"/>
      <c r="AZ254" s="473"/>
      <c r="BA254" s="473"/>
      <c r="BB254" s="473"/>
      <c r="BC254" s="473"/>
      <c r="BD254" s="473"/>
      <c r="BE254" s="473"/>
      <c r="BF254" s="473"/>
      <c r="BG254" s="473"/>
      <c r="BH254" s="473"/>
      <c r="BI254" s="473"/>
      <c r="BJ254" s="473"/>
      <c r="BK254" s="473"/>
      <c r="BL254" s="473"/>
      <c r="BM254" s="473"/>
      <c r="BN254" s="473"/>
      <c r="BO254" s="473"/>
      <c r="BP254" s="473"/>
      <c r="BQ254" s="473"/>
      <c r="BR254" s="473"/>
      <c r="BS254" s="473"/>
      <c r="BT254" s="473"/>
      <c r="BU254" s="473"/>
      <c r="BV254" s="473"/>
      <c r="BW254" s="473"/>
      <c r="BX254" s="473"/>
      <c r="BY254" s="473"/>
      <c r="BZ254" s="473"/>
      <c r="CA254" s="473"/>
      <c r="CB254" s="473"/>
      <c r="CC254" s="473"/>
      <c r="CD254" s="473"/>
      <c r="CE254" s="473"/>
      <c r="CF254" s="473"/>
      <c r="CG254" s="473"/>
      <c r="CH254" s="473"/>
      <c r="CI254" s="473"/>
      <c r="CJ254" s="473"/>
      <c r="CK254" s="473"/>
      <c r="CL254" s="473"/>
      <c r="CM254" s="473"/>
      <c r="CN254" s="473"/>
      <c r="CO254" s="473"/>
    </row>
    <row r="255" spans="12:93" ht="15.5">
      <c r="L255" s="473"/>
      <c r="M255" s="473"/>
      <c r="N255" s="473"/>
      <c r="O255" s="473"/>
      <c r="P255" s="473"/>
      <c r="Q255" s="473"/>
      <c r="R255" s="473"/>
      <c r="S255" s="473"/>
      <c r="T255" s="473"/>
      <c r="U255" s="473"/>
      <c r="V255" s="473"/>
      <c r="W255" s="473"/>
      <c r="X255" s="473"/>
      <c r="Y255" s="473"/>
      <c r="Z255" s="473"/>
      <c r="AA255" s="473"/>
      <c r="AB255" s="473"/>
      <c r="AC255" s="473"/>
      <c r="AD255" s="473"/>
      <c r="AE255" s="473"/>
      <c r="AF255" s="473"/>
      <c r="AG255" s="473"/>
      <c r="AH255" s="473"/>
      <c r="AI255" s="473"/>
      <c r="AJ255" s="473"/>
      <c r="AK255" s="473"/>
      <c r="AL255" s="473"/>
      <c r="AM255" s="473"/>
      <c r="AN255" s="473"/>
      <c r="AO255" s="473"/>
      <c r="AP255" s="473"/>
      <c r="AQ255" s="473"/>
      <c r="AR255" s="473"/>
      <c r="AS255" s="473"/>
      <c r="AT255" s="473"/>
      <c r="AU255" s="473"/>
      <c r="AV255" s="473"/>
      <c r="AW255" s="473"/>
      <c r="AX255" s="473"/>
      <c r="AY255" s="473"/>
      <c r="AZ255" s="473"/>
      <c r="BA255" s="473"/>
      <c r="BB255" s="473"/>
      <c r="BC255" s="473"/>
      <c r="BD255" s="473"/>
      <c r="BE255" s="473"/>
      <c r="BF255" s="473"/>
      <c r="BG255" s="473"/>
      <c r="BH255" s="473"/>
      <c r="BI255" s="473"/>
      <c r="BJ255" s="473"/>
      <c r="BK255" s="473"/>
      <c r="BL255" s="473"/>
      <c r="BM255" s="473"/>
      <c r="BN255" s="473"/>
      <c r="BO255" s="473"/>
      <c r="BP255" s="473"/>
      <c r="BQ255" s="473"/>
      <c r="BR255" s="473"/>
      <c r="BS255" s="473"/>
      <c r="BT255" s="473"/>
      <c r="BU255" s="473"/>
      <c r="BV255" s="473"/>
      <c r="BW255" s="473"/>
      <c r="BX255" s="473"/>
      <c r="BY255" s="473"/>
      <c r="BZ255" s="473"/>
      <c r="CA255" s="473"/>
      <c r="CB255" s="473"/>
      <c r="CC255" s="473"/>
      <c r="CD255" s="473"/>
      <c r="CE255" s="473"/>
      <c r="CF255" s="473"/>
      <c r="CG255" s="473"/>
      <c r="CH255" s="473"/>
      <c r="CI255" s="473"/>
      <c r="CJ255" s="473"/>
      <c r="CK255" s="473"/>
      <c r="CL255" s="473"/>
      <c r="CM255" s="473"/>
      <c r="CN255" s="473"/>
      <c r="CO255" s="473"/>
    </row>
    <row r="256" spans="12:93" ht="15.5">
      <c r="L256" s="473"/>
      <c r="M256" s="473"/>
      <c r="N256" s="473"/>
      <c r="O256" s="473"/>
      <c r="P256" s="473"/>
      <c r="Q256" s="473"/>
      <c r="R256" s="473"/>
      <c r="S256" s="473"/>
      <c r="T256" s="473"/>
      <c r="U256" s="473"/>
      <c r="V256" s="473"/>
      <c r="W256" s="473"/>
      <c r="X256" s="473"/>
      <c r="Y256" s="473"/>
      <c r="Z256" s="473"/>
      <c r="AA256" s="473"/>
      <c r="AB256" s="473"/>
      <c r="AC256" s="473"/>
      <c r="AD256" s="473"/>
      <c r="AE256" s="473"/>
      <c r="AF256" s="473"/>
      <c r="AG256" s="473"/>
      <c r="AH256" s="473"/>
      <c r="AI256" s="473"/>
      <c r="AJ256" s="473"/>
      <c r="AK256" s="473"/>
      <c r="AL256" s="473"/>
      <c r="AM256" s="473"/>
      <c r="AN256" s="473"/>
      <c r="AO256" s="473"/>
      <c r="AP256" s="473"/>
      <c r="AQ256" s="473"/>
      <c r="AR256" s="473"/>
      <c r="AS256" s="473"/>
      <c r="AT256" s="473"/>
      <c r="AU256" s="473"/>
      <c r="AV256" s="473"/>
      <c r="AW256" s="473"/>
      <c r="AX256" s="473"/>
      <c r="AY256" s="473"/>
      <c r="AZ256" s="473"/>
      <c r="BA256" s="473"/>
      <c r="BB256" s="473"/>
      <c r="BC256" s="473"/>
      <c r="BD256" s="473"/>
      <c r="BE256" s="473"/>
      <c r="BF256" s="473"/>
      <c r="BG256" s="473"/>
      <c r="BH256" s="473"/>
      <c r="BI256" s="473"/>
      <c r="BJ256" s="473"/>
      <c r="BK256" s="473"/>
      <c r="BL256" s="473"/>
      <c r="BM256" s="473"/>
      <c r="BN256" s="473"/>
      <c r="BO256" s="473"/>
      <c r="BP256" s="473"/>
      <c r="BQ256" s="473"/>
      <c r="BR256" s="473"/>
      <c r="BS256" s="473"/>
      <c r="BT256" s="473"/>
      <c r="BU256" s="473"/>
      <c r="BV256" s="473"/>
      <c r="BW256" s="473"/>
      <c r="BX256" s="473"/>
      <c r="BY256" s="473"/>
      <c r="BZ256" s="473"/>
      <c r="CA256" s="473"/>
      <c r="CB256" s="473"/>
      <c r="CC256" s="473"/>
      <c r="CD256" s="473"/>
      <c r="CE256" s="473"/>
      <c r="CF256" s="473"/>
      <c r="CG256" s="473"/>
      <c r="CH256" s="473"/>
      <c r="CI256" s="473"/>
      <c r="CJ256" s="473"/>
      <c r="CK256" s="473"/>
      <c r="CL256" s="473"/>
      <c r="CM256" s="473"/>
      <c r="CN256" s="473"/>
      <c r="CO256" s="473"/>
    </row>
    <row r="257" spans="12:93" ht="15.5">
      <c r="L257" s="473"/>
      <c r="M257" s="473"/>
      <c r="N257" s="473"/>
      <c r="O257" s="473"/>
      <c r="P257" s="473"/>
      <c r="Q257" s="473"/>
      <c r="R257" s="473"/>
      <c r="S257" s="473"/>
      <c r="T257" s="473"/>
      <c r="U257" s="473"/>
      <c r="V257" s="473"/>
      <c r="W257" s="473"/>
      <c r="X257" s="473"/>
      <c r="Y257" s="473"/>
      <c r="Z257" s="473"/>
      <c r="AA257" s="473"/>
      <c r="AB257" s="473"/>
      <c r="AC257" s="473"/>
      <c r="AD257" s="473"/>
      <c r="AE257" s="473"/>
      <c r="AF257" s="473"/>
      <c r="AG257" s="473"/>
      <c r="AH257" s="473"/>
      <c r="AI257" s="473"/>
      <c r="AJ257" s="473"/>
      <c r="AK257" s="473"/>
      <c r="AL257" s="473"/>
      <c r="AM257" s="473"/>
      <c r="AN257" s="473"/>
      <c r="AO257" s="473"/>
      <c r="AP257" s="473"/>
      <c r="AQ257" s="473"/>
      <c r="AR257" s="473"/>
      <c r="AS257" s="473"/>
      <c r="AT257" s="473"/>
      <c r="AU257" s="473"/>
      <c r="AV257" s="473"/>
      <c r="AW257" s="473"/>
      <c r="AX257" s="473"/>
      <c r="AY257" s="473"/>
      <c r="AZ257" s="473"/>
      <c r="BA257" s="473"/>
      <c r="BB257" s="473"/>
      <c r="BC257" s="473"/>
      <c r="BD257" s="473"/>
      <c r="BE257" s="473"/>
      <c r="BF257" s="473"/>
      <c r="BG257" s="473"/>
      <c r="BH257" s="473"/>
      <c r="BI257" s="473"/>
      <c r="BJ257" s="473"/>
      <c r="BK257" s="473"/>
      <c r="BL257" s="473"/>
      <c r="BM257" s="473"/>
      <c r="BN257" s="473"/>
      <c r="BO257" s="473"/>
      <c r="BP257" s="473"/>
      <c r="BQ257" s="473"/>
      <c r="BR257" s="473"/>
      <c r="BS257" s="473"/>
      <c r="BT257" s="473"/>
      <c r="BU257" s="473"/>
      <c r="BV257" s="473"/>
      <c r="BW257" s="473"/>
      <c r="BX257" s="473"/>
      <c r="BY257" s="473"/>
      <c r="BZ257" s="473"/>
      <c r="CA257" s="473"/>
      <c r="CB257" s="473"/>
      <c r="CC257" s="473"/>
      <c r="CD257" s="473"/>
      <c r="CE257" s="473"/>
      <c r="CF257" s="473"/>
      <c r="CG257" s="473"/>
      <c r="CH257" s="473"/>
      <c r="CI257" s="473"/>
      <c r="CJ257" s="473"/>
      <c r="CK257" s="473"/>
      <c r="CL257" s="473"/>
      <c r="CM257" s="473"/>
      <c r="CN257" s="473"/>
      <c r="CO257" s="473"/>
    </row>
    <row r="258" spans="12:93" ht="15.5">
      <c r="L258" s="473"/>
      <c r="M258" s="473"/>
      <c r="N258" s="473"/>
      <c r="O258" s="473"/>
      <c r="P258" s="473"/>
      <c r="Q258" s="473"/>
      <c r="R258" s="473"/>
      <c r="S258" s="473"/>
      <c r="T258" s="473"/>
      <c r="U258" s="473"/>
      <c r="V258" s="473"/>
      <c r="W258" s="473"/>
      <c r="X258" s="473"/>
      <c r="Y258" s="473"/>
      <c r="Z258" s="473"/>
      <c r="AA258" s="473"/>
      <c r="AB258" s="473"/>
      <c r="AC258" s="473"/>
      <c r="AD258" s="473"/>
      <c r="AE258" s="473"/>
      <c r="AF258" s="473"/>
      <c r="AG258" s="473"/>
      <c r="AH258" s="473"/>
      <c r="AI258" s="473"/>
      <c r="AJ258" s="473"/>
      <c r="AK258" s="473"/>
      <c r="AL258" s="473"/>
      <c r="AM258" s="473"/>
      <c r="AN258" s="473"/>
      <c r="AO258" s="473"/>
      <c r="AP258" s="473"/>
      <c r="AQ258" s="473"/>
      <c r="AR258" s="473"/>
      <c r="AS258" s="473"/>
      <c r="AT258" s="473"/>
      <c r="AU258" s="473"/>
      <c r="AV258" s="473"/>
      <c r="AW258" s="473"/>
      <c r="AX258" s="473"/>
      <c r="AY258" s="473"/>
      <c r="AZ258" s="473"/>
      <c r="BA258" s="473"/>
      <c r="BB258" s="473"/>
      <c r="BC258" s="473"/>
      <c r="BD258" s="473"/>
      <c r="BE258" s="473"/>
      <c r="BF258" s="473"/>
      <c r="BG258" s="473"/>
      <c r="BH258" s="473"/>
      <c r="BI258" s="473"/>
      <c r="BJ258" s="473"/>
      <c r="BK258" s="473"/>
      <c r="BL258" s="473"/>
      <c r="BM258" s="473"/>
      <c r="BN258" s="473"/>
      <c r="BO258" s="473"/>
      <c r="BP258" s="473"/>
      <c r="BQ258" s="473"/>
      <c r="BR258" s="473"/>
      <c r="BS258" s="473"/>
      <c r="BT258" s="473"/>
      <c r="BU258" s="473"/>
      <c r="BV258" s="473"/>
      <c r="BW258" s="473"/>
      <c r="BX258" s="473"/>
      <c r="BY258" s="473"/>
      <c r="BZ258" s="473"/>
      <c r="CA258" s="473"/>
      <c r="CB258" s="473"/>
      <c r="CC258" s="473"/>
      <c r="CD258" s="473"/>
      <c r="CE258" s="473"/>
      <c r="CF258" s="473"/>
      <c r="CG258" s="473"/>
      <c r="CH258" s="473"/>
      <c r="CI258" s="473"/>
      <c r="CJ258" s="473"/>
      <c r="CK258" s="473"/>
      <c r="CL258" s="473"/>
      <c r="CM258" s="473"/>
      <c r="CN258" s="473"/>
      <c r="CO258" s="473"/>
    </row>
    <row r="259" spans="12:93" ht="15.5">
      <c r="L259" s="473"/>
      <c r="M259" s="473"/>
      <c r="N259" s="473"/>
      <c r="O259" s="473"/>
      <c r="P259" s="473"/>
      <c r="Q259" s="473"/>
      <c r="R259" s="473"/>
      <c r="S259" s="473"/>
      <c r="T259" s="473"/>
      <c r="U259" s="473"/>
      <c r="V259" s="473"/>
      <c r="W259" s="473"/>
      <c r="X259" s="473"/>
      <c r="Y259" s="473"/>
      <c r="Z259" s="473"/>
      <c r="AA259" s="473"/>
      <c r="AB259" s="473"/>
      <c r="AC259" s="473"/>
      <c r="AD259" s="473"/>
      <c r="AE259" s="473"/>
      <c r="AF259" s="473"/>
      <c r="AG259" s="473"/>
      <c r="AH259" s="473"/>
      <c r="AI259" s="473"/>
      <c r="AJ259" s="473"/>
      <c r="AK259" s="473"/>
      <c r="AL259" s="473"/>
      <c r="AM259" s="473"/>
      <c r="AN259" s="473"/>
      <c r="AO259" s="473"/>
      <c r="AP259" s="473"/>
      <c r="AQ259" s="473"/>
      <c r="AR259" s="473"/>
      <c r="AS259" s="473"/>
      <c r="AT259" s="473"/>
      <c r="AU259" s="473"/>
      <c r="AV259" s="473"/>
      <c r="AW259" s="473"/>
      <c r="AX259" s="473"/>
      <c r="AY259" s="473"/>
      <c r="AZ259" s="473"/>
      <c r="BA259" s="473"/>
      <c r="BB259" s="473"/>
      <c r="BC259" s="473"/>
      <c r="BD259" s="473"/>
      <c r="BE259" s="473"/>
      <c r="BF259" s="473"/>
      <c r="BG259" s="473"/>
      <c r="BH259" s="473"/>
      <c r="BI259" s="473"/>
      <c r="BJ259" s="473"/>
      <c r="BK259" s="473"/>
      <c r="BL259" s="473"/>
      <c r="BM259" s="473"/>
      <c r="BN259" s="473"/>
      <c r="BO259" s="473"/>
      <c r="BP259" s="473"/>
      <c r="BQ259" s="473"/>
      <c r="BR259" s="473"/>
      <c r="BS259" s="473"/>
      <c r="BT259" s="473"/>
      <c r="BU259" s="473"/>
      <c r="BV259" s="473"/>
      <c r="BW259" s="473"/>
      <c r="BX259" s="473"/>
      <c r="BY259" s="473"/>
      <c r="BZ259" s="473"/>
      <c r="CA259" s="473"/>
      <c r="CB259" s="473"/>
      <c r="CC259" s="473"/>
      <c r="CD259" s="473"/>
      <c r="CE259" s="473"/>
      <c r="CF259" s="473"/>
      <c r="CG259" s="473"/>
      <c r="CH259" s="473"/>
      <c r="CI259" s="473"/>
      <c r="CJ259" s="473"/>
      <c r="CK259" s="473"/>
      <c r="CL259" s="473"/>
      <c r="CM259" s="473"/>
      <c r="CN259" s="473"/>
      <c r="CO259" s="473"/>
    </row>
    <row r="260" spans="12:93" ht="15.5">
      <c r="L260" s="473"/>
      <c r="M260" s="473"/>
      <c r="N260" s="473"/>
      <c r="O260" s="473"/>
      <c r="P260" s="473"/>
      <c r="Q260" s="473"/>
      <c r="R260" s="473"/>
      <c r="S260" s="473"/>
      <c r="T260" s="473"/>
      <c r="U260" s="473"/>
      <c r="V260" s="473"/>
      <c r="W260" s="473"/>
      <c r="X260" s="473"/>
      <c r="Y260" s="473"/>
      <c r="Z260" s="473"/>
      <c r="AA260" s="473"/>
      <c r="AB260" s="473"/>
      <c r="AC260" s="473"/>
      <c r="AD260" s="473"/>
      <c r="AE260" s="473"/>
      <c r="AF260" s="473"/>
      <c r="AG260" s="473"/>
      <c r="AH260" s="473"/>
      <c r="AI260" s="473"/>
      <c r="AJ260" s="473"/>
      <c r="AK260" s="473"/>
      <c r="AL260" s="473"/>
      <c r="AM260" s="473"/>
      <c r="AN260" s="473"/>
      <c r="AO260" s="473"/>
      <c r="AP260" s="473"/>
      <c r="AQ260" s="473"/>
      <c r="AR260" s="473"/>
      <c r="AS260" s="473"/>
      <c r="AT260" s="473"/>
      <c r="AU260" s="473"/>
      <c r="AV260" s="473"/>
      <c r="AW260" s="473"/>
      <c r="AX260" s="473"/>
      <c r="AY260" s="473"/>
      <c r="AZ260" s="473"/>
      <c r="BA260" s="473"/>
      <c r="BB260" s="473"/>
      <c r="BC260" s="473"/>
      <c r="BD260" s="473"/>
      <c r="BE260" s="473"/>
      <c r="BF260" s="473"/>
      <c r="BG260" s="473"/>
      <c r="BH260" s="473"/>
      <c r="BI260" s="473"/>
      <c r="BJ260" s="473"/>
      <c r="BK260" s="473"/>
      <c r="BL260" s="473"/>
      <c r="BM260" s="473"/>
      <c r="BN260" s="473"/>
      <c r="BO260" s="473"/>
      <c r="BP260" s="473"/>
      <c r="BQ260" s="473"/>
      <c r="BR260" s="473"/>
      <c r="BS260" s="473"/>
      <c r="BT260" s="473"/>
      <c r="BU260" s="473"/>
      <c r="BV260" s="473"/>
      <c r="BW260" s="473"/>
      <c r="BX260" s="473"/>
      <c r="BY260" s="473"/>
      <c r="BZ260" s="473"/>
      <c r="CA260" s="473"/>
      <c r="CB260" s="473"/>
      <c r="CC260" s="473"/>
      <c r="CD260" s="473"/>
      <c r="CE260" s="473"/>
      <c r="CF260" s="473"/>
      <c r="CG260" s="473"/>
      <c r="CH260" s="473"/>
      <c r="CI260" s="473"/>
      <c r="CJ260" s="473"/>
      <c r="CK260" s="473"/>
      <c r="CL260" s="473"/>
      <c r="CM260" s="473"/>
      <c r="CN260" s="473"/>
      <c r="CO260" s="473"/>
    </row>
    <row r="261" spans="12:93" ht="15.5">
      <c r="L261" s="473"/>
      <c r="M261" s="473"/>
      <c r="N261" s="473"/>
      <c r="O261" s="473"/>
      <c r="P261" s="473"/>
      <c r="Q261" s="473"/>
      <c r="R261" s="473"/>
      <c r="S261" s="473"/>
      <c r="T261" s="473"/>
      <c r="U261" s="473"/>
      <c r="V261" s="473"/>
      <c r="W261" s="473"/>
      <c r="X261" s="473"/>
      <c r="Y261" s="473"/>
      <c r="Z261" s="473"/>
      <c r="AA261" s="473"/>
      <c r="AB261" s="473"/>
      <c r="AC261" s="473"/>
      <c r="AD261" s="473"/>
      <c r="AE261" s="473"/>
      <c r="AF261" s="473"/>
      <c r="AG261" s="473"/>
      <c r="AH261" s="473"/>
      <c r="AI261" s="473"/>
      <c r="AJ261" s="473"/>
      <c r="AK261" s="473"/>
      <c r="AL261" s="473"/>
      <c r="AM261" s="473"/>
      <c r="AN261" s="473"/>
      <c r="AO261" s="473"/>
      <c r="AP261" s="473"/>
      <c r="AQ261" s="473"/>
      <c r="AR261" s="473"/>
      <c r="AS261" s="473"/>
      <c r="AT261" s="473"/>
      <c r="AU261" s="473"/>
      <c r="AV261" s="473"/>
      <c r="AW261" s="473"/>
      <c r="AX261" s="473"/>
      <c r="AY261" s="473"/>
      <c r="AZ261" s="473"/>
      <c r="BA261" s="473"/>
      <c r="BB261" s="473"/>
      <c r="BC261" s="473"/>
      <c r="BD261" s="473"/>
      <c r="BE261" s="473"/>
      <c r="BF261" s="473"/>
      <c r="BG261" s="473"/>
      <c r="BH261" s="473"/>
      <c r="BI261" s="473"/>
      <c r="BJ261" s="473"/>
      <c r="BK261" s="473"/>
      <c r="BL261" s="473"/>
      <c r="BM261" s="473"/>
      <c r="BN261" s="473"/>
      <c r="BO261" s="473"/>
      <c r="BP261" s="473"/>
      <c r="BQ261" s="473"/>
      <c r="BR261" s="473"/>
      <c r="BS261" s="473"/>
      <c r="BT261" s="473"/>
      <c r="BU261" s="473"/>
      <c r="BV261" s="473"/>
      <c r="BW261" s="473"/>
      <c r="BX261" s="473"/>
      <c r="BY261" s="473"/>
      <c r="BZ261" s="473"/>
      <c r="CA261" s="473"/>
      <c r="CB261" s="473"/>
      <c r="CC261" s="473"/>
      <c r="CD261" s="473"/>
      <c r="CE261" s="473"/>
      <c r="CF261" s="473"/>
      <c r="CG261" s="473"/>
      <c r="CH261" s="473"/>
      <c r="CI261" s="473"/>
      <c r="CJ261" s="473"/>
      <c r="CK261" s="473"/>
      <c r="CL261" s="473"/>
      <c r="CM261" s="473"/>
      <c r="CN261" s="473"/>
      <c r="CO261" s="473"/>
    </row>
    <row r="262" spans="12:93" ht="15.5">
      <c r="L262" s="473"/>
      <c r="M262" s="473"/>
      <c r="N262" s="473"/>
      <c r="O262" s="473"/>
      <c r="P262" s="473"/>
      <c r="Q262" s="473"/>
      <c r="R262" s="473"/>
      <c r="S262" s="473"/>
      <c r="T262" s="473"/>
      <c r="U262" s="473"/>
      <c r="V262" s="473"/>
      <c r="W262" s="473"/>
      <c r="X262" s="473"/>
      <c r="Y262" s="473"/>
      <c r="Z262" s="473"/>
      <c r="AA262" s="473"/>
      <c r="AB262" s="473"/>
      <c r="AC262" s="473"/>
      <c r="AD262" s="473"/>
      <c r="AE262" s="473"/>
      <c r="AF262" s="473"/>
      <c r="AG262" s="473"/>
      <c r="AH262" s="473"/>
      <c r="AI262" s="473"/>
      <c r="AJ262" s="473"/>
      <c r="AK262" s="473"/>
      <c r="AL262" s="473"/>
      <c r="AM262" s="473"/>
      <c r="AN262" s="473"/>
      <c r="AO262" s="473"/>
      <c r="AP262" s="473"/>
      <c r="AQ262" s="473"/>
      <c r="AR262" s="473"/>
      <c r="AS262" s="473"/>
      <c r="AT262" s="473"/>
      <c r="AU262" s="473"/>
      <c r="AV262" s="473"/>
      <c r="AW262" s="473"/>
      <c r="AX262" s="473"/>
      <c r="AY262" s="473"/>
      <c r="AZ262" s="473"/>
      <c r="BA262" s="473"/>
      <c r="BB262" s="473"/>
      <c r="BC262" s="473"/>
      <c r="BD262" s="473"/>
      <c r="BE262" s="473"/>
      <c r="BF262" s="473"/>
      <c r="BG262" s="473"/>
      <c r="BH262" s="473"/>
      <c r="BI262" s="473"/>
      <c r="BJ262" s="473"/>
      <c r="BK262" s="473"/>
      <c r="BL262" s="473"/>
      <c r="BM262" s="473"/>
      <c r="BN262" s="473"/>
      <c r="BO262" s="473"/>
      <c r="BP262" s="473"/>
      <c r="BQ262" s="473"/>
      <c r="BR262" s="473"/>
      <c r="BS262" s="473"/>
      <c r="BT262" s="473"/>
      <c r="BU262" s="473"/>
      <c r="BV262" s="473"/>
      <c r="BW262" s="473"/>
      <c r="BX262" s="473"/>
      <c r="BY262" s="473"/>
      <c r="BZ262" s="473"/>
      <c r="CA262" s="473"/>
      <c r="CB262" s="473"/>
      <c r="CC262" s="473"/>
      <c r="CD262" s="473"/>
      <c r="CE262" s="473"/>
      <c r="CF262" s="473"/>
      <c r="CG262" s="473"/>
      <c r="CH262" s="473"/>
      <c r="CI262" s="473"/>
      <c r="CJ262" s="473"/>
      <c r="CK262" s="473"/>
      <c r="CL262" s="473"/>
      <c r="CM262" s="473"/>
      <c r="CN262" s="473"/>
      <c r="CO262" s="473"/>
    </row>
    <row r="263" spans="12:93" ht="15.5">
      <c r="L263" s="473"/>
      <c r="M263" s="473"/>
      <c r="N263" s="473"/>
      <c r="O263" s="473"/>
      <c r="P263" s="473"/>
      <c r="Q263" s="473"/>
      <c r="R263" s="473"/>
      <c r="S263" s="473"/>
      <c r="T263" s="473"/>
      <c r="U263" s="473"/>
      <c r="V263" s="473"/>
      <c r="W263" s="473"/>
      <c r="X263" s="473"/>
      <c r="Y263" s="473"/>
      <c r="Z263" s="473"/>
      <c r="AA263" s="473"/>
      <c r="AB263" s="473"/>
      <c r="AC263" s="473"/>
      <c r="AD263" s="473"/>
      <c r="AE263" s="473"/>
      <c r="AF263" s="473"/>
      <c r="AG263" s="473"/>
      <c r="AH263" s="473"/>
      <c r="AI263" s="473"/>
      <c r="AJ263" s="473"/>
      <c r="AK263" s="473"/>
      <c r="AL263" s="473"/>
      <c r="AM263" s="473"/>
      <c r="AN263" s="473"/>
      <c r="AO263" s="473"/>
      <c r="AP263" s="473"/>
      <c r="AQ263" s="473"/>
      <c r="AR263" s="473"/>
      <c r="AS263" s="473"/>
      <c r="AT263" s="473"/>
      <c r="AU263" s="473"/>
      <c r="AV263" s="473"/>
      <c r="AW263" s="473"/>
      <c r="AX263" s="473"/>
      <c r="AY263" s="473"/>
      <c r="AZ263" s="473"/>
      <c r="BA263" s="473"/>
      <c r="BB263" s="473"/>
      <c r="BC263" s="473"/>
      <c r="BD263" s="473"/>
      <c r="BE263" s="473"/>
      <c r="BF263" s="473"/>
      <c r="BG263" s="473"/>
      <c r="BH263" s="473"/>
      <c r="BI263" s="473"/>
      <c r="BJ263" s="473"/>
      <c r="BK263" s="473"/>
      <c r="BL263" s="473"/>
      <c r="BM263" s="473"/>
      <c r="BN263" s="473"/>
      <c r="BO263" s="473"/>
      <c r="BP263" s="473"/>
      <c r="BQ263" s="473"/>
      <c r="BR263" s="473"/>
      <c r="BS263" s="473"/>
      <c r="BT263" s="473"/>
      <c r="BU263" s="473"/>
      <c r="BV263" s="473"/>
      <c r="BW263" s="473"/>
      <c r="BX263" s="473"/>
      <c r="BY263" s="473"/>
      <c r="BZ263" s="473"/>
      <c r="CA263" s="473"/>
      <c r="CB263" s="473"/>
      <c r="CC263" s="473"/>
      <c r="CD263" s="473"/>
      <c r="CE263" s="473"/>
      <c r="CF263" s="473"/>
      <c r="CG263" s="473"/>
      <c r="CH263" s="473"/>
      <c r="CI263" s="473"/>
      <c r="CJ263" s="473"/>
      <c r="CK263" s="473"/>
      <c r="CL263" s="473"/>
      <c r="CM263" s="473"/>
      <c r="CN263" s="473"/>
      <c r="CO263" s="473"/>
    </row>
    <row r="264" spans="12:93" ht="15.5">
      <c r="L264" s="473"/>
      <c r="M264" s="473"/>
      <c r="N264" s="473"/>
      <c r="O264" s="473"/>
      <c r="P264" s="473"/>
      <c r="Q264" s="473"/>
      <c r="R264" s="473"/>
      <c r="S264" s="473"/>
      <c r="T264" s="473"/>
      <c r="U264" s="473"/>
      <c r="V264" s="473"/>
      <c r="W264" s="473"/>
      <c r="X264" s="473"/>
      <c r="Y264" s="473"/>
      <c r="Z264" s="473"/>
      <c r="AA264" s="473"/>
      <c r="AB264" s="473"/>
      <c r="AC264" s="473"/>
      <c r="AD264" s="473"/>
      <c r="AE264" s="473"/>
      <c r="AF264" s="473"/>
      <c r="AG264" s="473"/>
      <c r="AH264" s="473"/>
      <c r="AI264" s="473"/>
      <c r="AJ264" s="473"/>
      <c r="AK264" s="473"/>
      <c r="AL264" s="473"/>
      <c r="AM264" s="473"/>
      <c r="AN264" s="473"/>
      <c r="AO264" s="473"/>
      <c r="AP264" s="473"/>
      <c r="AQ264" s="473"/>
      <c r="AR264" s="473"/>
      <c r="AS264" s="473"/>
      <c r="AT264" s="473"/>
      <c r="AU264" s="473"/>
      <c r="AV264" s="473"/>
      <c r="AW264" s="473"/>
      <c r="AX264" s="473"/>
      <c r="AY264" s="473"/>
      <c r="AZ264" s="473"/>
      <c r="BA264" s="473"/>
      <c r="BB264" s="473"/>
      <c r="BC264" s="473"/>
      <c r="BD264" s="473"/>
      <c r="BE264" s="473"/>
      <c r="BF264" s="473"/>
      <c r="BG264" s="473"/>
      <c r="BH264" s="473"/>
      <c r="BI264" s="473"/>
      <c r="BJ264" s="473"/>
      <c r="BK264" s="473"/>
      <c r="BL264" s="473"/>
      <c r="BM264" s="473"/>
      <c r="BN264" s="473"/>
      <c r="BO264" s="473"/>
      <c r="BP264" s="473"/>
      <c r="BQ264" s="473"/>
      <c r="BR264" s="473"/>
      <c r="BS264" s="473"/>
      <c r="BT264" s="473"/>
      <c r="BU264" s="473"/>
      <c r="BV264" s="473"/>
      <c r="BW264" s="473"/>
      <c r="BX264" s="473"/>
      <c r="BY264" s="473"/>
      <c r="BZ264" s="473"/>
      <c r="CA264" s="473"/>
      <c r="CB264" s="473"/>
      <c r="CC264" s="473"/>
      <c r="CD264" s="473"/>
      <c r="CE264" s="473"/>
      <c r="CF264" s="473"/>
      <c r="CG264" s="473"/>
      <c r="CH264" s="473"/>
      <c r="CI264" s="473"/>
      <c r="CJ264" s="473"/>
      <c r="CK264" s="473"/>
      <c r="CL264" s="473"/>
      <c r="CM264" s="473"/>
      <c r="CN264" s="473"/>
      <c r="CO264" s="473"/>
    </row>
    <row r="265" spans="12:93" ht="15.5">
      <c r="L265" s="473"/>
      <c r="M265" s="473"/>
      <c r="N265" s="473"/>
      <c r="O265" s="473"/>
      <c r="P265" s="473"/>
      <c r="Q265" s="473"/>
      <c r="R265" s="473"/>
      <c r="S265" s="473"/>
      <c r="T265" s="473"/>
      <c r="U265" s="473"/>
      <c r="V265" s="473"/>
      <c r="W265" s="473"/>
      <c r="X265" s="473"/>
      <c r="Y265" s="473"/>
      <c r="Z265" s="473"/>
      <c r="AA265" s="473"/>
      <c r="AB265" s="473"/>
      <c r="AC265" s="473"/>
      <c r="AD265" s="473"/>
      <c r="AE265" s="473"/>
      <c r="AF265" s="473"/>
      <c r="AG265" s="473"/>
      <c r="AH265" s="473"/>
      <c r="AI265" s="473"/>
      <c r="AJ265" s="473"/>
      <c r="AK265" s="473"/>
      <c r="AL265" s="473"/>
      <c r="AM265" s="473"/>
      <c r="AN265" s="473"/>
      <c r="AO265" s="473"/>
      <c r="AP265" s="473"/>
      <c r="AQ265" s="473"/>
      <c r="AR265" s="473"/>
      <c r="AS265" s="473"/>
      <c r="AT265" s="473"/>
      <c r="AU265" s="473"/>
      <c r="AV265" s="473"/>
      <c r="AW265" s="473"/>
      <c r="AX265" s="473"/>
      <c r="AY265" s="473"/>
      <c r="AZ265" s="473"/>
      <c r="BA265" s="473"/>
      <c r="BB265" s="473"/>
      <c r="BC265" s="473"/>
      <c r="BD265" s="473"/>
      <c r="BE265" s="473"/>
      <c r="BF265" s="473"/>
      <c r="BG265" s="473"/>
      <c r="BH265" s="473"/>
      <c r="BI265" s="473"/>
      <c r="BJ265" s="473"/>
      <c r="BK265" s="473"/>
      <c r="BL265" s="473"/>
      <c r="BM265" s="473"/>
      <c r="BN265" s="473"/>
      <c r="BO265" s="473"/>
      <c r="BP265" s="473"/>
      <c r="BQ265" s="473"/>
      <c r="BR265" s="473"/>
      <c r="BS265" s="473"/>
      <c r="BT265" s="473"/>
      <c r="BU265" s="473"/>
      <c r="BV265" s="473"/>
      <c r="BW265" s="473"/>
      <c r="BX265" s="473"/>
      <c r="BY265" s="473"/>
      <c r="BZ265" s="473"/>
      <c r="CA265" s="473"/>
      <c r="CB265" s="473"/>
      <c r="CC265" s="473"/>
      <c r="CD265" s="473"/>
      <c r="CE265" s="473"/>
      <c r="CF265" s="473"/>
      <c r="CG265" s="473"/>
      <c r="CH265" s="473"/>
      <c r="CI265" s="473"/>
      <c r="CJ265" s="473"/>
      <c r="CK265" s="473"/>
      <c r="CL265" s="473"/>
      <c r="CM265" s="473"/>
      <c r="CN265" s="473"/>
      <c r="CO265" s="473"/>
    </row>
    <row r="266" spans="12:93" ht="15.5">
      <c r="L266" s="473"/>
      <c r="M266" s="473"/>
      <c r="N266" s="473"/>
      <c r="O266" s="473"/>
      <c r="P266" s="473"/>
      <c r="Q266" s="473"/>
      <c r="R266" s="473"/>
      <c r="S266" s="473"/>
      <c r="T266" s="473"/>
      <c r="U266" s="473"/>
      <c r="V266" s="473"/>
      <c r="W266" s="473"/>
      <c r="X266" s="473"/>
      <c r="Y266" s="473"/>
      <c r="Z266" s="473"/>
      <c r="AA266" s="473"/>
      <c r="AB266" s="473"/>
      <c r="AC266" s="473"/>
      <c r="AD266" s="473"/>
      <c r="AE266" s="473"/>
      <c r="AF266" s="473"/>
      <c r="AG266" s="473"/>
      <c r="AH266" s="473"/>
      <c r="AI266" s="473"/>
      <c r="AJ266" s="473"/>
      <c r="AK266" s="473"/>
      <c r="AL266" s="473"/>
      <c r="AM266" s="473"/>
      <c r="AN266" s="473"/>
      <c r="AO266" s="473"/>
      <c r="AP266" s="473"/>
      <c r="AQ266" s="473"/>
      <c r="AR266" s="473"/>
      <c r="AS266" s="473"/>
      <c r="AT266" s="473"/>
      <c r="AU266" s="473"/>
      <c r="AV266" s="473"/>
      <c r="AW266" s="473"/>
      <c r="AX266" s="473"/>
      <c r="AY266" s="473"/>
      <c r="AZ266" s="473"/>
      <c r="BA266" s="473"/>
      <c r="BB266" s="473"/>
      <c r="BC266" s="473"/>
      <c r="BD266" s="473"/>
      <c r="BE266" s="473"/>
      <c r="BF266" s="473"/>
      <c r="BG266" s="473"/>
      <c r="BH266" s="473"/>
      <c r="BI266" s="473"/>
      <c r="BJ266" s="473"/>
      <c r="BK266" s="473"/>
      <c r="BL266" s="473"/>
      <c r="BM266" s="473"/>
      <c r="BN266" s="473"/>
      <c r="BO266" s="473"/>
      <c r="BP266" s="473"/>
      <c r="BQ266" s="473"/>
      <c r="BR266" s="473"/>
      <c r="BS266" s="473"/>
      <c r="BT266" s="473"/>
      <c r="BU266" s="473"/>
      <c r="BV266" s="473"/>
      <c r="BW266" s="473"/>
      <c r="BX266" s="473"/>
      <c r="BY266" s="473"/>
      <c r="BZ266" s="473"/>
      <c r="CA266" s="473"/>
      <c r="CB266" s="473"/>
      <c r="CC266" s="473"/>
      <c r="CD266" s="473"/>
      <c r="CE266" s="473"/>
      <c r="CF266" s="473"/>
      <c r="CG266" s="473"/>
      <c r="CH266" s="473"/>
      <c r="CI266" s="473"/>
      <c r="CJ266" s="473"/>
      <c r="CK266" s="473"/>
      <c r="CL266" s="473"/>
      <c r="CM266" s="473"/>
      <c r="CN266" s="473"/>
      <c r="CO266" s="473"/>
    </row>
    <row r="267" spans="12:93" ht="15.5">
      <c r="L267" s="473"/>
      <c r="M267" s="473"/>
      <c r="N267" s="473"/>
      <c r="O267" s="473"/>
      <c r="P267" s="473"/>
      <c r="Q267" s="473"/>
      <c r="R267" s="473"/>
      <c r="S267" s="473"/>
      <c r="T267" s="473"/>
      <c r="U267" s="473"/>
      <c r="V267" s="473"/>
      <c r="W267" s="473"/>
      <c r="X267" s="473"/>
      <c r="Y267" s="473"/>
      <c r="Z267" s="473"/>
      <c r="AA267" s="473"/>
      <c r="AB267" s="473"/>
      <c r="AC267" s="473"/>
      <c r="AD267" s="473"/>
      <c r="AE267" s="473"/>
      <c r="AF267" s="473"/>
      <c r="AG267" s="473"/>
      <c r="AH267" s="473"/>
      <c r="AI267" s="473"/>
      <c r="AJ267" s="473"/>
      <c r="AK267" s="473"/>
      <c r="AL267" s="473"/>
      <c r="AM267" s="473"/>
      <c r="AN267" s="473"/>
      <c r="AO267" s="473"/>
      <c r="AP267" s="473"/>
      <c r="AQ267" s="473"/>
      <c r="AR267" s="473"/>
      <c r="AS267" s="473"/>
      <c r="AT267" s="473"/>
      <c r="AU267" s="473"/>
      <c r="AV267" s="473"/>
      <c r="AW267" s="473"/>
      <c r="AX267" s="473"/>
      <c r="AY267" s="473"/>
      <c r="AZ267" s="473"/>
      <c r="BA267" s="473"/>
      <c r="BB267" s="473"/>
      <c r="BC267" s="473"/>
      <c r="BD267" s="473"/>
      <c r="BE267" s="473"/>
      <c r="BF267" s="473"/>
      <c r="BG267" s="473"/>
      <c r="BH267" s="473"/>
      <c r="BI267" s="473"/>
      <c r="BJ267" s="473"/>
      <c r="BK267" s="473"/>
      <c r="BL267" s="473"/>
      <c r="BM267" s="473"/>
      <c r="BN267" s="473"/>
      <c r="BO267" s="473"/>
      <c r="BP267" s="473"/>
      <c r="BQ267" s="473"/>
      <c r="BR267" s="473"/>
      <c r="BS267" s="473"/>
      <c r="BT267" s="473"/>
      <c r="BU267" s="473"/>
      <c r="BV267" s="473"/>
      <c r="BW267" s="473"/>
      <c r="BX267" s="473"/>
      <c r="BY267" s="473"/>
      <c r="BZ267" s="473"/>
      <c r="CA267" s="473"/>
      <c r="CB267" s="473"/>
      <c r="CC267" s="473"/>
      <c r="CD267" s="473"/>
      <c r="CE267" s="473"/>
      <c r="CF267" s="473"/>
      <c r="CG267" s="473"/>
      <c r="CH267" s="473"/>
      <c r="CI267" s="473"/>
      <c r="CJ267" s="473"/>
      <c r="CK267" s="473"/>
      <c r="CL267" s="473"/>
      <c r="CM267" s="473"/>
      <c r="CN267" s="473"/>
      <c r="CO267" s="473"/>
    </row>
    <row r="268" spans="12:93" ht="15.5">
      <c r="L268" s="473"/>
      <c r="M268" s="473"/>
      <c r="N268" s="473"/>
      <c r="O268" s="473"/>
      <c r="P268" s="473"/>
      <c r="Q268" s="473"/>
      <c r="R268" s="473"/>
      <c r="S268" s="473"/>
      <c r="T268" s="473"/>
      <c r="U268" s="473"/>
      <c r="V268" s="473"/>
      <c r="W268" s="473"/>
      <c r="X268" s="473"/>
      <c r="Y268" s="473"/>
      <c r="Z268" s="473"/>
      <c r="AA268" s="473"/>
      <c r="AB268" s="473"/>
      <c r="AC268" s="473"/>
      <c r="AD268" s="473"/>
      <c r="AE268" s="473"/>
      <c r="AF268" s="473"/>
      <c r="AG268" s="473"/>
      <c r="AH268" s="473"/>
      <c r="AI268" s="473"/>
      <c r="AJ268" s="473"/>
      <c r="AK268" s="473"/>
      <c r="AL268" s="473"/>
      <c r="AM268" s="473"/>
      <c r="AN268" s="473"/>
      <c r="AO268" s="473"/>
      <c r="AP268" s="473"/>
      <c r="AQ268" s="473"/>
      <c r="AR268" s="473"/>
      <c r="AS268" s="473"/>
      <c r="AT268" s="473"/>
      <c r="AU268" s="473"/>
      <c r="AV268" s="473"/>
      <c r="AW268" s="473"/>
      <c r="AX268" s="473"/>
      <c r="AY268" s="473"/>
      <c r="AZ268" s="473"/>
      <c r="BA268" s="473"/>
      <c r="BB268" s="473"/>
      <c r="BC268" s="473"/>
      <c r="BD268" s="473"/>
      <c r="BE268" s="473"/>
      <c r="BF268" s="473"/>
      <c r="BG268" s="473"/>
      <c r="BH268" s="473"/>
      <c r="BI268" s="473"/>
      <c r="BJ268" s="473"/>
      <c r="BK268" s="473"/>
      <c r="BL268" s="473"/>
      <c r="BM268" s="473"/>
      <c r="BN268" s="473"/>
      <c r="BO268" s="473"/>
      <c r="BP268" s="473"/>
      <c r="BQ268" s="473"/>
      <c r="BR268" s="473"/>
      <c r="BS268" s="473"/>
      <c r="BT268" s="473"/>
      <c r="BU268" s="473"/>
      <c r="BV268" s="473"/>
      <c r="BW268" s="473"/>
      <c r="BX268" s="473"/>
      <c r="BY268" s="473"/>
      <c r="BZ268" s="473"/>
      <c r="CA268" s="473"/>
      <c r="CB268" s="473"/>
      <c r="CC268" s="473"/>
      <c r="CD268" s="473"/>
      <c r="CE268" s="473"/>
      <c r="CF268" s="473"/>
      <c r="CG268" s="473"/>
      <c r="CH268" s="473"/>
      <c r="CI268" s="473"/>
      <c r="CJ268" s="473"/>
      <c r="CK268" s="473"/>
      <c r="CL268" s="473"/>
      <c r="CM268" s="473"/>
      <c r="CN268" s="473"/>
      <c r="CO268" s="473"/>
    </row>
    <row r="269" spans="12:93" ht="15.5">
      <c r="L269" s="473"/>
      <c r="M269" s="473"/>
      <c r="N269" s="473"/>
      <c r="O269" s="473"/>
      <c r="P269" s="473"/>
      <c r="Q269" s="473"/>
      <c r="R269" s="473"/>
      <c r="S269" s="473"/>
      <c r="T269" s="473"/>
      <c r="U269" s="473"/>
      <c r="V269" s="473"/>
      <c r="W269" s="473"/>
      <c r="X269" s="473"/>
      <c r="Y269" s="473"/>
      <c r="Z269" s="473"/>
      <c r="AA269" s="473"/>
      <c r="AB269" s="473"/>
      <c r="AC269" s="473"/>
      <c r="AD269" s="473"/>
      <c r="AE269" s="473"/>
      <c r="AF269" s="473"/>
      <c r="AG269" s="473"/>
      <c r="AH269" s="473"/>
      <c r="AI269" s="473"/>
      <c r="AJ269" s="473"/>
      <c r="AK269" s="473"/>
      <c r="AL269" s="473"/>
      <c r="AM269" s="473"/>
      <c r="AN269" s="473"/>
      <c r="AO269" s="473"/>
      <c r="AP269" s="473"/>
      <c r="AQ269" s="473"/>
      <c r="AR269" s="473"/>
      <c r="AS269" s="473"/>
      <c r="AT269" s="473"/>
      <c r="AU269" s="473"/>
      <c r="AV269" s="473"/>
      <c r="AW269" s="473"/>
      <c r="AX269" s="473"/>
      <c r="AY269" s="473"/>
      <c r="AZ269" s="473"/>
      <c r="BA269" s="473"/>
      <c r="BB269" s="473"/>
      <c r="BC269" s="473"/>
      <c r="BD269" s="473"/>
      <c r="BE269" s="473"/>
      <c r="BF269" s="473"/>
      <c r="BG269" s="473"/>
      <c r="BH269" s="473"/>
      <c r="BI269" s="473"/>
      <c r="BJ269" s="473"/>
      <c r="BK269" s="473"/>
      <c r="BL269" s="473"/>
      <c r="BM269" s="473"/>
      <c r="BN269" s="473"/>
      <c r="BO269" s="473"/>
      <c r="BP269" s="473"/>
      <c r="BQ269" s="473"/>
      <c r="BR269" s="473"/>
      <c r="BS269" s="473"/>
      <c r="BT269" s="473"/>
      <c r="BU269" s="473"/>
      <c r="BV269" s="473"/>
      <c r="BW269" s="473"/>
      <c r="BX269" s="473"/>
      <c r="BY269" s="473"/>
      <c r="BZ269" s="473"/>
      <c r="CA269" s="473"/>
      <c r="CB269" s="473"/>
      <c r="CC269" s="473"/>
      <c r="CD269" s="473"/>
      <c r="CE269" s="473"/>
      <c r="CF269" s="473"/>
      <c r="CG269" s="473"/>
      <c r="CH269" s="473"/>
      <c r="CI269" s="473"/>
      <c r="CJ269" s="473"/>
      <c r="CK269" s="473"/>
      <c r="CL269" s="473"/>
      <c r="CM269" s="473"/>
      <c r="CN269" s="473"/>
      <c r="CO269" s="473"/>
    </row>
    <row r="270" spans="12:93" ht="15.5">
      <c r="L270" s="473"/>
      <c r="M270" s="473"/>
      <c r="N270" s="473"/>
      <c r="O270" s="473"/>
      <c r="P270" s="473"/>
      <c r="Q270" s="473"/>
      <c r="R270" s="473"/>
      <c r="S270" s="473"/>
      <c r="T270" s="473"/>
      <c r="U270" s="473"/>
      <c r="V270" s="473"/>
      <c r="W270" s="473"/>
      <c r="X270" s="473"/>
      <c r="Y270" s="473"/>
      <c r="Z270" s="473"/>
      <c r="AA270" s="473"/>
      <c r="AB270" s="473"/>
      <c r="AC270" s="473"/>
      <c r="AD270" s="473"/>
      <c r="AE270" s="473"/>
      <c r="AF270" s="473"/>
      <c r="AG270" s="473"/>
      <c r="AH270" s="473"/>
      <c r="AI270" s="473"/>
      <c r="AJ270" s="473"/>
      <c r="AK270" s="473"/>
      <c r="AL270" s="473"/>
      <c r="AM270" s="473"/>
      <c r="AN270" s="473"/>
      <c r="AO270" s="473"/>
      <c r="AP270" s="473"/>
      <c r="AQ270" s="473"/>
      <c r="AR270" s="473"/>
      <c r="AS270" s="473"/>
      <c r="AT270" s="473"/>
      <c r="AU270" s="473"/>
      <c r="AV270" s="473"/>
      <c r="AW270" s="473"/>
      <c r="AX270" s="473"/>
      <c r="AY270" s="473"/>
      <c r="AZ270" s="473"/>
      <c r="BA270" s="473"/>
      <c r="BB270" s="473"/>
      <c r="BC270" s="473"/>
      <c r="BD270" s="473"/>
      <c r="BE270" s="473"/>
      <c r="BF270" s="473"/>
      <c r="BG270" s="473"/>
      <c r="BH270" s="473"/>
      <c r="BI270" s="473"/>
      <c r="BJ270" s="473"/>
      <c r="BK270" s="473"/>
      <c r="BL270" s="473"/>
      <c r="BM270" s="473"/>
      <c r="BN270" s="473"/>
      <c r="BO270" s="473"/>
      <c r="BP270" s="473"/>
      <c r="BQ270" s="473"/>
      <c r="BR270" s="473"/>
      <c r="BS270" s="473"/>
      <c r="BT270" s="473"/>
      <c r="BU270" s="473"/>
      <c r="BV270" s="473"/>
      <c r="BW270" s="473"/>
      <c r="BX270" s="473"/>
      <c r="BY270" s="473"/>
      <c r="BZ270" s="473"/>
      <c r="CA270" s="473"/>
      <c r="CB270" s="473"/>
      <c r="CC270" s="473"/>
      <c r="CD270" s="473"/>
      <c r="CE270" s="473"/>
      <c r="CF270" s="473"/>
      <c r="CG270" s="473"/>
      <c r="CH270" s="473"/>
      <c r="CI270" s="473"/>
      <c r="CJ270" s="473"/>
      <c r="CK270" s="473"/>
      <c r="CL270" s="473"/>
      <c r="CM270" s="473"/>
      <c r="CN270" s="473"/>
      <c r="CO270" s="473"/>
    </row>
    <row r="271" spans="12:93" ht="15.5">
      <c r="L271" s="473"/>
      <c r="M271" s="473"/>
      <c r="N271" s="473"/>
      <c r="O271" s="473"/>
      <c r="P271" s="473"/>
      <c r="Q271" s="473"/>
      <c r="R271" s="473"/>
      <c r="S271" s="473"/>
      <c r="T271" s="473"/>
      <c r="U271" s="473"/>
      <c r="V271" s="473"/>
      <c r="W271" s="473"/>
      <c r="X271" s="473"/>
      <c r="Y271" s="473"/>
      <c r="Z271" s="473"/>
      <c r="AA271" s="473"/>
      <c r="AB271" s="473"/>
      <c r="AC271" s="473"/>
      <c r="AD271" s="473"/>
      <c r="AE271" s="473"/>
      <c r="AF271" s="473"/>
      <c r="AG271" s="473"/>
      <c r="AH271" s="473"/>
      <c r="AI271" s="473"/>
      <c r="AJ271" s="473"/>
      <c r="AK271" s="473"/>
      <c r="AL271" s="473"/>
      <c r="AM271" s="473"/>
      <c r="AN271" s="473"/>
      <c r="AO271" s="473"/>
      <c r="AP271" s="473"/>
      <c r="AQ271" s="473"/>
      <c r="AR271" s="473"/>
      <c r="AS271" s="473"/>
      <c r="AT271" s="473"/>
      <c r="AU271" s="473"/>
      <c r="AV271" s="473"/>
      <c r="AW271" s="473"/>
      <c r="AX271" s="473"/>
      <c r="AY271" s="473"/>
      <c r="AZ271" s="473"/>
      <c r="BA271" s="473"/>
      <c r="BB271" s="473"/>
      <c r="BC271" s="473"/>
      <c r="BD271" s="473"/>
      <c r="BE271" s="473"/>
      <c r="BF271" s="473"/>
      <c r="BG271" s="473"/>
      <c r="BH271" s="473"/>
      <c r="BI271" s="473"/>
      <c r="BJ271" s="473"/>
      <c r="BK271" s="473"/>
      <c r="BL271" s="473"/>
      <c r="BM271" s="473"/>
      <c r="BN271" s="473"/>
      <c r="BO271" s="473"/>
      <c r="BP271" s="473"/>
      <c r="BQ271" s="473"/>
      <c r="BR271" s="473"/>
      <c r="BS271" s="473"/>
      <c r="BT271" s="473"/>
      <c r="BU271" s="473"/>
      <c r="BV271" s="473"/>
      <c r="BW271" s="473"/>
      <c r="BX271" s="473"/>
      <c r="BY271" s="473"/>
      <c r="BZ271" s="473"/>
      <c r="CA271" s="473"/>
      <c r="CB271" s="473"/>
      <c r="CC271" s="473"/>
      <c r="CD271" s="473"/>
      <c r="CE271" s="473"/>
      <c r="CF271" s="473"/>
      <c r="CG271" s="473"/>
      <c r="CH271" s="473"/>
      <c r="CI271" s="473"/>
      <c r="CJ271" s="473"/>
      <c r="CK271" s="473"/>
      <c r="CL271" s="473"/>
      <c r="CM271" s="473"/>
      <c r="CN271" s="473"/>
      <c r="CO271" s="473"/>
    </row>
    <row r="272" spans="12:93" ht="15.5">
      <c r="L272" s="473"/>
      <c r="M272" s="473"/>
      <c r="N272" s="473"/>
      <c r="O272" s="473"/>
      <c r="P272" s="473"/>
      <c r="Q272" s="473"/>
      <c r="R272" s="473"/>
      <c r="S272" s="473"/>
      <c r="T272" s="473"/>
      <c r="U272" s="473"/>
      <c r="V272" s="473"/>
      <c r="W272" s="473"/>
      <c r="X272" s="473"/>
      <c r="Y272" s="473"/>
      <c r="Z272" s="473"/>
      <c r="AA272" s="473"/>
      <c r="AB272" s="473"/>
      <c r="AC272" s="473"/>
      <c r="AD272" s="473"/>
      <c r="AE272" s="473"/>
      <c r="AF272" s="473"/>
      <c r="AG272" s="473"/>
      <c r="AH272" s="473"/>
      <c r="AI272" s="473"/>
      <c r="AJ272" s="473"/>
      <c r="AK272" s="473"/>
      <c r="AL272" s="473"/>
      <c r="AM272" s="473"/>
      <c r="AN272" s="473"/>
      <c r="AO272" s="473"/>
      <c r="AP272" s="473"/>
      <c r="AQ272" s="473"/>
      <c r="AR272" s="473"/>
      <c r="AS272" s="473"/>
      <c r="AT272" s="473"/>
      <c r="AU272" s="473"/>
      <c r="AV272" s="473"/>
      <c r="AW272" s="473"/>
      <c r="AX272" s="473"/>
      <c r="AY272" s="473"/>
      <c r="AZ272" s="473"/>
      <c r="BA272" s="473"/>
      <c r="BB272" s="473"/>
      <c r="BC272" s="473"/>
      <c r="BD272" s="473"/>
      <c r="BE272" s="473"/>
      <c r="BF272" s="473"/>
      <c r="BG272" s="473"/>
      <c r="BH272" s="473"/>
      <c r="BI272" s="473"/>
      <c r="BJ272" s="473"/>
      <c r="BK272" s="473"/>
      <c r="BL272" s="473"/>
      <c r="BM272" s="473"/>
      <c r="BN272" s="473"/>
      <c r="BO272" s="473"/>
      <c r="BP272" s="473"/>
      <c r="BQ272" s="473"/>
      <c r="BR272" s="473"/>
      <c r="BS272" s="473"/>
      <c r="BT272" s="473"/>
      <c r="BU272" s="473"/>
      <c r="BV272" s="473"/>
      <c r="BW272" s="473"/>
      <c r="BX272" s="473"/>
      <c r="BY272" s="473"/>
      <c r="BZ272" s="473"/>
      <c r="CA272" s="473"/>
      <c r="CB272" s="473"/>
      <c r="CC272" s="473"/>
      <c r="CD272" s="473"/>
      <c r="CE272" s="473"/>
      <c r="CF272" s="473"/>
      <c r="CG272" s="473"/>
      <c r="CH272" s="473"/>
      <c r="CI272" s="473"/>
      <c r="CJ272" s="473"/>
      <c r="CK272" s="473"/>
      <c r="CL272" s="473"/>
      <c r="CM272" s="473"/>
      <c r="CN272" s="473"/>
      <c r="CO272" s="473"/>
    </row>
    <row r="273" spans="12:93" ht="15.5">
      <c r="L273" s="473"/>
      <c r="M273" s="473"/>
      <c r="N273" s="473"/>
      <c r="O273" s="473"/>
      <c r="P273" s="473"/>
      <c r="Q273" s="473"/>
      <c r="R273" s="473"/>
      <c r="S273" s="473"/>
      <c r="T273" s="473"/>
      <c r="U273" s="473"/>
      <c r="V273" s="473"/>
      <c r="W273" s="473"/>
      <c r="X273" s="473"/>
      <c r="Y273" s="473"/>
      <c r="Z273" s="473"/>
      <c r="AA273" s="473"/>
      <c r="AB273" s="473"/>
      <c r="AC273" s="473"/>
      <c r="AD273" s="473"/>
      <c r="AE273" s="473"/>
      <c r="AF273" s="473"/>
      <c r="AG273" s="473"/>
      <c r="AH273" s="473"/>
      <c r="AI273" s="473"/>
      <c r="AJ273" s="473"/>
      <c r="AK273" s="473"/>
      <c r="AL273" s="473"/>
      <c r="AM273" s="473"/>
      <c r="AN273" s="473"/>
      <c r="AO273" s="473"/>
      <c r="AP273" s="473"/>
      <c r="AQ273" s="473"/>
      <c r="AR273" s="473"/>
      <c r="AS273" s="473"/>
      <c r="AT273" s="473"/>
      <c r="AU273" s="473"/>
      <c r="AV273" s="473"/>
      <c r="AW273" s="473"/>
      <c r="AX273" s="473"/>
      <c r="AY273" s="473"/>
      <c r="AZ273" s="473"/>
      <c r="BA273" s="473"/>
      <c r="BB273" s="473"/>
      <c r="BC273" s="473"/>
      <c r="BD273" s="473"/>
      <c r="BE273" s="473"/>
      <c r="BF273" s="473"/>
      <c r="BG273" s="473"/>
      <c r="BH273" s="473"/>
      <c r="BI273" s="473"/>
      <c r="BJ273" s="473"/>
      <c r="BK273" s="473"/>
      <c r="BL273" s="473"/>
      <c r="BM273" s="473"/>
      <c r="BN273" s="473"/>
      <c r="BO273" s="473"/>
      <c r="BP273" s="473"/>
      <c r="BQ273" s="473"/>
      <c r="BR273" s="473"/>
      <c r="BS273" s="473"/>
      <c r="BT273" s="473"/>
      <c r="BU273" s="473"/>
      <c r="BV273" s="473"/>
      <c r="BW273" s="473"/>
      <c r="BX273" s="473"/>
      <c r="BY273" s="473"/>
      <c r="BZ273" s="473"/>
      <c r="CA273" s="473"/>
      <c r="CB273" s="473"/>
      <c r="CC273" s="473"/>
      <c r="CD273" s="473"/>
      <c r="CE273" s="473"/>
      <c r="CF273" s="473"/>
      <c r="CG273" s="473"/>
      <c r="CH273" s="473"/>
      <c r="CI273" s="473"/>
      <c r="CJ273" s="473"/>
      <c r="CK273" s="473"/>
      <c r="CL273" s="473"/>
      <c r="CM273" s="473"/>
      <c r="CN273" s="473"/>
      <c r="CO273" s="473"/>
    </row>
    <row r="274" spans="12:93" ht="15.5">
      <c r="L274" s="473"/>
      <c r="M274" s="473"/>
      <c r="N274" s="473"/>
      <c r="O274" s="473"/>
      <c r="P274" s="473"/>
      <c r="Q274" s="473"/>
      <c r="R274" s="473"/>
      <c r="S274" s="473"/>
      <c r="T274" s="473"/>
      <c r="U274" s="473"/>
      <c r="V274" s="473"/>
      <c r="W274" s="473"/>
      <c r="X274" s="473"/>
      <c r="Y274" s="473"/>
      <c r="Z274" s="473"/>
      <c r="AA274" s="473"/>
      <c r="AB274" s="473"/>
      <c r="AC274" s="473"/>
      <c r="AD274" s="473"/>
      <c r="AE274" s="473"/>
      <c r="AF274" s="473"/>
      <c r="AG274" s="473"/>
      <c r="AH274" s="473"/>
      <c r="AI274" s="473"/>
      <c r="AJ274" s="473"/>
      <c r="AK274" s="473"/>
      <c r="AL274" s="473"/>
      <c r="AM274" s="473"/>
      <c r="AN274" s="473"/>
      <c r="AO274" s="473"/>
      <c r="AP274" s="473"/>
      <c r="AQ274" s="473"/>
      <c r="AR274" s="473"/>
      <c r="AS274" s="473"/>
      <c r="AT274" s="473"/>
      <c r="AU274" s="473"/>
      <c r="AV274" s="473"/>
      <c r="AW274" s="473"/>
      <c r="AX274" s="473"/>
      <c r="AY274" s="473"/>
      <c r="AZ274" s="473"/>
      <c r="BA274" s="473"/>
      <c r="BB274" s="473"/>
      <c r="BC274" s="473"/>
      <c r="BD274" s="473"/>
      <c r="BE274" s="473"/>
      <c r="BF274" s="473"/>
      <c r="BG274" s="473"/>
      <c r="BH274" s="473"/>
      <c r="BI274" s="473"/>
      <c r="BJ274" s="473"/>
      <c r="BK274" s="473"/>
      <c r="BL274" s="473"/>
      <c r="BM274" s="473"/>
      <c r="BN274" s="473"/>
      <c r="BO274" s="473"/>
      <c r="BP274" s="473"/>
      <c r="BQ274" s="473"/>
      <c r="BR274" s="473"/>
      <c r="BS274" s="473"/>
      <c r="BT274" s="473"/>
      <c r="BU274" s="473"/>
      <c r="BV274" s="473"/>
      <c r="BW274" s="473"/>
      <c r="BX274" s="473"/>
      <c r="BY274" s="473"/>
      <c r="BZ274" s="473"/>
      <c r="CA274" s="473"/>
      <c r="CB274" s="473"/>
      <c r="CC274" s="473"/>
      <c r="CD274" s="473"/>
      <c r="CE274" s="473"/>
      <c r="CF274" s="473"/>
      <c r="CG274" s="473"/>
      <c r="CH274" s="473"/>
      <c r="CI274" s="473"/>
      <c r="CJ274" s="473"/>
      <c r="CK274" s="473"/>
      <c r="CL274" s="473"/>
      <c r="CM274" s="473"/>
      <c r="CN274" s="473"/>
      <c r="CO274" s="473"/>
    </row>
    <row r="275" spans="12:93" ht="15.5">
      <c r="L275" s="473"/>
      <c r="M275" s="473"/>
      <c r="N275" s="473"/>
      <c r="O275" s="473"/>
      <c r="P275" s="473"/>
      <c r="Q275" s="473"/>
      <c r="R275" s="473"/>
      <c r="S275" s="473"/>
      <c r="T275" s="473"/>
      <c r="U275" s="473"/>
      <c r="V275" s="473"/>
      <c r="W275" s="473"/>
      <c r="X275" s="473"/>
      <c r="Y275" s="473"/>
      <c r="Z275" s="473"/>
      <c r="AA275" s="473"/>
      <c r="AB275" s="473"/>
      <c r="AC275" s="473"/>
      <c r="AD275" s="473"/>
      <c r="AE275" s="473"/>
      <c r="AF275" s="473"/>
      <c r="AG275" s="473"/>
      <c r="AH275" s="473"/>
      <c r="AI275" s="473"/>
      <c r="AJ275" s="473"/>
      <c r="AK275" s="473"/>
      <c r="AL275" s="473"/>
      <c r="AM275" s="473"/>
      <c r="AN275" s="473"/>
      <c r="AO275" s="473"/>
      <c r="AP275" s="473"/>
      <c r="AQ275" s="473"/>
      <c r="AR275" s="473"/>
      <c r="AS275" s="473"/>
      <c r="AT275" s="473"/>
      <c r="AU275" s="473"/>
      <c r="AV275" s="473"/>
      <c r="AW275" s="473"/>
      <c r="AX275" s="473"/>
      <c r="AY275" s="473"/>
      <c r="AZ275" s="473"/>
      <c r="BA275" s="473"/>
      <c r="BB275" s="473"/>
      <c r="BC275" s="473"/>
      <c r="BD275" s="473"/>
      <c r="BE275" s="473"/>
      <c r="BF275" s="473"/>
      <c r="BG275" s="473"/>
      <c r="BH275" s="473"/>
      <c r="BI275" s="473"/>
      <c r="BJ275" s="473"/>
      <c r="BK275" s="473"/>
      <c r="BL275" s="473"/>
      <c r="BM275" s="473"/>
      <c r="BN275" s="473"/>
      <c r="BO275" s="473"/>
      <c r="BP275" s="473"/>
      <c r="BQ275" s="473"/>
      <c r="BR275" s="473"/>
      <c r="BS275" s="473"/>
      <c r="BT275" s="473"/>
      <c r="BU275" s="473"/>
      <c r="BV275" s="473"/>
      <c r="BW275" s="473"/>
      <c r="BX275" s="473"/>
      <c r="BY275" s="473"/>
      <c r="BZ275" s="473"/>
      <c r="CA275" s="473"/>
      <c r="CB275" s="473"/>
      <c r="CC275" s="473"/>
      <c r="CD275" s="473"/>
      <c r="CE275" s="473"/>
      <c r="CF275" s="473"/>
      <c r="CG275" s="473"/>
      <c r="CH275" s="473"/>
      <c r="CI275" s="473"/>
      <c r="CJ275" s="473"/>
      <c r="CK275" s="473"/>
      <c r="CL275" s="473"/>
      <c r="CM275" s="473"/>
      <c r="CN275" s="473"/>
      <c r="CO275" s="473"/>
    </row>
    <row r="276" spans="12:93" ht="15.5">
      <c r="L276" s="473"/>
      <c r="M276" s="473"/>
      <c r="N276" s="473"/>
      <c r="O276" s="473"/>
      <c r="P276" s="473"/>
      <c r="Q276" s="473"/>
      <c r="R276" s="473"/>
      <c r="S276" s="473"/>
      <c r="T276" s="473"/>
      <c r="U276" s="473"/>
      <c r="V276" s="473"/>
      <c r="W276" s="473"/>
      <c r="X276" s="473"/>
      <c r="Y276" s="473"/>
      <c r="Z276" s="473"/>
      <c r="AA276" s="473"/>
      <c r="AB276" s="473"/>
      <c r="AC276" s="473"/>
      <c r="AD276" s="473"/>
      <c r="AE276" s="473"/>
      <c r="AF276" s="473"/>
      <c r="AG276" s="473"/>
      <c r="AH276" s="473"/>
      <c r="AI276" s="473"/>
      <c r="AJ276" s="473"/>
      <c r="AK276" s="473"/>
      <c r="AL276" s="473"/>
      <c r="AM276" s="473"/>
      <c r="AN276" s="473"/>
      <c r="AO276" s="473"/>
      <c r="AP276" s="473"/>
      <c r="AQ276" s="473"/>
      <c r="AR276" s="473"/>
      <c r="AS276" s="473"/>
      <c r="AT276" s="473"/>
      <c r="AU276" s="473"/>
      <c r="AV276" s="473"/>
      <c r="AW276" s="473"/>
      <c r="AX276" s="473"/>
      <c r="AY276" s="473"/>
      <c r="AZ276" s="473"/>
      <c r="BA276" s="473"/>
      <c r="BB276" s="473"/>
      <c r="BC276" s="473"/>
      <c r="BD276" s="473"/>
      <c r="BE276" s="473"/>
      <c r="BF276" s="473"/>
      <c r="BG276" s="473"/>
      <c r="BH276" s="473"/>
      <c r="BI276" s="473"/>
      <c r="BJ276" s="473"/>
      <c r="BK276" s="473"/>
      <c r="BL276" s="473"/>
      <c r="BM276" s="473"/>
      <c r="BN276" s="473"/>
      <c r="BO276" s="473"/>
      <c r="BP276" s="473"/>
      <c r="BQ276" s="473"/>
      <c r="BR276" s="473"/>
      <c r="BS276" s="473"/>
      <c r="BT276" s="473"/>
      <c r="BU276" s="473"/>
      <c r="BV276" s="473"/>
      <c r="BW276" s="473"/>
      <c r="BX276" s="473"/>
      <c r="BY276" s="473"/>
      <c r="BZ276" s="473"/>
      <c r="CA276" s="473"/>
      <c r="CB276" s="473"/>
      <c r="CC276" s="473"/>
      <c r="CD276" s="473"/>
      <c r="CE276" s="473"/>
      <c r="CF276" s="473"/>
      <c r="CG276" s="473"/>
      <c r="CH276" s="473"/>
      <c r="CI276" s="473"/>
      <c r="CJ276" s="473"/>
      <c r="CK276" s="473"/>
      <c r="CL276" s="473"/>
      <c r="CM276" s="473"/>
      <c r="CN276" s="473"/>
      <c r="CO276" s="473"/>
    </row>
    <row r="277" spans="12:93" ht="15.5">
      <c r="L277" s="473"/>
      <c r="M277" s="473"/>
      <c r="N277" s="473"/>
      <c r="O277" s="473"/>
      <c r="P277" s="473"/>
      <c r="Q277" s="473"/>
      <c r="R277" s="473"/>
      <c r="S277" s="473"/>
      <c r="T277" s="473"/>
      <c r="U277" s="473"/>
      <c r="V277" s="473"/>
      <c r="W277" s="473"/>
      <c r="X277" s="473"/>
      <c r="Y277" s="473"/>
      <c r="Z277" s="473"/>
      <c r="AA277" s="473"/>
      <c r="AB277" s="473"/>
      <c r="AC277" s="473"/>
      <c r="AD277" s="473"/>
      <c r="AE277" s="473"/>
      <c r="AF277" s="473"/>
      <c r="AG277" s="473"/>
      <c r="AH277" s="473"/>
      <c r="AI277" s="473"/>
      <c r="AJ277" s="473"/>
      <c r="AK277" s="473"/>
      <c r="AL277" s="473"/>
      <c r="AM277" s="473"/>
      <c r="AN277" s="473"/>
      <c r="AO277" s="473"/>
      <c r="AP277" s="473"/>
      <c r="AQ277" s="473"/>
      <c r="AR277" s="473"/>
      <c r="AS277" s="473"/>
      <c r="AT277" s="473"/>
      <c r="AU277" s="473"/>
      <c r="AV277" s="473"/>
      <c r="AW277" s="473"/>
      <c r="AX277" s="473"/>
      <c r="AY277" s="473"/>
      <c r="AZ277" s="473"/>
      <c r="BA277" s="473"/>
      <c r="BB277" s="473"/>
      <c r="BC277" s="473"/>
      <c r="BD277" s="473"/>
      <c r="BE277" s="473"/>
      <c r="BF277" s="473"/>
      <c r="BG277" s="473"/>
      <c r="BH277" s="473"/>
      <c r="BI277" s="473"/>
      <c r="BJ277" s="473"/>
      <c r="BK277" s="473"/>
      <c r="BL277" s="473"/>
      <c r="BM277" s="473"/>
      <c r="BN277" s="473"/>
      <c r="BO277" s="473"/>
      <c r="BP277" s="473"/>
      <c r="BQ277" s="473"/>
      <c r="BR277" s="473"/>
      <c r="BS277" s="473"/>
      <c r="BT277" s="473"/>
      <c r="BU277" s="473"/>
      <c r="BV277" s="473"/>
      <c r="BW277" s="473"/>
      <c r="BX277" s="473"/>
      <c r="BY277" s="473"/>
      <c r="BZ277" s="473"/>
      <c r="CA277" s="473"/>
      <c r="CB277" s="473"/>
      <c r="CC277" s="473"/>
      <c r="CD277" s="473"/>
      <c r="CE277" s="473"/>
      <c r="CF277" s="473"/>
      <c r="CG277" s="473"/>
      <c r="CH277" s="473"/>
      <c r="CI277" s="473"/>
      <c r="CJ277" s="473"/>
      <c r="CK277" s="473"/>
      <c r="CL277" s="473"/>
      <c r="CM277" s="473"/>
      <c r="CN277" s="473"/>
      <c r="CO277" s="473"/>
    </row>
    <row r="278" spans="12:93" ht="15.5">
      <c r="L278" s="473"/>
      <c r="M278" s="473"/>
      <c r="N278" s="473"/>
      <c r="O278" s="473"/>
      <c r="P278" s="473"/>
      <c r="Q278" s="473"/>
      <c r="R278" s="473"/>
      <c r="S278" s="473"/>
      <c r="T278" s="473"/>
      <c r="U278" s="473"/>
      <c r="V278" s="473"/>
      <c r="W278" s="473"/>
      <c r="X278" s="473"/>
      <c r="Y278" s="473"/>
      <c r="Z278" s="473"/>
      <c r="AA278" s="473"/>
      <c r="AB278" s="473"/>
      <c r="AC278" s="473"/>
      <c r="AD278" s="473"/>
      <c r="AE278" s="473"/>
      <c r="AF278" s="473"/>
      <c r="AG278" s="473"/>
      <c r="AH278" s="473"/>
      <c r="AI278" s="473"/>
      <c r="AJ278" s="473"/>
      <c r="AK278" s="473"/>
      <c r="AL278" s="473"/>
      <c r="AM278" s="473"/>
      <c r="AN278" s="473"/>
      <c r="AO278" s="473"/>
      <c r="AP278" s="473"/>
      <c r="AQ278" s="473"/>
      <c r="AR278" s="473"/>
      <c r="AS278" s="473"/>
      <c r="AT278" s="473"/>
      <c r="AU278" s="473"/>
      <c r="AV278" s="473"/>
      <c r="AW278" s="473"/>
      <c r="AX278" s="473"/>
      <c r="AY278" s="473"/>
      <c r="AZ278" s="473"/>
      <c r="BA278" s="473"/>
      <c r="BB278" s="473"/>
      <c r="BC278" s="473"/>
      <c r="BD278" s="473"/>
      <c r="BE278" s="473"/>
      <c r="BF278" s="473"/>
      <c r="BG278" s="473"/>
      <c r="BH278" s="473"/>
      <c r="BI278" s="473"/>
      <c r="BJ278" s="473"/>
      <c r="BK278" s="473"/>
      <c r="BL278" s="473"/>
      <c r="BM278" s="473"/>
      <c r="BN278" s="473"/>
      <c r="BO278" s="473"/>
      <c r="BP278" s="473"/>
      <c r="BQ278" s="473"/>
      <c r="BR278" s="473"/>
      <c r="BS278" s="473"/>
      <c r="BT278" s="473"/>
      <c r="BU278" s="473"/>
      <c r="BV278" s="473"/>
      <c r="BW278" s="473"/>
      <c r="BX278" s="473"/>
      <c r="BY278" s="473"/>
      <c r="BZ278" s="473"/>
      <c r="CA278" s="473"/>
      <c r="CB278" s="473"/>
      <c r="CC278" s="473"/>
      <c r="CD278" s="473"/>
      <c r="CE278" s="473"/>
      <c r="CF278" s="473"/>
      <c r="CG278" s="473"/>
      <c r="CH278" s="473"/>
      <c r="CI278" s="473"/>
      <c r="CJ278" s="473"/>
      <c r="CK278" s="473"/>
      <c r="CL278" s="473"/>
      <c r="CM278" s="473"/>
      <c r="CN278" s="473"/>
      <c r="CO278" s="473"/>
    </row>
    <row r="279" spans="12:93" ht="15.5">
      <c r="L279" s="473"/>
      <c r="M279" s="473"/>
      <c r="N279" s="473"/>
      <c r="O279" s="473"/>
      <c r="P279" s="473"/>
      <c r="Q279" s="473"/>
      <c r="R279" s="473"/>
      <c r="S279" s="473"/>
      <c r="T279" s="473"/>
      <c r="U279" s="473"/>
      <c r="V279" s="473"/>
      <c r="W279" s="473"/>
      <c r="X279" s="473"/>
      <c r="Y279" s="473"/>
      <c r="Z279" s="473"/>
      <c r="AA279" s="473"/>
      <c r="AB279" s="473"/>
      <c r="AC279" s="473"/>
      <c r="AD279" s="473"/>
      <c r="AE279" s="473"/>
      <c r="AF279" s="473"/>
      <c r="AG279" s="473"/>
      <c r="AH279" s="473"/>
      <c r="AI279" s="473"/>
      <c r="AJ279" s="473"/>
      <c r="AK279" s="473"/>
      <c r="AL279" s="473"/>
      <c r="AM279" s="473"/>
      <c r="AN279" s="473"/>
      <c r="AO279" s="473"/>
      <c r="AP279" s="473"/>
      <c r="AQ279" s="473"/>
      <c r="AR279" s="473"/>
      <c r="AS279" s="473"/>
      <c r="AT279" s="473"/>
      <c r="AU279" s="473"/>
      <c r="AV279" s="473"/>
      <c r="AW279" s="473"/>
      <c r="AX279" s="473"/>
      <c r="AY279" s="473"/>
      <c r="AZ279" s="473"/>
      <c r="BA279" s="473"/>
      <c r="BB279" s="473"/>
      <c r="BC279" s="473"/>
      <c r="BD279" s="473"/>
      <c r="BE279" s="473"/>
      <c r="BF279" s="473"/>
      <c r="BG279" s="473"/>
      <c r="BH279" s="473"/>
      <c r="BI279" s="473"/>
      <c r="BJ279" s="473"/>
      <c r="BK279" s="473"/>
      <c r="BL279" s="473"/>
      <c r="BM279" s="473"/>
      <c r="BN279" s="473"/>
      <c r="BO279" s="473"/>
      <c r="BP279" s="473"/>
      <c r="BQ279" s="473"/>
      <c r="BR279" s="473"/>
      <c r="BS279" s="473"/>
      <c r="BT279" s="473"/>
      <c r="BU279" s="473"/>
      <c r="BV279" s="473"/>
      <c r="BW279" s="473"/>
      <c r="BX279" s="473"/>
      <c r="BY279" s="473"/>
      <c r="BZ279" s="473"/>
      <c r="CA279" s="473"/>
      <c r="CB279" s="473"/>
      <c r="CC279" s="473"/>
      <c r="CD279" s="473"/>
      <c r="CE279" s="473"/>
      <c r="CF279" s="473"/>
      <c r="CG279" s="473"/>
      <c r="CH279" s="473"/>
      <c r="CI279" s="473"/>
      <c r="CJ279" s="473"/>
      <c r="CK279" s="473"/>
      <c r="CL279" s="473"/>
      <c r="CM279" s="473"/>
      <c r="CN279" s="473"/>
      <c r="CO279" s="473"/>
    </row>
    <row r="280" spans="12:93" ht="15.5">
      <c r="L280" s="473"/>
      <c r="M280" s="473"/>
      <c r="N280" s="473"/>
      <c r="O280" s="473"/>
      <c r="P280" s="473"/>
      <c r="Q280" s="473"/>
      <c r="R280" s="473"/>
      <c r="S280" s="473"/>
      <c r="T280" s="473"/>
      <c r="U280" s="473"/>
      <c r="V280" s="473"/>
      <c r="W280" s="473"/>
      <c r="X280" s="473"/>
      <c r="Y280" s="473"/>
      <c r="Z280" s="473"/>
      <c r="AA280" s="473"/>
      <c r="AB280" s="473"/>
      <c r="AC280" s="473"/>
      <c r="AD280" s="473"/>
      <c r="AE280" s="473"/>
      <c r="AF280" s="473"/>
      <c r="AG280" s="473"/>
      <c r="AH280" s="473"/>
      <c r="AI280" s="473"/>
      <c r="AJ280" s="473"/>
      <c r="AK280" s="473"/>
      <c r="AL280" s="473"/>
      <c r="AM280" s="473"/>
      <c r="AN280" s="473"/>
      <c r="AO280" s="473"/>
      <c r="AP280" s="473"/>
      <c r="AQ280" s="473"/>
      <c r="AR280" s="473"/>
      <c r="AS280" s="473"/>
      <c r="AT280" s="473"/>
      <c r="AU280" s="473"/>
      <c r="AV280" s="473"/>
      <c r="AW280" s="473"/>
      <c r="AX280" s="473"/>
      <c r="AY280" s="473"/>
      <c r="AZ280" s="473"/>
      <c r="BA280" s="473"/>
      <c r="BB280" s="473"/>
      <c r="BC280" s="473"/>
      <c r="BD280" s="473"/>
      <c r="BE280" s="473"/>
      <c r="BF280" s="473"/>
      <c r="BG280" s="473"/>
      <c r="BH280" s="473"/>
      <c r="BI280" s="473"/>
      <c r="BJ280" s="473"/>
      <c r="BK280" s="473"/>
      <c r="BL280" s="473"/>
      <c r="BM280" s="473"/>
      <c r="BN280" s="473"/>
      <c r="BO280" s="473"/>
      <c r="BP280" s="473"/>
      <c r="BQ280" s="473"/>
      <c r="BR280" s="473"/>
      <c r="BS280" s="473"/>
      <c r="BT280" s="473"/>
      <c r="BU280" s="473"/>
      <c r="BV280" s="473"/>
      <c r="BW280" s="473"/>
      <c r="BX280" s="473"/>
      <c r="BY280" s="473"/>
      <c r="BZ280" s="473"/>
      <c r="CA280" s="473"/>
      <c r="CB280" s="473"/>
      <c r="CC280" s="473"/>
      <c r="CD280" s="473"/>
      <c r="CE280" s="473"/>
      <c r="CF280" s="473"/>
      <c r="CG280" s="473"/>
      <c r="CH280" s="473"/>
      <c r="CI280" s="473"/>
      <c r="CJ280" s="473"/>
      <c r="CK280" s="473"/>
      <c r="CL280" s="473"/>
      <c r="CM280" s="473"/>
      <c r="CN280" s="473"/>
      <c r="CO280" s="473"/>
    </row>
    <row r="281" spans="12:93" ht="15.5">
      <c r="L281" s="473"/>
      <c r="M281" s="473"/>
      <c r="N281" s="473"/>
      <c r="O281" s="473"/>
      <c r="P281" s="473"/>
      <c r="Q281" s="473"/>
      <c r="R281" s="473"/>
      <c r="S281" s="473"/>
      <c r="T281" s="473"/>
      <c r="U281" s="473"/>
      <c r="V281" s="473"/>
      <c r="W281" s="473"/>
      <c r="X281" s="473"/>
      <c r="Y281" s="473"/>
      <c r="Z281" s="473"/>
      <c r="AA281" s="473"/>
      <c r="AB281" s="473"/>
      <c r="AC281" s="473"/>
      <c r="AD281" s="473"/>
      <c r="AE281" s="473"/>
      <c r="AF281" s="473"/>
      <c r="AG281" s="473"/>
      <c r="AH281" s="473"/>
      <c r="AI281" s="473"/>
      <c r="AJ281" s="473"/>
      <c r="AK281" s="473"/>
      <c r="AL281" s="473"/>
      <c r="AM281" s="473"/>
      <c r="AN281" s="473"/>
      <c r="AO281" s="473"/>
      <c r="AP281" s="473"/>
      <c r="AQ281" s="473"/>
      <c r="AR281" s="473"/>
      <c r="AS281" s="473"/>
      <c r="AT281" s="473"/>
      <c r="AU281" s="473"/>
      <c r="AV281" s="473"/>
      <c r="AW281" s="473"/>
      <c r="AX281" s="473"/>
      <c r="AY281" s="473"/>
      <c r="AZ281" s="473"/>
      <c r="BA281" s="473"/>
      <c r="BB281" s="473"/>
      <c r="BC281" s="473"/>
      <c r="BD281" s="473"/>
      <c r="BE281" s="473"/>
      <c r="BF281" s="473"/>
      <c r="BG281" s="473"/>
      <c r="BH281" s="473"/>
      <c r="BI281" s="473"/>
      <c r="BJ281" s="473"/>
      <c r="BK281" s="473"/>
      <c r="BL281" s="473"/>
      <c r="BM281" s="473"/>
      <c r="BN281" s="473"/>
      <c r="BO281" s="473"/>
      <c r="BP281" s="473"/>
      <c r="BQ281" s="473"/>
      <c r="BR281" s="473"/>
      <c r="BS281" s="473"/>
      <c r="BT281" s="473"/>
      <c r="BU281" s="473"/>
      <c r="BV281" s="473"/>
      <c r="BW281" s="473"/>
      <c r="BX281" s="473"/>
      <c r="BY281" s="473"/>
      <c r="BZ281" s="473"/>
      <c r="CA281" s="473"/>
      <c r="CB281" s="473"/>
      <c r="CC281" s="473"/>
      <c r="CD281" s="473"/>
      <c r="CE281" s="473"/>
      <c r="CF281" s="473"/>
      <c r="CG281" s="473"/>
      <c r="CH281" s="473"/>
      <c r="CI281" s="473"/>
      <c r="CJ281" s="473"/>
      <c r="CK281" s="473"/>
      <c r="CL281" s="473"/>
      <c r="CM281" s="473"/>
      <c r="CN281" s="473"/>
      <c r="CO281" s="473"/>
    </row>
    <row r="282" spans="12:93" ht="15.5">
      <c r="L282" s="473"/>
      <c r="M282" s="473"/>
      <c r="N282" s="473"/>
      <c r="O282" s="473"/>
      <c r="P282" s="473"/>
      <c r="Q282" s="473"/>
      <c r="R282" s="473"/>
      <c r="S282" s="473"/>
      <c r="T282" s="473"/>
      <c r="U282" s="473"/>
      <c r="V282" s="473"/>
      <c r="W282" s="473"/>
      <c r="X282" s="473"/>
      <c r="Y282" s="473"/>
      <c r="Z282" s="473"/>
      <c r="AA282" s="473"/>
      <c r="AB282" s="473"/>
      <c r="AC282" s="473"/>
      <c r="AD282" s="473"/>
      <c r="AE282" s="473"/>
      <c r="AF282" s="473"/>
      <c r="AG282" s="473"/>
      <c r="AH282" s="473"/>
      <c r="AI282" s="473"/>
      <c r="AJ282" s="473"/>
      <c r="AK282" s="473"/>
      <c r="AL282" s="473"/>
      <c r="AM282" s="473"/>
      <c r="AN282" s="473"/>
      <c r="AO282" s="473"/>
      <c r="AP282" s="473"/>
      <c r="AQ282" s="473"/>
      <c r="AR282" s="473"/>
      <c r="AS282" s="473"/>
      <c r="AT282" s="473"/>
      <c r="AU282" s="473"/>
      <c r="AV282" s="473"/>
      <c r="AW282" s="473"/>
      <c r="AX282" s="473"/>
      <c r="AY282" s="473"/>
      <c r="AZ282" s="473"/>
      <c r="BA282" s="473"/>
      <c r="BB282" s="473"/>
      <c r="BC282" s="473"/>
      <c r="BD282" s="473"/>
      <c r="BE282" s="473"/>
      <c r="BF282" s="473"/>
      <c r="BG282" s="473"/>
      <c r="BH282" s="473"/>
      <c r="BI282" s="473"/>
      <c r="BJ282" s="473"/>
      <c r="BK282" s="473"/>
      <c r="BL282" s="473"/>
      <c r="BM282" s="473"/>
      <c r="BN282" s="473"/>
      <c r="BO282" s="473"/>
      <c r="BP282" s="473"/>
      <c r="BQ282" s="473"/>
      <c r="BR282" s="473"/>
      <c r="BS282" s="473"/>
      <c r="BT282" s="473"/>
      <c r="BU282" s="473"/>
      <c r="BV282" s="473"/>
      <c r="BW282" s="473"/>
      <c r="BX282" s="473"/>
      <c r="BY282" s="473"/>
      <c r="BZ282" s="473"/>
      <c r="CA282" s="473"/>
      <c r="CB282" s="473"/>
      <c r="CC282" s="473"/>
      <c r="CD282" s="473"/>
      <c r="CE282" s="473"/>
      <c r="CF282" s="473"/>
      <c r="CG282" s="473"/>
      <c r="CH282" s="473"/>
      <c r="CI282" s="473"/>
      <c r="CJ282" s="473"/>
      <c r="CK282" s="473"/>
      <c r="CL282" s="473"/>
      <c r="CM282" s="473"/>
      <c r="CN282" s="473"/>
      <c r="CO282" s="473"/>
    </row>
    <row r="283" spans="12:93" ht="15.5">
      <c r="L283" s="473"/>
      <c r="M283" s="473"/>
      <c r="N283" s="473"/>
      <c r="O283" s="473"/>
      <c r="P283" s="473"/>
      <c r="Q283" s="473"/>
      <c r="R283" s="473"/>
      <c r="S283" s="473"/>
      <c r="T283" s="473"/>
      <c r="U283" s="473"/>
      <c r="V283" s="473"/>
      <c r="W283" s="473"/>
      <c r="X283" s="473"/>
      <c r="Y283" s="473"/>
      <c r="Z283" s="473"/>
      <c r="AA283" s="473"/>
      <c r="AB283" s="473"/>
      <c r="AC283" s="473"/>
      <c r="AD283" s="473"/>
      <c r="AE283" s="473"/>
      <c r="AF283" s="473"/>
      <c r="AG283" s="473"/>
      <c r="AH283" s="473"/>
      <c r="AI283" s="473"/>
      <c r="AJ283" s="473"/>
      <c r="AK283" s="473"/>
      <c r="AL283" s="473"/>
      <c r="AM283" s="473"/>
      <c r="AN283" s="473"/>
      <c r="AO283" s="473"/>
      <c r="AP283" s="473"/>
      <c r="AQ283" s="473"/>
      <c r="AR283" s="473"/>
      <c r="AS283" s="473"/>
      <c r="AT283" s="473"/>
      <c r="AU283" s="473"/>
      <c r="AV283" s="473"/>
      <c r="AW283" s="473"/>
      <c r="AX283" s="473"/>
      <c r="AY283" s="473"/>
      <c r="AZ283" s="473"/>
      <c r="BA283" s="473"/>
      <c r="BB283" s="473"/>
      <c r="BC283" s="473"/>
      <c r="BD283" s="473"/>
      <c r="BE283" s="473"/>
      <c r="BF283" s="473"/>
      <c r="BG283" s="473"/>
      <c r="BH283" s="473"/>
      <c r="BI283" s="473"/>
      <c r="BJ283" s="473"/>
      <c r="BK283" s="473"/>
      <c r="BL283" s="473"/>
      <c r="BM283" s="473"/>
      <c r="BN283" s="473"/>
      <c r="BO283" s="473"/>
      <c r="BP283" s="473"/>
      <c r="BQ283" s="473"/>
      <c r="BR283" s="473"/>
      <c r="BS283" s="473"/>
      <c r="BT283" s="473"/>
      <c r="BU283" s="473"/>
      <c r="BV283" s="473"/>
      <c r="BW283" s="473"/>
      <c r="BX283" s="473"/>
      <c r="BY283" s="473"/>
      <c r="BZ283" s="473"/>
      <c r="CA283" s="473"/>
      <c r="CB283" s="473"/>
      <c r="CC283" s="473"/>
      <c r="CD283" s="473"/>
      <c r="CE283" s="473"/>
      <c r="CF283" s="473"/>
      <c r="CG283" s="473"/>
      <c r="CH283" s="473"/>
      <c r="CI283" s="473"/>
      <c r="CJ283" s="473"/>
      <c r="CK283" s="473"/>
      <c r="CL283" s="473"/>
      <c r="CM283" s="473"/>
      <c r="CN283" s="473"/>
      <c r="CO283" s="473"/>
    </row>
    <row r="284" spans="12:93" ht="15.5">
      <c r="L284" s="473"/>
      <c r="M284" s="473"/>
      <c r="N284" s="473"/>
      <c r="O284" s="473"/>
      <c r="P284" s="473"/>
      <c r="Q284" s="473"/>
      <c r="R284" s="473"/>
      <c r="S284" s="473"/>
      <c r="T284" s="473"/>
      <c r="U284" s="473"/>
      <c r="V284" s="473"/>
      <c r="W284" s="473"/>
      <c r="X284" s="473"/>
      <c r="Y284" s="473"/>
      <c r="Z284" s="473"/>
      <c r="AA284" s="473"/>
      <c r="AB284" s="473"/>
      <c r="AC284" s="473"/>
      <c r="AD284" s="473"/>
      <c r="AE284" s="473"/>
      <c r="AF284" s="473"/>
      <c r="AG284" s="473"/>
      <c r="AH284" s="473"/>
      <c r="AI284" s="473"/>
      <c r="AJ284" s="473"/>
      <c r="AK284" s="473"/>
      <c r="AL284" s="473"/>
      <c r="AM284" s="473"/>
      <c r="AN284" s="473"/>
      <c r="AO284" s="473"/>
      <c r="AP284" s="473"/>
      <c r="AQ284" s="473"/>
      <c r="AR284" s="473"/>
      <c r="AS284" s="473"/>
      <c r="AT284" s="473"/>
      <c r="AU284" s="473"/>
      <c r="AV284" s="473"/>
      <c r="AW284" s="473"/>
      <c r="AX284" s="473"/>
      <c r="AY284" s="473"/>
      <c r="AZ284" s="473"/>
      <c r="BA284" s="473"/>
      <c r="BB284" s="473"/>
      <c r="BC284" s="473"/>
      <c r="BD284" s="473"/>
      <c r="BE284" s="473"/>
      <c r="BF284" s="473"/>
      <c r="BG284" s="473"/>
      <c r="BH284" s="473"/>
      <c r="BI284" s="473"/>
      <c r="BJ284" s="473"/>
      <c r="BK284" s="473"/>
      <c r="BL284" s="473"/>
      <c r="BM284" s="473"/>
      <c r="BN284" s="473"/>
      <c r="BO284" s="473"/>
      <c r="BP284" s="473"/>
      <c r="BQ284" s="473"/>
      <c r="BR284" s="473"/>
      <c r="BS284" s="473"/>
      <c r="BT284" s="473"/>
      <c r="BU284" s="473"/>
      <c r="BV284" s="473"/>
      <c r="BW284" s="473"/>
      <c r="BX284" s="473"/>
      <c r="BY284" s="473"/>
      <c r="BZ284" s="473"/>
      <c r="CA284" s="473"/>
      <c r="CB284" s="473"/>
      <c r="CC284" s="473"/>
      <c r="CD284" s="473"/>
      <c r="CE284" s="473"/>
      <c r="CF284" s="473"/>
      <c r="CG284" s="473"/>
      <c r="CH284" s="473"/>
      <c r="CI284" s="473"/>
      <c r="CJ284" s="473"/>
      <c r="CK284" s="473"/>
      <c r="CL284" s="473"/>
      <c r="CM284" s="473"/>
      <c r="CN284" s="473"/>
      <c r="CO284" s="473"/>
    </row>
    <row r="285" spans="12:93" ht="15.5">
      <c r="L285" s="473"/>
      <c r="M285" s="473"/>
      <c r="N285" s="473"/>
      <c r="O285" s="473"/>
      <c r="P285" s="473"/>
      <c r="Q285" s="473"/>
      <c r="R285" s="473"/>
      <c r="S285" s="473"/>
      <c r="T285" s="473"/>
      <c r="U285" s="473"/>
      <c r="V285" s="473"/>
      <c r="W285" s="473"/>
      <c r="X285" s="473"/>
      <c r="Y285" s="473"/>
      <c r="Z285" s="473"/>
      <c r="AA285" s="473"/>
      <c r="AB285" s="473"/>
      <c r="AC285" s="473"/>
      <c r="AD285" s="473"/>
      <c r="AE285" s="473"/>
      <c r="AF285" s="473"/>
      <c r="AG285" s="473"/>
      <c r="AH285" s="473"/>
      <c r="AI285" s="473"/>
      <c r="AJ285" s="473"/>
      <c r="AK285" s="473"/>
      <c r="AL285" s="473"/>
      <c r="AM285" s="473"/>
      <c r="AN285" s="473"/>
      <c r="AO285" s="473"/>
      <c r="AP285" s="473"/>
      <c r="AQ285" s="473"/>
      <c r="AR285" s="473"/>
      <c r="AS285" s="473"/>
      <c r="AT285" s="473"/>
      <c r="AU285" s="473"/>
      <c r="AV285" s="473"/>
      <c r="AW285" s="473"/>
      <c r="AX285" s="473"/>
      <c r="AY285" s="473"/>
      <c r="AZ285" s="473"/>
      <c r="BA285" s="473"/>
      <c r="BB285" s="473"/>
      <c r="BC285" s="473"/>
      <c r="BD285" s="473"/>
      <c r="BE285" s="473"/>
      <c r="BF285" s="473"/>
      <c r="BG285" s="473"/>
      <c r="BH285" s="473"/>
      <c r="BI285" s="473"/>
      <c r="BJ285" s="473"/>
      <c r="BK285" s="473"/>
      <c r="BL285" s="473"/>
      <c r="BM285" s="473"/>
      <c r="BN285" s="473"/>
      <c r="BO285" s="473"/>
      <c r="BP285" s="473"/>
      <c r="BQ285" s="473"/>
      <c r="BR285" s="473"/>
      <c r="BS285" s="473"/>
      <c r="BT285" s="473"/>
      <c r="BU285" s="473"/>
      <c r="BV285" s="473"/>
      <c r="BW285" s="473"/>
      <c r="BX285" s="473"/>
      <c r="BY285" s="473"/>
      <c r="BZ285" s="473"/>
      <c r="CA285" s="473"/>
      <c r="CB285" s="473"/>
      <c r="CC285" s="473"/>
      <c r="CD285" s="473"/>
      <c r="CE285" s="473"/>
      <c r="CF285" s="473"/>
      <c r="CG285" s="473"/>
      <c r="CH285" s="473"/>
      <c r="CI285" s="473"/>
      <c r="CJ285" s="473"/>
      <c r="CK285" s="473"/>
      <c r="CL285" s="473"/>
      <c r="CM285" s="473"/>
      <c r="CN285" s="473"/>
      <c r="CO285" s="473"/>
    </row>
    <row r="286" spans="12:93" ht="15.5">
      <c r="L286" s="473"/>
      <c r="M286" s="473"/>
      <c r="N286" s="473"/>
      <c r="O286" s="473"/>
      <c r="P286" s="473"/>
      <c r="Q286" s="473"/>
      <c r="R286" s="473"/>
      <c r="S286" s="473"/>
      <c r="T286" s="473"/>
      <c r="U286" s="473"/>
      <c r="V286" s="473"/>
      <c r="W286" s="473"/>
      <c r="X286" s="473"/>
      <c r="Y286" s="473"/>
      <c r="Z286" s="473"/>
      <c r="AA286" s="473"/>
      <c r="AB286" s="473"/>
      <c r="AC286" s="473"/>
      <c r="AD286" s="473"/>
      <c r="AE286" s="473"/>
      <c r="AF286" s="473"/>
      <c r="AG286" s="473"/>
      <c r="AH286" s="473"/>
      <c r="AI286" s="473"/>
      <c r="AJ286" s="473"/>
      <c r="AK286" s="473"/>
      <c r="AL286" s="473"/>
      <c r="AM286" s="473"/>
      <c r="AN286" s="473"/>
      <c r="AO286" s="473"/>
      <c r="AP286" s="473"/>
      <c r="AQ286" s="473"/>
      <c r="AR286" s="473"/>
      <c r="AS286" s="473"/>
      <c r="AT286" s="473"/>
      <c r="AU286" s="473"/>
      <c r="AV286" s="473"/>
      <c r="AW286" s="473"/>
      <c r="AX286" s="473"/>
      <c r="AY286" s="473"/>
      <c r="AZ286" s="473"/>
      <c r="BA286" s="473"/>
      <c r="BB286" s="473"/>
      <c r="BC286" s="473"/>
      <c r="BD286" s="473"/>
      <c r="BE286" s="473"/>
      <c r="BF286" s="473"/>
      <c r="BG286" s="473"/>
      <c r="BH286" s="473"/>
      <c r="BI286" s="473"/>
      <c r="BJ286" s="473"/>
      <c r="BK286" s="473"/>
      <c r="BL286" s="473"/>
      <c r="BM286" s="473"/>
      <c r="BN286" s="473"/>
      <c r="BO286" s="473"/>
      <c r="BP286" s="473"/>
      <c r="BQ286" s="473"/>
      <c r="BR286" s="473"/>
      <c r="BS286" s="473"/>
      <c r="BT286" s="473"/>
      <c r="BU286" s="473"/>
      <c r="BV286" s="473"/>
      <c r="BW286" s="473"/>
      <c r="BX286" s="473"/>
      <c r="BY286" s="473"/>
      <c r="BZ286" s="473"/>
      <c r="CA286" s="473"/>
      <c r="CB286" s="473"/>
      <c r="CC286" s="473"/>
      <c r="CD286" s="473"/>
      <c r="CE286" s="473"/>
      <c r="CF286" s="473"/>
      <c r="CG286" s="473"/>
      <c r="CH286" s="473"/>
      <c r="CI286" s="473"/>
      <c r="CJ286" s="473"/>
      <c r="CK286" s="473"/>
      <c r="CL286" s="473"/>
      <c r="CM286" s="473"/>
      <c r="CN286" s="473"/>
      <c r="CO286" s="473"/>
    </row>
    <row r="287" spans="12:93" ht="15.5">
      <c r="L287" s="473"/>
      <c r="M287" s="473"/>
      <c r="N287" s="473"/>
      <c r="O287" s="473"/>
      <c r="P287" s="473"/>
      <c r="Q287" s="473"/>
      <c r="R287" s="473"/>
      <c r="S287" s="473"/>
      <c r="T287" s="473"/>
      <c r="U287" s="473"/>
      <c r="V287" s="473"/>
      <c r="W287" s="473"/>
      <c r="X287" s="473"/>
      <c r="Y287" s="473"/>
      <c r="Z287" s="473"/>
      <c r="AA287" s="473"/>
      <c r="AB287" s="473"/>
      <c r="AC287" s="473"/>
      <c r="AD287" s="473"/>
      <c r="AE287" s="473"/>
      <c r="AF287" s="473"/>
      <c r="AG287" s="473"/>
      <c r="AH287" s="473"/>
      <c r="AI287" s="473"/>
      <c r="AJ287" s="473"/>
      <c r="AK287" s="473"/>
      <c r="AL287" s="473"/>
      <c r="AM287" s="473"/>
      <c r="AN287" s="473"/>
      <c r="AO287" s="473"/>
      <c r="AP287" s="473"/>
      <c r="AQ287" s="473"/>
      <c r="AR287" s="473"/>
      <c r="AS287" s="473"/>
      <c r="AT287" s="473"/>
      <c r="AU287" s="473"/>
      <c r="AV287" s="473"/>
      <c r="AW287" s="473"/>
      <c r="AX287" s="473"/>
      <c r="AY287" s="473"/>
      <c r="AZ287" s="473"/>
      <c r="BA287" s="473"/>
      <c r="BB287" s="473"/>
      <c r="BC287" s="473"/>
      <c r="BD287" s="473"/>
      <c r="BE287" s="473"/>
      <c r="BF287" s="473"/>
      <c r="BG287" s="473"/>
      <c r="BH287" s="473"/>
      <c r="BI287" s="473"/>
      <c r="BJ287" s="473"/>
      <c r="BK287" s="473"/>
      <c r="BL287" s="473"/>
      <c r="BM287" s="473"/>
      <c r="BN287" s="473"/>
      <c r="BO287" s="473"/>
      <c r="BP287" s="473"/>
      <c r="BQ287" s="473"/>
      <c r="BR287" s="473"/>
      <c r="BS287" s="473"/>
      <c r="BT287" s="473"/>
      <c r="BU287" s="473"/>
      <c r="BV287" s="473"/>
      <c r="BW287" s="473"/>
      <c r="BX287" s="473"/>
      <c r="BY287" s="473"/>
      <c r="BZ287" s="473"/>
      <c r="CA287" s="473"/>
      <c r="CB287" s="473"/>
      <c r="CC287" s="473"/>
      <c r="CD287" s="473"/>
      <c r="CE287" s="473"/>
      <c r="CF287" s="473"/>
      <c r="CG287" s="473"/>
      <c r="CH287" s="473"/>
      <c r="CI287" s="473"/>
      <c r="CJ287" s="473"/>
      <c r="CK287" s="473"/>
      <c r="CL287" s="473"/>
      <c r="CM287" s="473"/>
      <c r="CN287" s="473"/>
      <c r="CO287" s="473"/>
    </row>
    <row r="288" spans="12:93" ht="15.5">
      <c r="L288" s="473"/>
      <c r="M288" s="473"/>
      <c r="N288" s="473"/>
      <c r="O288" s="473"/>
      <c r="P288" s="473"/>
      <c r="Q288" s="473"/>
      <c r="R288" s="473"/>
      <c r="S288" s="473"/>
      <c r="T288" s="473"/>
      <c r="U288" s="473"/>
      <c r="V288" s="473"/>
      <c r="W288" s="473"/>
      <c r="X288" s="473"/>
      <c r="Y288" s="473"/>
      <c r="Z288" s="473"/>
      <c r="AA288" s="473"/>
      <c r="AB288" s="473"/>
      <c r="AC288" s="473"/>
      <c r="AD288" s="473"/>
      <c r="AE288" s="473"/>
      <c r="AF288" s="473"/>
      <c r="AG288" s="473"/>
      <c r="AH288" s="473"/>
      <c r="AI288" s="473"/>
      <c r="AJ288" s="473"/>
      <c r="AK288" s="473"/>
      <c r="AL288" s="473"/>
      <c r="AM288" s="473"/>
      <c r="AN288" s="473"/>
      <c r="AO288" s="473"/>
      <c r="AP288" s="473"/>
      <c r="AQ288" s="473"/>
      <c r="AR288" s="473"/>
      <c r="AS288" s="473"/>
      <c r="AT288" s="473"/>
      <c r="AU288" s="473"/>
      <c r="AV288" s="473"/>
      <c r="AW288" s="473"/>
      <c r="AX288" s="473"/>
      <c r="AY288" s="473"/>
      <c r="AZ288" s="473"/>
      <c r="BA288" s="473"/>
      <c r="BB288" s="473"/>
      <c r="BC288" s="473"/>
      <c r="BD288" s="473"/>
      <c r="BE288" s="473"/>
      <c r="BF288" s="473"/>
      <c r="BG288" s="473"/>
      <c r="BH288" s="473"/>
      <c r="BI288" s="473"/>
      <c r="BJ288" s="473"/>
      <c r="BK288" s="473"/>
      <c r="BL288" s="473"/>
      <c r="BM288" s="473"/>
      <c r="BN288" s="473"/>
      <c r="BO288" s="473"/>
      <c r="BP288" s="473"/>
      <c r="BQ288" s="473"/>
      <c r="BR288" s="473"/>
      <c r="BS288" s="473"/>
      <c r="BT288" s="473"/>
      <c r="BU288" s="473"/>
      <c r="BV288" s="473"/>
      <c r="BW288" s="473"/>
      <c r="BX288" s="473"/>
      <c r="BY288" s="473"/>
      <c r="BZ288" s="473"/>
      <c r="CA288" s="473"/>
      <c r="CB288" s="473"/>
      <c r="CC288" s="473"/>
      <c r="CD288" s="473"/>
      <c r="CE288" s="473"/>
      <c r="CF288" s="473"/>
      <c r="CG288" s="473"/>
      <c r="CH288" s="473"/>
      <c r="CI288" s="473"/>
      <c r="CJ288" s="473"/>
      <c r="CK288" s="473"/>
      <c r="CL288" s="473"/>
      <c r="CM288" s="473"/>
      <c r="CN288" s="473"/>
      <c r="CO288" s="473"/>
    </row>
    <row r="289" spans="12:93" ht="15.5">
      <c r="L289" s="473"/>
      <c r="M289" s="473"/>
      <c r="N289" s="473"/>
      <c r="O289" s="473"/>
      <c r="P289" s="473"/>
      <c r="Q289" s="473"/>
      <c r="R289" s="473"/>
      <c r="S289" s="473"/>
      <c r="T289" s="473"/>
      <c r="U289" s="473"/>
      <c r="V289" s="473"/>
      <c r="W289" s="473"/>
      <c r="X289" s="473"/>
      <c r="Y289" s="473"/>
      <c r="Z289" s="473"/>
      <c r="AA289" s="473"/>
      <c r="AB289" s="473"/>
      <c r="AC289" s="473"/>
      <c r="AD289" s="473"/>
      <c r="AE289" s="473"/>
      <c r="AF289" s="473"/>
      <c r="AG289" s="473"/>
      <c r="AH289" s="473"/>
      <c r="AI289" s="473"/>
      <c r="AJ289" s="473"/>
      <c r="AK289" s="473"/>
      <c r="AL289" s="473"/>
      <c r="AM289" s="473"/>
      <c r="AN289" s="473"/>
      <c r="AO289" s="473"/>
      <c r="AP289" s="473"/>
      <c r="AQ289" s="473"/>
      <c r="AR289" s="473"/>
      <c r="AS289" s="473"/>
      <c r="AT289" s="473"/>
      <c r="AU289" s="473"/>
      <c r="AV289" s="473"/>
      <c r="AW289" s="473"/>
      <c r="AX289" s="473"/>
      <c r="AY289" s="473"/>
      <c r="AZ289" s="473"/>
      <c r="BA289" s="473"/>
      <c r="BB289" s="473"/>
      <c r="BC289" s="473"/>
      <c r="BD289" s="473"/>
      <c r="BE289" s="473"/>
      <c r="BF289" s="473"/>
      <c r="BG289" s="473"/>
      <c r="BH289" s="473"/>
      <c r="BI289" s="473"/>
      <c r="BJ289" s="473"/>
      <c r="BK289" s="473"/>
      <c r="BL289" s="473"/>
      <c r="BM289" s="473"/>
      <c r="BN289" s="473"/>
      <c r="BO289" s="473"/>
      <c r="BP289" s="473"/>
      <c r="BQ289" s="473"/>
      <c r="BR289" s="473"/>
      <c r="BS289" s="473"/>
      <c r="BT289" s="473"/>
      <c r="BU289" s="473"/>
      <c r="BV289" s="473"/>
      <c r="BW289" s="473"/>
      <c r="BX289" s="473"/>
      <c r="BY289" s="473"/>
      <c r="BZ289" s="473"/>
      <c r="CA289" s="473"/>
      <c r="CB289" s="473"/>
      <c r="CC289" s="473"/>
      <c r="CD289" s="473"/>
      <c r="CE289" s="473"/>
      <c r="CF289" s="473"/>
      <c r="CG289" s="473"/>
      <c r="CH289" s="473"/>
      <c r="CI289" s="473"/>
      <c r="CJ289" s="473"/>
      <c r="CK289" s="473"/>
      <c r="CL289" s="473"/>
      <c r="CM289" s="473"/>
      <c r="CN289" s="473"/>
      <c r="CO289" s="473"/>
    </row>
    <row r="290" spans="12:93" ht="15.5">
      <c r="L290" s="473"/>
      <c r="M290" s="473"/>
      <c r="N290" s="473"/>
      <c r="O290" s="473"/>
      <c r="P290" s="473"/>
      <c r="Q290" s="473"/>
      <c r="R290" s="473"/>
      <c r="S290" s="473"/>
      <c r="T290" s="473"/>
      <c r="U290" s="473"/>
      <c r="V290" s="473"/>
      <c r="W290" s="473"/>
      <c r="X290" s="473"/>
      <c r="Y290" s="473"/>
      <c r="Z290" s="473"/>
      <c r="AA290" s="473"/>
      <c r="AB290" s="473"/>
      <c r="AC290" s="473"/>
      <c r="AD290" s="473"/>
      <c r="AE290" s="473"/>
      <c r="AF290" s="473"/>
      <c r="AG290" s="473"/>
      <c r="AH290" s="473"/>
      <c r="AI290" s="473"/>
      <c r="AJ290" s="473"/>
      <c r="AK290" s="473"/>
      <c r="AL290" s="473"/>
      <c r="AM290" s="473"/>
      <c r="AN290" s="473"/>
      <c r="AO290" s="473"/>
      <c r="AP290" s="473"/>
      <c r="AQ290" s="473"/>
      <c r="AR290" s="473"/>
      <c r="AS290" s="473"/>
      <c r="AT290" s="473"/>
      <c r="AU290" s="473"/>
      <c r="AV290" s="473"/>
      <c r="AW290" s="473"/>
      <c r="AX290" s="473"/>
      <c r="AY290" s="473"/>
      <c r="AZ290" s="473"/>
      <c r="BA290" s="473"/>
      <c r="BB290" s="473"/>
      <c r="BC290" s="473"/>
      <c r="BD290" s="473"/>
      <c r="BE290" s="473"/>
      <c r="BF290" s="473"/>
      <c r="BG290" s="473"/>
      <c r="BH290" s="473"/>
      <c r="BI290" s="473"/>
      <c r="BJ290" s="473"/>
      <c r="BK290" s="473"/>
      <c r="BL290" s="473"/>
      <c r="BM290" s="473"/>
      <c r="BN290" s="473"/>
      <c r="BO290" s="473"/>
      <c r="BP290" s="473"/>
      <c r="BQ290" s="473"/>
      <c r="BR290" s="473"/>
      <c r="BS290" s="473"/>
      <c r="BT290" s="473"/>
      <c r="BU290" s="473"/>
      <c r="BV290" s="473"/>
      <c r="BW290" s="473"/>
      <c r="BX290" s="473"/>
      <c r="BY290" s="473"/>
      <c r="BZ290" s="473"/>
      <c r="CA290" s="473"/>
      <c r="CB290" s="473"/>
      <c r="CC290" s="473"/>
      <c r="CD290" s="473"/>
      <c r="CE290" s="473"/>
      <c r="CF290" s="473"/>
      <c r="CG290" s="473"/>
      <c r="CH290" s="473"/>
      <c r="CI290" s="473"/>
      <c r="CJ290" s="473"/>
      <c r="CK290" s="473"/>
      <c r="CL290" s="473"/>
      <c r="CM290" s="473"/>
      <c r="CN290" s="473"/>
      <c r="CO290" s="473"/>
    </row>
    <row r="291" spans="12:93" ht="15.5">
      <c r="L291" s="473"/>
      <c r="M291" s="473"/>
      <c r="N291" s="473"/>
      <c r="O291" s="473"/>
      <c r="P291" s="473"/>
      <c r="Q291" s="473"/>
      <c r="R291" s="473"/>
      <c r="S291" s="473"/>
      <c r="T291" s="473"/>
      <c r="U291" s="473"/>
      <c r="V291" s="473"/>
      <c r="W291" s="473"/>
      <c r="X291" s="473"/>
      <c r="Y291" s="473"/>
      <c r="Z291" s="473"/>
      <c r="AA291" s="473"/>
      <c r="AB291" s="473"/>
      <c r="AC291" s="473"/>
      <c r="AD291" s="473"/>
      <c r="AE291" s="473"/>
      <c r="AF291" s="473"/>
      <c r="AG291" s="473"/>
      <c r="AH291" s="473"/>
      <c r="AI291" s="473"/>
      <c r="AJ291" s="473"/>
      <c r="AK291" s="473"/>
      <c r="AL291" s="473"/>
      <c r="AM291" s="473"/>
      <c r="AN291" s="473"/>
      <c r="AO291" s="473"/>
      <c r="AP291" s="473"/>
      <c r="AQ291" s="473"/>
      <c r="AR291" s="473"/>
      <c r="AS291" s="473"/>
      <c r="AT291" s="473"/>
      <c r="AU291" s="473"/>
      <c r="AV291" s="473"/>
      <c r="AW291" s="473"/>
      <c r="AX291" s="473"/>
      <c r="AY291" s="473"/>
      <c r="AZ291" s="473"/>
      <c r="BA291" s="473"/>
      <c r="BB291" s="473"/>
      <c r="BC291" s="473"/>
      <c r="BD291" s="473"/>
      <c r="BE291" s="473"/>
      <c r="BF291" s="473"/>
      <c r="BG291" s="473"/>
      <c r="BH291" s="473"/>
      <c r="BI291" s="473"/>
      <c r="BJ291" s="473"/>
      <c r="BK291" s="473"/>
      <c r="BL291" s="473"/>
      <c r="BM291" s="473"/>
      <c r="BN291" s="473"/>
      <c r="BO291" s="473"/>
      <c r="BP291" s="473"/>
      <c r="BQ291" s="473"/>
      <c r="BR291" s="473"/>
      <c r="BS291" s="473"/>
      <c r="BT291" s="473"/>
      <c r="BU291" s="473"/>
      <c r="BV291" s="473"/>
      <c r="BW291" s="473"/>
      <c r="BX291" s="473"/>
      <c r="BY291" s="473"/>
      <c r="BZ291" s="473"/>
      <c r="CA291" s="473"/>
      <c r="CB291" s="473"/>
      <c r="CC291" s="473"/>
      <c r="CD291" s="473"/>
      <c r="CE291" s="473"/>
      <c r="CF291" s="473"/>
      <c r="CG291" s="473"/>
      <c r="CH291" s="473"/>
      <c r="CI291" s="473"/>
      <c r="CJ291" s="473"/>
      <c r="CK291" s="473"/>
      <c r="CL291" s="473"/>
      <c r="CM291" s="473"/>
      <c r="CN291" s="473"/>
      <c r="CO291" s="473"/>
    </row>
    <row r="292" spans="12:93" ht="15.5">
      <c r="L292" s="473"/>
      <c r="M292" s="473"/>
      <c r="N292" s="473"/>
      <c r="O292" s="473"/>
      <c r="P292" s="473"/>
      <c r="Q292" s="473"/>
      <c r="R292" s="473"/>
      <c r="S292" s="473"/>
      <c r="T292" s="473"/>
      <c r="U292" s="473"/>
      <c r="V292" s="473"/>
      <c r="W292" s="473"/>
      <c r="X292" s="473"/>
      <c r="Y292" s="473"/>
      <c r="Z292" s="473"/>
      <c r="AA292" s="473"/>
      <c r="AB292" s="473"/>
      <c r="AC292" s="473"/>
      <c r="AD292" s="473"/>
      <c r="AE292" s="473"/>
      <c r="AF292" s="473"/>
      <c r="AG292" s="473"/>
      <c r="AH292" s="473"/>
      <c r="AI292" s="473"/>
      <c r="AJ292" s="473"/>
      <c r="AK292" s="473"/>
      <c r="AL292" s="473"/>
      <c r="AM292" s="473"/>
      <c r="AN292" s="473"/>
      <c r="AO292" s="473"/>
      <c r="AP292" s="473"/>
      <c r="AQ292" s="473"/>
      <c r="AR292" s="473"/>
      <c r="AS292" s="473"/>
      <c r="AT292" s="473"/>
      <c r="AU292" s="473"/>
      <c r="AV292" s="473"/>
      <c r="AW292" s="473"/>
      <c r="AX292" s="473"/>
      <c r="AY292" s="473"/>
      <c r="AZ292" s="473"/>
      <c r="BA292" s="473"/>
      <c r="BB292" s="473"/>
      <c r="BC292" s="473"/>
      <c r="BD292" s="473"/>
      <c r="BE292" s="473"/>
      <c r="BF292" s="473"/>
      <c r="BG292" s="473"/>
      <c r="BH292" s="473"/>
      <c r="BI292" s="473"/>
      <c r="BJ292" s="473"/>
      <c r="BK292" s="473"/>
      <c r="BL292" s="473"/>
      <c r="BM292" s="473"/>
      <c r="BN292" s="473"/>
      <c r="BO292" s="473"/>
      <c r="BP292" s="473"/>
      <c r="BQ292" s="473"/>
      <c r="BR292" s="473"/>
      <c r="BS292" s="473"/>
      <c r="BT292" s="473"/>
      <c r="BU292" s="473"/>
      <c r="BV292" s="473"/>
      <c r="BW292" s="473"/>
      <c r="BX292" s="473"/>
      <c r="BY292" s="473"/>
      <c r="BZ292" s="473"/>
      <c r="CA292" s="473"/>
      <c r="CB292" s="473"/>
      <c r="CC292" s="473"/>
      <c r="CD292" s="473"/>
      <c r="CE292" s="473"/>
      <c r="CF292" s="473"/>
      <c r="CG292" s="473"/>
      <c r="CH292" s="473"/>
      <c r="CI292" s="473"/>
      <c r="CJ292" s="473"/>
      <c r="CK292" s="473"/>
      <c r="CL292" s="473"/>
      <c r="CM292" s="473"/>
      <c r="CN292" s="473"/>
      <c r="CO292" s="473"/>
    </row>
    <row r="293" spans="12:93" ht="15.5">
      <c r="L293" s="473"/>
      <c r="M293" s="473"/>
      <c r="N293" s="473"/>
      <c r="O293" s="473"/>
      <c r="P293" s="473"/>
      <c r="Q293" s="473"/>
      <c r="R293" s="473"/>
      <c r="S293" s="473"/>
      <c r="T293" s="473"/>
      <c r="U293" s="473"/>
      <c r="V293" s="473"/>
      <c r="W293" s="473"/>
      <c r="X293" s="473"/>
      <c r="Y293" s="473"/>
      <c r="Z293" s="473"/>
      <c r="AA293" s="473"/>
      <c r="AB293" s="473"/>
      <c r="AC293" s="473"/>
      <c r="AD293" s="473"/>
      <c r="AE293" s="473"/>
      <c r="AF293" s="473"/>
      <c r="AG293" s="473"/>
      <c r="AH293" s="473"/>
      <c r="AI293" s="473"/>
      <c r="AJ293" s="473"/>
      <c r="AK293" s="473"/>
      <c r="AL293" s="473"/>
      <c r="AM293" s="473"/>
      <c r="AN293" s="473"/>
      <c r="AO293" s="473"/>
      <c r="AP293" s="473"/>
      <c r="AQ293" s="473"/>
      <c r="AR293" s="473"/>
      <c r="AS293" s="473"/>
      <c r="AT293" s="473"/>
      <c r="AU293" s="473"/>
      <c r="AV293" s="473"/>
      <c r="AW293" s="473"/>
      <c r="AX293" s="473"/>
      <c r="AY293" s="473"/>
      <c r="AZ293" s="473"/>
      <c r="BA293" s="473"/>
      <c r="BB293" s="473"/>
      <c r="BC293" s="473"/>
      <c r="BD293" s="473"/>
      <c r="BE293" s="473"/>
      <c r="BF293" s="473"/>
      <c r="BG293" s="473"/>
      <c r="BH293" s="473"/>
      <c r="BI293" s="473"/>
      <c r="BJ293" s="473"/>
      <c r="BK293" s="473"/>
      <c r="BL293" s="473"/>
      <c r="BM293" s="473"/>
      <c r="BN293" s="473"/>
      <c r="BO293" s="473"/>
      <c r="BP293" s="473"/>
      <c r="BQ293" s="473"/>
      <c r="BR293" s="473"/>
      <c r="BS293" s="473"/>
      <c r="BT293" s="473"/>
      <c r="BU293" s="473"/>
      <c r="BV293" s="473"/>
      <c r="BW293" s="473"/>
      <c r="BX293" s="473"/>
      <c r="BY293" s="473"/>
      <c r="BZ293" s="473"/>
      <c r="CA293" s="473"/>
      <c r="CB293" s="473"/>
      <c r="CC293" s="473"/>
      <c r="CD293" s="473"/>
      <c r="CE293" s="473"/>
      <c r="CF293" s="473"/>
      <c r="CG293" s="473"/>
      <c r="CH293" s="473"/>
      <c r="CI293" s="473"/>
      <c r="CJ293" s="473"/>
      <c r="CK293" s="473"/>
      <c r="CL293" s="473"/>
      <c r="CM293" s="473"/>
      <c r="CN293" s="473"/>
      <c r="CO293" s="473"/>
    </row>
    <row r="294" spans="12:93" ht="15.5">
      <c r="L294" s="473"/>
      <c r="M294" s="473"/>
      <c r="N294" s="473"/>
      <c r="O294" s="473"/>
      <c r="P294" s="473"/>
      <c r="Q294" s="473"/>
      <c r="R294" s="473"/>
      <c r="S294" s="473"/>
      <c r="T294" s="473"/>
      <c r="U294" s="473"/>
      <c r="V294" s="473"/>
      <c r="W294" s="473"/>
      <c r="X294" s="473"/>
      <c r="Y294" s="473"/>
      <c r="Z294" s="473"/>
      <c r="AA294" s="473"/>
      <c r="AB294" s="473"/>
      <c r="AC294" s="473"/>
      <c r="AD294" s="473"/>
      <c r="AE294" s="473"/>
      <c r="AF294" s="473"/>
      <c r="AG294" s="473"/>
      <c r="AH294" s="473"/>
      <c r="AI294" s="473"/>
      <c r="AJ294" s="473"/>
      <c r="AK294" s="473"/>
      <c r="AL294" s="473"/>
      <c r="AM294" s="473"/>
      <c r="AN294" s="473"/>
      <c r="AO294" s="473"/>
      <c r="AP294" s="473"/>
      <c r="AQ294" s="473"/>
      <c r="AR294" s="473"/>
      <c r="AS294" s="473"/>
      <c r="AT294" s="473"/>
      <c r="AU294" s="473"/>
      <c r="AV294" s="473"/>
      <c r="AW294" s="473"/>
      <c r="AX294" s="473"/>
      <c r="AY294" s="473"/>
      <c r="AZ294" s="473"/>
      <c r="BA294" s="473"/>
      <c r="BB294" s="473"/>
      <c r="BC294" s="473"/>
      <c r="BD294" s="473"/>
      <c r="BE294" s="473"/>
      <c r="BF294" s="473"/>
      <c r="BG294" s="473"/>
      <c r="BH294" s="473"/>
      <c r="BI294" s="473"/>
      <c r="BJ294" s="473"/>
      <c r="BK294" s="473"/>
      <c r="BL294" s="473"/>
      <c r="BM294" s="473"/>
      <c r="BN294" s="473"/>
      <c r="BO294" s="473"/>
      <c r="BP294" s="473"/>
      <c r="BQ294" s="473"/>
      <c r="BR294" s="473"/>
      <c r="BS294" s="473"/>
      <c r="BT294" s="473"/>
      <c r="BU294" s="473"/>
      <c r="BV294" s="473"/>
      <c r="BW294" s="473"/>
      <c r="BX294" s="473"/>
      <c r="BY294" s="473"/>
      <c r="BZ294" s="473"/>
      <c r="CA294" s="473"/>
      <c r="CB294" s="473"/>
      <c r="CC294" s="473"/>
      <c r="CD294" s="473"/>
      <c r="CE294" s="473"/>
      <c r="CF294" s="473"/>
      <c r="CG294" s="473"/>
      <c r="CH294" s="473"/>
      <c r="CI294" s="473"/>
      <c r="CJ294" s="473"/>
      <c r="CK294" s="473"/>
      <c r="CL294" s="473"/>
      <c r="CM294" s="473"/>
      <c r="CN294" s="473"/>
      <c r="CO294" s="473"/>
    </row>
    <row r="295" spans="12:93" ht="15.5">
      <c r="L295" s="473"/>
      <c r="M295" s="473"/>
      <c r="N295" s="473"/>
      <c r="O295" s="473"/>
      <c r="P295" s="473"/>
      <c r="Q295" s="473"/>
      <c r="R295" s="473"/>
      <c r="S295" s="473"/>
      <c r="T295" s="473"/>
      <c r="U295" s="473"/>
      <c r="V295" s="473"/>
      <c r="W295" s="473"/>
      <c r="X295" s="473"/>
      <c r="Y295" s="473"/>
      <c r="Z295" s="473"/>
      <c r="AA295" s="473"/>
      <c r="AB295" s="473"/>
      <c r="AC295" s="473"/>
      <c r="AD295" s="473"/>
      <c r="AE295" s="473"/>
      <c r="AF295" s="473"/>
      <c r="AG295" s="473"/>
      <c r="AH295" s="473"/>
      <c r="AI295" s="473"/>
      <c r="AJ295" s="473"/>
      <c r="AK295" s="473"/>
      <c r="AL295" s="473"/>
      <c r="AM295" s="473"/>
      <c r="AN295" s="473"/>
      <c r="AO295" s="473"/>
      <c r="AP295" s="473"/>
      <c r="AQ295" s="473"/>
      <c r="AR295" s="473"/>
      <c r="AS295" s="473"/>
      <c r="AT295" s="473"/>
      <c r="AU295" s="473"/>
      <c r="AV295" s="473"/>
      <c r="AW295" s="473"/>
      <c r="AX295" s="473"/>
      <c r="AY295" s="473"/>
      <c r="AZ295" s="473"/>
      <c r="BA295" s="473"/>
      <c r="BB295" s="473"/>
      <c r="BC295" s="473"/>
      <c r="BD295" s="473"/>
      <c r="BE295" s="473"/>
      <c r="BF295" s="473"/>
      <c r="BG295" s="473"/>
      <c r="BH295" s="473"/>
      <c r="BI295" s="473"/>
      <c r="BJ295" s="473"/>
      <c r="BK295" s="473"/>
      <c r="BL295" s="473"/>
      <c r="BM295" s="473"/>
      <c r="BN295" s="473"/>
      <c r="BO295" s="473"/>
      <c r="BP295" s="473"/>
      <c r="BQ295" s="473"/>
      <c r="BR295" s="473"/>
      <c r="BS295" s="473"/>
      <c r="BT295" s="473"/>
      <c r="BU295" s="473"/>
      <c r="BV295" s="473"/>
      <c r="BW295" s="473"/>
      <c r="BX295" s="473"/>
      <c r="BY295" s="473"/>
      <c r="BZ295" s="473"/>
      <c r="CA295" s="473"/>
      <c r="CB295" s="473"/>
      <c r="CC295" s="473"/>
      <c r="CD295" s="473"/>
      <c r="CE295" s="473"/>
      <c r="CF295" s="473"/>
      <c r="CG295" s="473"/>
      <c r="CH295" s="473"/>
      <c r="CI295" s="473"/>
      <c r="CJ295" s="473"/>
      <c r="CK295" s="473"/>
      <c r="CL295" s="473"/>
      <c r="CM295" s="473"/>
      <c r="CN295" s="473"/>
      <c r="CO295" s="473"/>
    </row>
    <row r="296" spans="12:93" ht="15.5">
      <c r="L296" s="473"/>
      <c r="M296" s="473"/>
      <c r="N296" s="473"/>
      <c r="O296" s="473"/>
      <c r="P296" s="473"/>
      <c r="Q296" s="473"/>
      <c r="R296" s="473"/>
      <c r="S296" s="473"/>
      <c r="T296" s="473"/>
      <c r="U296" s="473"/>
      <c r="V296" s="473"/>
      <c r="W296" s="473"/>
      <c r="X296" s="473"/>
      <c r="Y296" s="473"/>
      <c r="Z296" s="473"/>
      <c r="AA296" s="473"/>
      <c r="AB296" s="473"/>
      <c r="AC296" s="473"/>
      <c r="AD296" s="473"/>
      <c r="AE296" s="473"/>
      <c r="AF296" s="473"/>
      <c r="AG296" s="473"/>
      <c r="AH296" s="473"/>
      <c r="AI296" s="473"/>
      <c r="AJ296" s="473"/>
      <c r="AK296" s="473"/>
      <c r="AL296" s="473"/>
      <c r="AM296" s="473"/>
      <c r="AN296" s="473"/>
      <c r="AO296" s="473"/>
      <c r="AP296" s="473"/>
      <c r="AQ296" s="473"/>
      <c r="AR296" s="473"/>
      <c r="AS296" s="473"/>
      <c r="AT296" s="473"/>
      <c r="AU296" s="473"/>
      <c r="AV296" s="473"/>
      <c r="AW296" s="473"/>
      <c r="AX296" s="473"/>
      <c r="AY296" s="473"/>
      <c r="AZ296" s="473"/>
      <c r="BA296" s="473"/>
      <c r="BB296" s="473"/>
      <c r="BC296" s="473"/>
      <c r="BD296" s="473"/>
      <c r="BE296" s="473"/>
      <c r="BF296" s="473"/>
      <c r="BG296" s="473"/>
      <c r="BH296" s="473"/>
      <c r="BI296" s="473"/>
      <c r="BJ296" s="473"/>
      <c r="BK296" s="473"/>
      <c r="BL296" s="473"/>
      <c r="BM296" s="473"/>
      <c r="BN296" s="473"/>
      <c r="BO296" s="473"/>
      <c r="BP296" s="473"/>
      <c r="BQ296" s="473"/>
      <c r="BR296" s="473"/>
      <c r="BS296" s="473"/>
      <c r="BT296" s="473"/>
      <c r="BU296" s="473"/>
      <c r="BV296" s="473"/>
      <c r="BW296" s="473"/>
      <c r="BX296" s="473"/>
      <c r="BY296" s="473"/>
      <c r="BZ296" s="473"/>
      <c r="CA296" s="473"/>
      <c r="CB296" s="473"/>
      <c r="CC296" s="473"/>
      <c r="CD296" s="473"/>
      <c r="CE296" s="473"/>
      <c r="CF296" s="473"/>
      <c r="CG296" s="473"/>
      <c r="CH296" s="473"/>
      <c r="CI296" s="473"/>
      <c r="CJ296" s="473"/>
      <c r="CK296" s="473"/>
      <c r="CL296" s="473"/>
      <c r="CM296" s="473"/>
      <c r="CN296" s="473"/>
      <c r="CO296" s="473"/>
    </row>
    <row r="297" spans="12:93" ht="15.5">
      <c r="L297" s="473"/>
      <c r="M297" s="473"/>
      <c r="N297" s="473"/>
      <c r="O297" s="473"/>
      <c r="P297" s="473"/>
      <c r="Q297" s="473"/>
      <c r="R297" s="473"/>
      <c r="S297" s="473"/>
      <c r="T297" s="473"/>
      <c r="U297" s="473"/>
      <c r="V297" s="473"/>
      <c r="W297" s="473"/>
      <c r="X297" s="473"/>
      <c r="Y297" s="473"/>
      <c r="Z297" s="473"/>
      <c r="AA297" s="473"/>
      <c r="AB297" s="473"/>
      <c r="AC297" s="473"/>
      <c r="AD297" s="473"/>
      <c r="AE297" s="473"/>
      <c r="AF297" s="473"/>
      <c r="AG297" s="473"/>
      <c r="AH297" s="473"/>
      <c r="AI297" s="473"/>
      <c r="AJ297" s="473"/>
      <c r="AK297" s="473"/>
      <c r="AL297" s="473"/>
      <c r="AM297" s="473"/>
      <c r="AN297" s="473"/>
      <c r="AO297" s="473"/>
      <c r="AP297" s="473"/>
      <c r="AQ297" s="473"/>
      <c r="AR297" s="473"/>
      <c r="AS297" s="473"/>
      <c r="AT297" s="473"/>
      <c r="AU297" s="473"/>
      <c r="AV297" s="473"/>
      <c r="AW297" s="473"/>
      <c r="AX297" s="473"/>
      <c r="AY297" s="473"/>
      <c r="AZ297" s="473"/>
      <c r="BA297" s="473"/>
      <c r="BB297" s="473"/>
      <c r="BC297" s="473"/>
      <c r="BD297" s="473"/>
      <c r="BE297" s="473"/>
      <c r="BF297" s="473"/>
      <c r="BG297" s="473"/>
      <c r="BH297" s="473"/>
      <c r="BI297" s="473"/>
      <c r="BJ297" s="473"/>
      <c r="BK297" s="473"/>
      <c r="BL297" s="473"/>
      <c r="BM297" s="473"/>
      <c r="BN297" s="473"/>
      <c r="BO297" s="473"/>
      <c r="BP297" s="473"/>
      <c r="BQ297" s="473"/>
      <c r="BR297" s="473"/>
      <c r="BS297" s="473"/>
      <c r="BT297" s="473"/>
      <c r="BU297" s="473"/>
      <c r="BV297" s="473"/>
      <c r="BW297" s="473"/>
      <c r="BX297" s="473"/>
      <c r="BY297" s="473"/>
      <c r="BZ297" s="473"/>
      <c r="CA297" s="473"/>
      <c r="CB297" s="473"/>
      <c r="CC297" s="473"/>
      <c r="CD297" s="473"/>
      <c r="CE297" s="473"/>
      <c r="CF297" s="473"/>
      <c r="CG297" s="473"/>
      <c r="CH297" s="473"/>
      <c r="CI297" s="473"/>
      <c r="CJ297" s="473"/>
      <c r="CK297" s="473"/>
      <c r="CL297" s="473"/>
      <c r="CM297" s="473"/>
      <c r="CN297" s="473"/>
      <c r="CO297" s="473"/>
    </row>
    <row r="298" spans="12:93" ht="15.5">
      <c r="L298" s="473"/>
      <c r="M298" s="473"/>
      <c r="N298" s="473"/>
      <c r="O298" s="473"/>
      <c r="P298" s="473"/>
      <c r="Q298" s="473"/>
      <c r="R298" s="473"/>
      <c r="S298" s="473"/>
      <c r="T298" s="473"/>
      <c r="U298" s="473"/>
      <c r="V298" s="473"/>
      <c r="W298" s="473"/>
      <c r="X298" s="473"/>
      <c r="Y298" s="473"/>
      <c r="Z298" s="473"/>
      <c r="AA298" s="473"/>
      <c r="AB298" s="473"/>
      <c r="AC298" s="473"/>
      <c r="AD298" s="473"/>
      <c r="AE298" s="473"/>
      <c r="AF298" s="473"/>
      <c r="AG298" s="473"/>
      <c r="AH298" s="473"/>
      <c r="AI298" s="473"/>
      <c r="AJ298" s="473"/>
      <c r="AK298" s="473"/>
      <c r="AL298" s="473"/>
      <c r="AM298" s="473"/>
      <c r="AN298" s="473"/>
      <c r="AO298" s="473"/>
      <c r="AP298" s="473"/>
      <c r="AQ298" s="473"/>
      <c r="AR298" s="473"/>
      <c r="AS298" s="473"/>
      <c r="AT298" s="473"/>
      <c r="AU298" s="473"/>
      <c r="AV298" s="473"/>
      <c r="AW298" s="473"/>
      <c r="AX298" s="473"/>
      <c r="AY298" s="473"/>
      <c r="AZ298" s="473"/>
      <c r="BA298" s="473"/>
      <c r="BB298" s="473"/>
      <c r="BC298" s="473"/>
      <c r="BD298" s="473"/>
      <c r="BE298" s="473"/>
      <c r="BF298" s="473"/>
      <c r="BG298" s="473"/>
      <c r="BH298" s="473"/>
      <c r="BI298" s="473"/>
      <c r="BJ298" s="473"/>
      <c r="BK298" s="473"/>
      <c r="BL298" s="473"/>
      <c r="BM298" s="473"/>
      <c r="BN298" s="473"/>
      <c r="BO298" s="473"/>
      <c r="BP298" s="473"/>
      <c r="BQ298" s="473"/>
      <c r="BR298" s="473"/>
      <c r="BS298" s="473"/>
      <c r="BT298" s="473"/>
      <c r="BU298" s="473"/>
      <c r="BV298" s="473"/>
      <c r="BW298" s="473"/>
      <c r="BX298" s="473"/>
      <c r="BY298" s="473"/>
      <c r="BZ298" s="473"/>
      <c r="CA298" s="473"/>
      <c r="CB298" s="473"/>
      <c r="CC298" s="473"/>
      <c r="CD298" s="473"/>
      <c r="CE298" s="473"/>
      <c r="CF298" s="473"/>
      <c r="CG298" s="473"/>
      <c r="CH298" s="473"/>
      <c r="CI298" s="473"/>
      <c r="CJ298" s="473"/>
      <c r="CK298" s="473"/>
      <c r="CL298" s="473"/>
      <c r="CM298" s="473"/>
      <c r="CN298" s="473"/>
      <c r="CO298" s="473"/>
    </row>
    <row r="299" spans="12:93" ht="15.5">
      <c r="L299" s="473"/>
      <c r="M299" s="473"/>
      <c r="N299" s="473"/>
      <c r="O299" s="473"/>
      <c r="P299" s="473"/>
      <c r="Q299" s="473"/>
      <c r="R299" s="473"/>
      <c r="S299" s="473"/>
      <c r="T299" s="473"/>
      <c r="U299" s="473"/>
      <c r="V299" s="473"/>
      <c r="W299" s="473"/>
      <c r="X299" s="473"/>
      <c r="Y299" s="473"/>
      <c r="Z299" s="473"/>
      <c r="AA299" s="473"/>
      <c r="AB299" s="473"/>
      <c r="AC299" s="473"/>
      <c r="AD299" s="473"/>
      <c r="AE299" s="473"/>
      <c r="AF299" s="473"/>
      <c r="AG299" s="473"/>
      <c r="AH299" s="473"/>
      <c r="AI299" s="473"/>
      <c r="AJ299" s="473"/>
      <c r="AK299" s="473"/>
      <c r="AL299" s="473"/>
      <c r="AM299" s="473"/>
      <c r="AN299" s="473"/>
      <c r="AO299" s="473"/>
      <c r="AP299" s="473"/>
      <c r="AQ299" s="473"/>
      <c r="AR299" s="473"/>
      <c r="AS299" s="473"/>
      <c r="AT299" s="473"/>
      <c r="AU299" s="473"/>
      <c r="AV299" s="473"/>
      <c r="AW299" s="473"/>
      <c r="AX299" s="473"/>
      <c r="AY299" s="473"/>
      <c r="AZ299" s="473"/>
      <c r="BA299" s="473"/>
      <c r="BB299" s="473"/>
      <c r="BC299" s="473"/>
      <c r="BD299" s="473"/>
      <c r="BE299" s="473"/>
      <c r="BF299" s="473"/>
      <c r="BG299" s="473"/>
      <c r="BH299" s="473"/>
      <c r="BI299" s="473"/>
      <c r="BJ299" s="473"/>
      <c r="BK299" s="473"/>
      <c r="BL299" s="473"/>
      <c r="BM299" s="473"/>
      <c r="BN299" s="473"/>
      <c r="BO299" s="473"/>
      <c r="BP299" s="473"/>
      <c r="BQ299" s="473"/>
      <c r="BR299" s="473"/>
      <c r="BS299" s="473"/>
      <c r="BT299" s="473"/>
      <c r="BU299" s="473"/>
      <c r="BV299" s="473"/>
      <c r="BW299" s="473"/>
      <c r="BX299" s="473"/>
      <c r="BY299" s="473"/>
      <c r="BZ299" s="473"/>
      <c r="CA299" s="473"/>
      <c r="CB299" s="473"/>
      <c r="CC299" s="473"/>
      <c r="CD299" s="473"/>
      <c r="CE299" s="473"/>
      <c r="CF299" s="473"/>
      <c r="CG299" s="473"/>
      <c r="CH299" s="473"/>
      <c r="CI299" s="473"/>
      <c r="CJ299" s="473"/>
      <c r="CK299" s="473"/>
      <c r="CL299" s="473"/>
      <c r="CM299" s="473"/>
      <c r="CN299" s="473"/>
      <c r="CO299" s="473"/>
    </row>
    <row r="300" spans="12:93" ht="15.5">
      <c r="L300" s="473"/>
      <c r="M300" s="473"/>
      <c r="N300" s="473"/>
      <c r="O300" s="473"/>
      <c r="P300" s="473"/>
      <c r="Q300" s="473"/>
      <c r="R300" s="473"/>
      <c r="S300" s="473"/>
      <c r="T300" s="473"/>
      <c r="U300" s="473"/>
      <c r="V300" s="473"/>
      <c r="W300" s="473"/>
      <c r="X300" s="473"/>
      <c r="Y300" s="473"/>
      <c r="Z300" s="473"/>
      <c r="AA300" s="473"/>
      <c r="AB300" s="473"/>
      <c r="AC300" s="473"/>
      <c r="AD300" s="473"/>
      <c r="AE300" s="473"/>
      <c r="AF300" s="473"/>
      <c r="AG300" s="473"/>
      <c r="AH300" s="473"/>
      <c r="AI300" s="473"/>
      <c r="AJ300" s="473"/>
      <c r="AK300" s="473"/>
      <c r="AL300" s="473"/>
      <c r="AM300" s="473"/>
      <c r="AN300" s="473"/>
      <c r="AO300" s="473"/>
      <c r="AP300" s="473"/>
      <c r="AQ300" s="473"/>
      <c r="AR300" s="473"/>
      <c r="AS300" s="473"/>
      <c r="AT300" s="473"/>
      <c r="AU300" s="473"/>
      <c r="AV300" s="473"/>
      <c r="AW300" s="473"/>
      <c r="AX300" s="473"/>
      <c r="AY300" s="473"/>
      <c r="AZ300" s="473"/>
      <c r="BA300" s="473"/>
      <c r="BB300" s="473"/>
      <c r="BC300" s="473"/>
      <c r="BD300" s="473"/>
      <c r="BE300" s="473"/>
      <c r="BF300" s="473"/>
      <c r="BG300" s="473"/>
      <c r="BH300" s="473"/>
      <c r="BI300" s="473"/>
      <c r="BJ300" s="473"/>
      <c r="BK300" s="473"/>
      <c r="BL300" s="473"/>
      <c r="BM300" s="473"/>
      <c r="BN300" s="473"/>
      <c r="BO300" s="473"/>
      <c r="BP300" s="473"/>
      <c r="BQ300" s="473"/>
      <c r="BR300" s="473"/>
      <c r="BS300" s="473"/>
      <c r="BT300" s="473"/>
      <c r="BU300" s="473"/>
      <c r="BV300" s="473"/>
      <c r="BW300" s="473"/>
      <c r="BX300" s="473"/>
      <c r="BY300" s="473"/>
      <c r="BZ300" s="473"/>
      <c r="CA300" s="473"/>
      <c r="CB300" s="473"/>
      <c r="CC300" s="473"/>
      <c r="CD300" s="473"/>
      <c r="CE300" s="473"/>
      <c r="CF300" s="473"/>
      <c r="CG300" s="473"/>
      <c r="CH300" s="473"/>
      <c r="CI300" s="473"/>
      <c r="CJ300" s="473"/>
      <c r="CK300" s="473"/>
      <c r="CL300" s="473"/>
      <c r="CM300" s="473"/>
      <c r="CN300" s="473"/>
      <c r="CO300" s="473"/>
    </row>
    <row r="301" spans="12:93" ht="15.5">
      <c r="L301" s="473"/>
      <c r="M301" s="473"/>
      <c r="N301" s="473"/>
      <c r="O301" s="473"/>
      <c r="P301" s="473"/>
      <c r="Q301" s="473"/>
      <c r="R301" s="473"/>
      <c r="S301" s="473"/>
      <c r="T301" s="473"/>
      <c r="U301" s="473"/>
      <c r="V301" s="473"/>
      <c r="W301" s="473"/>
      <c r="X301" s="473"/>
      <c r="Y301" s="473"/>
      <c r="Z301" s="473"/>
      <c r="AA301" s="473"/>
      <c r="AB301" s="473"/>
      <c r="AC301" s="473"/>
      <c r="AD301" s="473"/>
      <c r="AE301" s="473"/>
      <c r="AF301" s="473"/>
      <c r="AG301" s="473"/>
      <c r="AH301" s="473"/>
      <c r="AI301" s="473"/>
      <c r="AJ301" s="473"/>
      <c r="AK301" s="473"/>
      <c r="AL301" s="473"/>
      <c r="AM301" s="473"/>
      <c r="AN301" s="473"/>
      <c r="AO301" s="473"/>
      <c r="AP301" s="473"/>
      <c r="AQ301" s="473"/>
      <c r="AR301" s="473"/>
      <c r="AS301" s="473"/>
      <c r="AT301" s="473"/>
      <c r="AU301" s="473"/>
      <c r="AV301" s="473"/>
      <c r="AW301" s="473"/>
      <c r="AX301" s="473"/>
      <c r="AY301" s="473"/>
      <c r="AZ301" s="473"/>
      <c r="BA301" s="473"/>
      <c r="BB301" s="473"/>
      <c r="BC301" s="473"/>
      <c r="BD301" s="473"/>
      <c r="BE301" s="473"/>
      <c r="BF301" s="473"/>
      <c r="BG301" s="473"/>
      <c r="BH301" s="473"/>
      <c r="BI301" s="473"/>
      <c r="BJ301" s="473"/>
      <c r="BK301" s="473"/>
      <c r="BL301" s="473"/>
      <c r="BM301" s="473"/>
      <c r="BN301" s="473"/>
      <c r="BO301" s="473"/>
      <c r="BP301" s="473"/>
      <c r="BQ301" s="473"/>
      <c r="BR301" s="473"/>
      <c r="BS301" s="473"/>
      <c r="BT301" s="473"/>
      <c r="BU301" s="473"/>
      <c r="BV301" s="473"/>
      <c r="BW301" s="473"/>
      <c r="BX301" s="473"/>
      <c r="BY301" s="473"/>
      <c r="BZ301" s="473"/>
      <c r="CA301" s="473"/>
      <c r="CB301" s="473"/>
      <c r="CC301" s="473"/>
      <c r="CD301" s="473"/>
      <c r="CE301" s="473"/>
      <c r="CF301" s="473"/>
      <c r="CG301" s="473"/>
      <c r="CH301" s="473"/>
      <c r="CI301" s="473"/>
      <c r="CJ301" s="473"/>
      <c r="CK301" s="473"/>
      <c r="CL301" s="473"/>
      <c r="CM301" s="473"/>
      <c r="CN301" s="473"/>
      <c r="CO301" s="473"/>
    </row>
    <row r="302" spans="12:93" ht="15.5">
      <c r="L302" s="473"/>
      <c r="M302" s="473"/>
      <c r="N302" s="473"/>
      <c r="O302" s="473"/>
      <c r="P302" s="473"/>
      <c r="Q302" s="473"/>
      <c r="R302" s="473"/>
      <c r="S302" s="473"/>
      <c r="T302" s="473"/>
      <c r="U302" s="473"/>
      <c r="V302" s="473"/>
      <c r="W302" s="473"/>
      <c r="X302" s="473"/>
      <c r="Y302" s="473"/>
      <c r="Z302" s="473"/>
      <c r="AA302" s="473"/>
      <c r="AB302" s="473"/>
      <c r="AC302" s="473"/>
      <c r="AD302" s="473"/>
      <c r="AE302" s="473"/>
      <c r="AF302" s="473"/>
      <c r="AG302" s="473"/>
      <c r="AH302" s="473"/>
      <c r="AI302" s="473"/>
      <c r="AJ302" s="473"/>
      <c r="AK302" s="473"/>
      <c r="AL302" s="473"/>
      <c r="AM302" s="473"/>
      <c r="AN302" s="473"/>
      <c r="AO302" s="473"/>
      <c r="AP302" s="473"/>
      <c r="AQ302" s="473"/>
      <c r="AR302" s="473"/>
      <c r="AS302" s="473"/>
      <c r="AT302" s="473"/>
      <c r="AU302" s="473"/>
      <c r="AV302" s="473"/>
      <c r="AW302" s="473"/>
      <c r="AX302" s="473"/>
      <c r="AY302" s="473"/>
      <c r="AZ302" s="473"/>
      <c r="BA302" s="473"/>
      <c r="BB302" s="473"/>
      <c r="BC302" s="473"/>
      <c r="BD302" s="473"/>
      <c r="BE302" s="473"/>
      <c r="BF302" s="473"/>
      <c r="BG302" s="473"/>
      <c r="BH302" s="473"/>
      <c r="BI302" s="473"/>
      <c r="BJ302" s="473"/>
      <c r="BK302" s="473"/>
      <c r="BL302" s="473"/>
      <c r="BM302" s="473"/>
      <c r="BN302" s="473"/>
      <c r="BO302" s="473"/>
      <c r="BP302" s="473"/>
      <c r="BQ302" s="473"/>
      <c r="BR302" s="473"/>
      <c r="BS302" s="473"/>
      <c r="BT302" s="473"/>
      <c r="BU302" s="473"/>
      <c r="BV302" s="473"/>
      <c r="BW302" s="473"/>
      <c r="BX302" s="473"/>
      <c r="BY302" s="473"/>
      <c r="BZ302" s="473"/>
      <c r="CA302" s="473"/>
      <c r="CB302" s="473"/>
      <c r="CC302" s="473"/>
      <c r="CD302" s="473"/>
      <c r="CE302" s="473"/>
      <c r="CF302" s="473"/>
      <c r="CG302" s="473"/>
      <c r="CH302" s="473"/>
      <c r="CI302" s="473"/>
      <c r="CJ302" s="473"/>
      <c r="CK302" s="473"/>
      <c r="CL302" s="473"/>
      <c r="CM302" s="473"/>
      <c r="CN302" s="473"/>
      <c r="CO302" s="473"/>
    </row>
    <row r="303" spans="12:93" ht="15.5">
      <c r="L303" s="473"/>
      <c r="M303" s="473"/>
      <c r="N303" s="473"/>
      <c r="O303" s="473"/>
      <c r="P303" s="473"/>
      <c r="Q303" s="473"/>
      <c r="R303" s="473"/>
      <c r="S303" s="473"/>
      <c r="T303" s="473"/>
      <c r="U303" s="473"/>
      <c r="V303" s="473"/>
      <c r="W303" s="473"/>
      <c r="X303" s="473"/>
      <c r="Y303" s="473"/>
      <c r="Z303" s="473"/>
      <c r="AA303" s="473"/>
      <c r="AB303" s="473"/>
      <c r="AC303" s="473"/>
      <c r="AD303" s="473"/>
      <c r="AE303" s="473"/>
      <c r="AF303" s="473"/>
      <c r="AG303" s="473"/>
      <c r="AH303" s="473"/>
      <c r="AI303" s="473"/>
      <c r="AJ303" s="473"/>
      <c r="AK303" s="473"/>
      <c r="AL303" s="473"/>
      <c r="AM303" s="473"/>
      <c r="AN303" s="473"/>
      <c r="AO303" s="473"/>
      <c r="AP303" s="473"/>
      <c r="AQ303" s="473"/>
      <c r="AR303" s="473"/>
      <c r="AS303" s="473"/>
      <c r="AT303" s="473"/>
      <c r="AU303" s="473"/>
      <c r="AV303" s="473"/>
      <c r="AW303" s="473"/>
      <c r="AX303" s="473"/>
      <c r="AY303" s="473"/>
      <c r="AZ303" s="473"/>
      <c r="BA303" s="473"/>
      <c r="BB303" s="473"/>
      <c r="BC303" s="473"/>
      <c r="BD303" s="473"/>
      <c r="BE303" s="473"/>
      <c r="BF303" s="473"/>
      <c r="BG303" s="473"/>
      <c r="BH303" s="473"/>
      <c r="BI303" s="473"/>
      <c r="BJ303" s="473"/>
      <c r="BK303" s="473"/>
      <c r="BL303" s="473"/>
      <c r="BM303" s="473"/>
      <c r="BN303" s="473"/>
      <c r="BO303" s="473"/>
      <c r="BP303" s="473"/>
      <c r="BQ303" s="473"/>
      <c r="BR303" s="473"/>
      <c r="BS303" s="473"/>
      <c r="BT303" s="473"/>
      <c r="BU303" s="473"/>
      <c r="BV303" s="473"/>
      <c r="BW303" s="473"/>
      <c r="BX303" s="473"/>
      <c r="BY303" s="473"/>
      <c r="BZ303" s="473"/>
      <c r="CA303" s="473"/>
      <c r="CB303" s="473"/>
      <c r="CC303" s="473"/>
      <c r="CD303" s="473"/>
      <c r="CE303" s="473"/>
      <c r="CF303" s="473"/>
      <c r="CG303" s="473"/>
      <c r="CH303" s="473"/>
      <c r="CI303" s="473"/>
      <c r="CJ303" s="473"/>
      <c r="CK303" s="473"/>
      <c r="CL303" s="473"/>
      <c r="CM303" s="473"/>
      <c r="CN303" s="473"/>
      <c r="CO303" s="473"/>
    </row>
    <row r="304" spans="12:93" ht="15.5">
      <c r="L304" s="473"/>
      <c r="M304" s="473"/>
      <c r="N304" s="473"/>
      <c r="O304" s="473"/>
      <c r="P304" s="473"/>
      <c r="Q304" s="473"/>
      <c r="R304" s="473"/>
      <c r="S304" s="473"/>
      <c r="T304" s="473"/>
      <c r="U304" s="473"/>
      <c r="V304" s="473"/>
      <c r="W304" s="473"/>
      <c r="X304" s="473"/>
      <c r="Y304" s="473"/>
      <c r="Z304" s="473"/>
      <c r="AA304" s="473"/>
      <c r="AB304" s="473"/>
      <c r="AC304" s="473"/>
      <c r="AD304" s="473"/>
      <c r="AE304" s="473"/>
      <c r="AF304" s="473"/>
      <c r="AG304" s="473"/>
      <c r="AH304" s="473"/>
      <c r="AI304" s="473"/>
      <c r="AJ304" s="473"/>
      <c r="AK304" s="473"/>
      <c r="AL304" s="473"/>
      <c r="AM304" s="473"/>
      <c r="AN304" s="473"/>
      <c r="AO304" s="473"/>
      <c r="AP304" s="473"/>
      <c r="AQ304" s="473"/>
      <c r="AR304" s="473"/>
      <c r="AS304" s="473"/>
      <c r="AT304" s="473"/>
      <c r="AU304" s="473"/>
      <c r="AV304" s="473"/>
      <c r="AW304" s="473"/>
      <c r="AX304" s="473"/>
      <c r="AY304" s="473"/>
      <c r="AZ304" s="473"/>
      <c r="BA304" s="473"/>
      <c r="BB304" s="473"/>
      <c r="BC304" s="473"/>
      <c r="BD304" s="473"/>
      <c r="BE304" s="473"/>
      <c r="BF304" s="473"/>
      <c r="BG304" s="473"/>
      <c r="BH304" s="473"/>
      <c r="BI304" s="473"/>
      <c r="BJ304" s="473"/>
      <c r="BK304" s="473"/>
      <c r="BL304" s="473"/>
      <c r="BM304" s="473"/>
      <c r="BN304" s="473"/>
      <c r="BO304" s="473"/>
      <c r="BP304" s="473"/>
      <c r="BQ304" s="473"/>
      <c r="BR304" s="473"/>
      <c r="BS304" s="473"/>
      <c r="BT304" s="473"/>
      <c r="BU304" s="473"/>
      <c r="BV304" s="473"/>
      <c r="BW304" s="473"/>
      <c r="BX304" s="473"/>
      <c r="BY304" s="473"/>
      <c r="BZ304" s="473"/>
      <c r="CA304" s="473"/>
      <c r="CB304" s="473"/>
      <c r="CC304" s="473"/>
      <c r="CD304" s="473"/>
      <c r="CE304" s="473"/>
      <c r="CF304" s="473"/>
      <c r="CG304" s="473"/>
      <c r="CH304" s="473"/>
      <c r="CI304" s="473"/>
      <c r="CJ304" s="473"/>
      <c r="CK304" s="473"/>
      <c r="CL304" s="473"/>
      <c r="CM304" s="473"/>
      <c r="CN304" s="473"/>
      <c r="CO304" s="473"/>
    </row>
    <row r="305" spans="12:93" ht="15.5">
      <c r="L305" s="473"/>
      <c r="M305" s="473"/>
      <c r="N305" s="473"/>
      <c r="O305" s="473"/>
      <c r="P305" s="473"/>
      <c r="Q305" s="473"/>
      <c r="R305" s="473"/>
      <c r="S305" s="473"/>
      <c r="T305" s="473"/>
      <c r="U305" s="473"/>
      <c r="V305" s="473"/>
      <c r="W305" s="473"/>
      <c r="X305" s="473"/>
      <c r="Y305" s="473"/>
      <c r="Z305" s="473"/>
      <c r="AA305" s="473"/>
      <c r="AB305" s="473"/>
      <c r="AC305" s="473"/>
      <c r="AD305" s="473"/>
      <c r="AE305" s="473"/>
      <c r="AF305" s="473"/>
      <c r="AG305" s="473"/>
      <c r="AH305" s="473"/>
      <c r="AI305" s="473"/>
      <c r="AJ305" s="473"/>
      <c r="AK305" s="473"/>
      <c r="AL305" s="473"/>
      <c r="AM305" s="473"/>
      <c r="AN305" s="473"/>
      <c r="AO305" s="473"/>
      <c r="AP305" s="473"/>
      <c r="AQ305" s="473"/>
      <c r="AR305" s="473"/>
      <c r="AS305" s="473"/>
      <c r="AT305" s="473"/>
      <c r="AU305" s="473"/>
      <c r="AV305" s="473"/>
      <c r="AW305" s="473"/>
      <c r="AX305" s="473"/>
      <c r="AY305" s="473"/>
      <c r="AZ305" s="473"/>
      <c r="BA305" s="473"/>
      <c r="BB305" s="473"/>
      <c r="BC305" s="473"/>
      <c r="BD305" s="473"/>
      <c r="BE305" s="473"/>
      <c r="BF305" s="473"/>
      <c r="BG305" s="473"/>
      <c r="BH305" s="473"/>
      <c r="BI305" s="473"/>
      <c r="BJ305" s="473"/>
      <c r="BK305" s="473"/>
      <c r="BL305" s="473"/>
      <c r="BM305" s="473"/>
      <c r="BN305" s="473"/>
      <c r="BO305" s="473"/>
      <c r="BP305" s="473"/>
      <c r="BQ305" s="473"/>
      <c r="BR305" s="473"/>
      <c r="BS305" s="473"/>
      <c r="BT305" s="473"/>
      <c r="BU305" s="473"/>
      <c r="BV305" s="473"/>
      <c r="BW305" s="473"/>
      <c r="BX305" s="473"/>
      <c r="BY305" s="473"/>
      <c r="BZ305" s="473"/>
      <c r="CA305" s="473"/>
      <c r="CB305" s="473"/>
      <c r="CC305" s="473"/>
      <c r="CD305" s="473"/>
      <c r="CE305" s="473"/>
      <c r="CF305" s="473"/>
      <c r="CG305" s="473"/>
      <c r="CH305" s="473"/>
      <c r="CI305" s="473"/>
      <c r="CJ305" s="473"/>
      <c r="CK305" s="473"/>
      <c r="CL305" s="473"/>
      <c r="CM305" s="473"/>
      <c r="CN305" s="473"/>
      <c r="CO305" s="473"/>
    </row>
    <row r="306" spans="12:93" ht="15.5">
      <c r="L306" s="473"/>
      <c r="M306" s="473"/>
      <c r="N306" s="473"/>
      <c r="O306" s="473"/>
      <c r="P306" s="473"/>
      <c r="Q306" s="473"/>
      <c r="R306" s="473"/>
      <c r="S306" s="473"/>
      <c r="T306" s="473"/>
      <c r="U306" s="473"/>
      <c r="V306" s="473"/>
      <c r="W306" s="473"/>
      <c r="X306" s="473"/>
      <c r="Y306" s="473"/>
      <c r="Z306" s="473"/>
      <c r="AA306" s="473"/>
      <c r="AB306" s="473"/>
      <c r="AC306" s="473"/>
      <c r="AD306" s="473"/>
      <c r="AE306" s="473"/>
      <c r="AF306" s="473"/>
      <c r="AG306" s="473"/>
      <c r="AH306" s="473"/>
      <c r="AI306" s="473"/>
      <c r="AJ306" s="473"/>
      <c r="AK306" s="473"/>
      <c r="AL306" s="473"/>
      <c r="AM306" s="473"/>
      <c r="AN306" s="473"/>
      <c r="AO306" s="473"/>
      <c r="AP306" s="473"/>
      <c r="AQ306" s="473"/>
      <c r="AR306" s="473"/>
      <c r="AS306" s="473"/>
      <c r="AT306" s="473"/>
      <c r="AU306" s="473"/>
      <c r="AV306" s="473"/>
      <c r="AW306" s="473"/>
      <c r="AX306" s="473"/>
      <c r="AY306" s="473"/>
      <c r="AZ306" s="473"/>
      <c r="BA306" s="473"/>
      <c r="BB306" s="473"/>
      <c r="BC306" s="473"/>
      <c r="BD306" s="473"/>
      <c r="BE306" s="473"/>
      <c r="BF306" s="473"/>
      <c r="BG306" s="473"/>
      <c r="BH306" s="473"/>
      <c r="BI306" s="473"/>
      <c r="BJ306" s="473"/>
      <c r="BK306" s="473"/>
      <c r="BL306" s="473"/>
      <c r="BM306" s="473"/>
      <c r="BN306" s="473"/>
      <c r="BO306" s="473"/>
      <c r="BP306" s="473"/>
      <c r="BQ306" s="473"/>
      <c r="BR306" s="473"/>
      <c r="BS306" s="473"/>
      <c r="BT306" s="473"/>
      <c r="BU306" s="473"/>
      <c r="BV306" s="473"/>
      <c r="BW306" s="473"/>
      <c r="BX306" s="473"/>
      <c r="BY306" s="473"/>
      <c r="BZ306" s="473"/>
      <c r="CA306" s="473"/>
      <c r="CB306" s="473"/>
      <c r="CC306" s="473"/>
      <c r="CD306" s="473"/>
      <c r="CE306" s="473"/>
      <c r="CF306" s="473"/>
      <c r="CG306" s="473"/>
      <c r="CH306" s="473"/>
      <c r="CI306" s="473"/>
      <c r="CJ306" s="473"/>
      <c r="CK306" s="473"/>
      <c r="CL306" s="473"/>
      <c r="CM306" s="473"/>
      <c r="CN306" s="473"/>
      <c r="CO306" s="473"/>
    </row>
    <row r="307" spans="12:93" ht="15.5">
      <c r="L307" s="473"/>
      <c r="M307" s="473"/>
      <c r="N307" s="473"/>
      <c r="O307" s="473"/>
      <c r="P307" s="473"/>
      <c r="Q307" s="473"/>
      <c r="R307" s="473"/>
      <c r="S307" s="473"/>
      <c r="T307" s="473"/>
      <c r="U307" s="473"/>
      <c r="V307" s="473"/>
      <c r="W307" s="473"/>
      <c r="X307" s="473"/>
      <c r="Y307" s="473"/>
      <c r="Z307" s="473"/>
      <c r="AA307" s="473"/>
      <c r="AB307" s="473"/>
      <c r="AC307" s="473"/>
      <c r="AD307" s="473"/>
      <c r="AE307" s="473"/>
      <c r="AF307" s="473"/>
      <c r="AG307" s="473"/>
      <c r="AH307" s="473"/>
      <c r="AI307" s="473"/>
      <c r="AJ307" s="473"/>
      <c r="AK307" s="473"/>
      <c r="AL307" s="473"/>
      <c r="AM307" s="473"/>
      <c r="AN307" s="473"/>
      <c r="AO307" s="473"/>
      <c r="AP307" s="473"/>
      <c r="AQ307" s="473"/>
      <c r="AR307" s="473"/>
      <c r="AS307" s="473"/>
      <c r="AT307" s="473"/>
      <c r="AU307" s="473"/>
      <c r="AV307" s="473"/>
      <c r="AW307" s="473"/>
      <c r="AX307" s="473"/>
      <c r="AY307" s="473"/>
      <c r="AZ307" s="473"/>
      <c r="BA307" s="473"/>
      <c r="BB307" s="473"/>
      <c r="BC307" s="473"/>
      <c r="BD307" s="473"/>
      <c r="BE307" s="473"/>
      <c r="BF307" s="473"/>
      <c r="BG307" s="473"/>
      <c r="BH307" s="473"/>
      <c r="BI307" s="473"/>
      <c r="BJ307" s="473"/>
      <c r="BK307" s="473"/>
      <c r="BL307" s="473"/>
      <c r="BM307" s="473"/>
      <c r="BN307" s="473"/>
      <c r="BO307" s="473"/>
      <c r="BP307" s="473"/>
      <c r="BQ307" s="473"/>
      <c r="BR307" s="473"/>
      <c r="BS307" s="473"/>
      <c r="BT307" s="473"/>
      <c r="BU307" s="473"/>
      <c r="BV307" s="473"/>
      <c r="BW307" s="473"/>
      <c r="BX307" s="473"/>
      <c r="BY307" s="473"/>
      <c r="BZ307" s="473"/>
      <c r="CA307" s="473"/>
      <c r="CB307" s="473"/>
      <c r="CC307" s="473"/>
      <c r="CD307" s="473"/>
      <c r="CE307" s="473"/>
      <c r="CF307" s="473"/>
      <c r="CG307" s="473"/>
      <c r="CH307" s="473"/>
      <c r="CI307" s="473"/>
      <c r="CJ307" s="473"/>
      <c r="CK307" s="473"/>
      <c r="CL307" s="473"/>
      <c r="CM307" s="473"/>
      <c r="CN307" s="473"/>
      <c r="CO307" s="473"/>
    </row>
    <row r="308" spans="12:93" ht="15.5">
      <c r="L308" s="473"/>
      <c r="M308" s="473"/>
      <c r="N308" s="473"/>
      <c r="O308" s="473"/>
      <c r="P308" s="473"/>
      <c r="Q308" s="473"/>
      <c r="R308" s="473"/>
      <c r="S308" s="473"/>
      <c r="T308" s="473"/>
      <c r="U308" s="473"/>
      <c r="V308" s="473"/>
      <c r="W308" s="473"/>
      <c r="X308" s="473"/>
      <c r="Y308" s="473"/>
      <c r="Z308" s="473"/>
      <c r="AA308" s="473"/>
      <c r="AB308" s="473"/>
      <c r="AC308" s="473"/>
      <c r="AD308" s="473"/>
      <c r="AE308" s="473"/>
      <c r="AF308" s="473"/>
      <c r="AG308" s="473"/>
      <c r="AH308" s="473"/>
      <c r="AI308" s="473"/>
      <c r="AJ308" s="473"/>
      <c r="AK308" s="473"/>
      <c r="AL308" s="473"/>
      <c r="AM308" s="473"/>
      <c r="AN308" s="473"/>
      <c r="AO308" s="473"/>
      <c r="AP308" s="473"/>
      <c r="AQ308" s="473"/>
      <c r="AR308" s="473"/>
      <c r="AS308" s="473"/>
      <c r="AT308" s="473"/>
      <c r="AU308" s="473"/>
      <c r="AV308" s="473"/>
      <c r="AW308" s="473"/>
      <c r="AX308" s="473"/>
      <c r="AY308" s="473"/>
      <c r="AZ308" s="473"/>
      <c r="BA308" s="473"/>
      <c r="BB308" s="473"/>
      <c r="BC308" s="473"/>
      <c r="BD308" s="473"/>
      <c r="BE308" s="473"/>
      <c r="BF308" s="473"/>
      <c r="BG308" s="473"/>
      <c r="BH308" s="473"/>
      <c r="BI308" s="473"/>
      <c r="BJ308" s="473"/>
      <c r="BK308" s="473"/>
      <c r="BL308" s="473"/>
      <c r="BM308" s="473"/>
      <c r="BN308" s="473"/>
      <c r="BO308" s="473"/>
      <c r="BP308" s="473"/>
      <c r="BQ308" s="473"/>
      <c r="BR308" s="473"/>
      <c r="BS308" s="473"/>
      <c r="BT308" s="473"/>
      <c r="BU308" s="473"/>
      <c r="BV308" s="473"/>
      <c r="BW308" s="473"/>
      <c r="BX308" s="473"/>
      <c r="BY308" s="473"/>
      <c r="BZ308" s="473"/>
      <c r="CA308" s="473"/>
      <c r="CB308" s="473"/>
      <c r="CC308" s="473"/>
      <c r="CD308" s="473"/>
      <c r="CE308" s="473"/>
      <c r="CF308" s="473"/>
      <c r="CG308" s="473"/>
      <c r="CH308" s="473"/>
      <c r="CI308" s="473"/>
      <c r="CJ308" s="473"/>
      <c r="CK308" s="473"/>
      <c r="CL308" s="473"/>
      <c r="CM308" s="473"/>
      <c r="CN308" s="473"/>
      <c r="CO308" s="473"/>
    </row>
    <row r="309" spans="12:93" ht="15.5">
      <c r="L309" s="473"/>
      <c r="M309" s="473"/>
      <c r="N309" s="473"/>
      <c r="O309" s="473"/>
      <c r="P309" s="473"/>
      <c r="Q309" s="473"/>
      <c r="R309" s="473"/>
      <c r="S309" s="473"/>
      <c r="T309" s="473"/>
      <c r="U309" s="473"/>
      <c r="V309" s="473"/>
      <c r="W309" s="473"/>
      <c r="X309" s="473"/>
      <c r="Y309" s="473"/>
      <c r="Z309" s="473"/>
      <c r="AA309" s="473"/>
      <c r="AB309" s="473"/>
      <c r="AC309" s="473"/>
      <c r="AD309" s="473"/>
      <c r="AE309" s="473"/>
      <c r="AF309" s="473"/>
      <c r="AG309" s="473"/>
      <c r="AH309" s="473"/>
      <c r="AI309" s="473"/>
      <c r="AJ309" s="473"/>
      <c r="AK309" s="473"/>
      <c r="AL309" s="473"/>
      <c r="AM309" s="473"/>
      <c r="AN309" s="473"/>
      <c r="AO309" s="473"/>
      <c r="AP309" s="473"/>
      <c r="AQ309" s="473"/>
      <c r="AR309" s="473"/>
      <c r="AS309" s="473"/>
      <c r="AT309" s="473"/>
      <c r="AU309" s="473"/>
      <c r="AV309" s="473"/>
      <c r="AW309" s="473"/>
      <c r="AX309" s="473"/>
      <c r="AY309" s="473"/>
      <c r="AZ309" s="473"/>
      <c r="BA309" s="473"/>
      <c r="BB309" s="473"/>
      <c r="BC309" s="473"/>
      <c r="BD309" s="473"/>
      <c r="BE309" s="473"/>
      <c r="BF309" s="473"/>
      <c r="BG309" s="473"/>
      <c r="BH309" s="473"/>
      <c r="BI309" s="473"/>
      <c r="BJ309" s="473"/>
      <c r="BK309" s="473"/>
      <c r="BL309" s="473"/>
      <c r="BM309" s="473"/>
      <c r="BN309" s="473"/>
      <c r="BO309" s="473"/>
      <c r="BP309" s="473"/>
      <c r="BQ309" s="473"/>
      <c r="BR309" s="473"/>
      <c r="BS309" s="473"/>
      <c r="BT309" s="473"/>
      <c r="BU309" s="473"/>
      <c r="BV309" s="473"/>
      <c r="BW309" s="473"/>
      <c r="BX309" s="473"/>
      <c r="BY309" s="473"/>
      <c r="BZ309" s="473"/>
      <c r="CA309" s="473"/>
      <c r="CB309" s="473"/>
      <c r="CC309" s="473"/>
      <c r="CD309" s="473"/>
      <c r="CE309" s="473"/>
      <c r="CF309" s="473"/>
      <c r="CG309" s="473"/>
      <c r="CH309" s="473"/>
      <c r="CI309" s="473"/>
      <c r="CJ309" s="473"/>
      <c r="CK309" s="473"/>
      <c r="CL309" s="473"/>
      <c r="CM309" s="473"/>
      <c r="CN309" s="473"/>
      <c r="CO309" s="473"/>
    </row>
    <row r="310" spans="12:93" ht="15.5">
      <c r="L310" s="473"/>
      <c r="M310" s="473"/>
      <c r="N310" s="473"/>
      <c r="O310" s="473"/>
      <c r="P310" s="473"/>
      <c r="Q310" s="473"/>
      <c r="R310" s="473"/>
      <c r="S310" s="473"/>
      <c r="T310" s="473"/>
      <c r="U310" s="473"/>
      <c r="V310" s="473"/>
      <c r="W310" s="473"/>
      <c r="X310" s="473"/>
      <c r="Y310" s="473"/>
      <c r="Z310" s="473"/>
      <c r="AA310" s="473"/>
      <c r="AB310" s="473"/>
      <c r="AC310" s="473"/>
      <c r="AD310" s="473"/>
      <c r="AE310" s="473"/>
      <c r="AF310" s="473"/>
      <c r="AG310" s="473"/>
      <c r="AH310" s="473"/>
      <c r="AI310" s="473"/>
      <c r="AJ310" s="473"/>
      <c r="AK310" s="473"/>
      <c r="AL310" s="473"/>
      <c r="AM310" s="473"/>
      <c r="AN310" s="473"/>
      <c r="AO310" s="473"/>
      <c r="AP310" s="473"/>
      <c r="AQ310" s="473"/>
      <c r="AR310" s="473"/>
      <c r="AS310" s="473"/>
      <c r="AT310" s="473"/>
      <c r="AU310" s="473"/>
      <c r="AV310" s="473"/>
      <c r="AW310" s="473"/>
      <c r="AX310" s="473"/>
      <c r="AY310" s="473"/>
      <c r="AZ310" s="473"/>
      <c r="BA310" s="473"/>
      <c r="BB310" s="473"/>
      <c r="BC310" s="473"/>
      <c r="BD310" s="473"/>
      <c r="BE310" s="473"/>
      <c r="BF310" s="473"/>
      <c r="BG310" s="473"/>
      <c r="BH310" s="473"/>
      <c r="BI310" s="473"/>
      <c r="BJ310" s="473"/>
      <c r="BK310" s="473"/>
      <c r="BL310" s="473"/>
      <c r="BM310" s="473"/>
      <c r="BN310" s="473"/>
      <c r="BO310" s="473"/>
      <c r="BP310" s="473"/>
      <c r="BQ310" s="473"/>
      <c r="BR310" s="473"/>
      <c r="BS310" s="473"/>
      <c r="BT310" s="473"/>
      <c r="BU310" s="473"/>
      <c r="BV310" s="473"/>
      <c r="BW310" s="473"/>
      <c r="BX310" s="473"/>
      <c r="BY310" s="473"/>
      <c r="BZ310" s="473"/>
      <c r="CA310" s="473"/>
      <c r="CB310" s="473"/>
      <c r="CC310" s="473"/>
      <c r="CD310" s="473"/>
      <c r="CE310" s="473"/>
      <c r="CF310" s="473"/>
      <c r="CG310" s="473"/>
      <c r="CH310" s="473"/>
      <c r="CI310" s="473"/>
      <c r="CJ310" s="473"/>
      <c r="CK310" s="473"/>
      <c r="CL310" s="473"/>
      <c r="CM310" s="473"/>
      <c r="CN310" s="473"/>
      <c r="CO310" s="473"/>
    </row>
    <row r="311" spans="12:93" ht="15.5">
      <c r="L311" s="473"/>
      <c r="M311" s="473"/>
      <c r="N311" s="473"/>
      <c r="O311" s="473"/>
      <c r="P311" s="473"/>
      <c r="Q311" s="473"/>
      <c r="R311" s="473"/>
      <c r="S311" s="473"/>
      <c r="T311" s="473"/>
      <c r="U311" s="473"/>
      <c r="V311" s="473"/>
      <c r="W311" s="473"/>
      <c r="X311" s="473"/>
      <c r="Y311" s="473"/>
      <c r="Z311" s="473"/>
      <c r="AA311" s="473"/>
      <c r="AB311" s="473"/>
      <c r="AC311" s="473"/>
      <c r="AD311" s="473"/>
      <c r="AE311" s="473"/>
      <c r="AF311" s="473"/>
      <c r="AG311" s="473"/>
      <c r="AH311" s="473"/>
      <c r="AI311" s="473"/>
      <c r="AJ311" s="473"/>
      <c r="AK311" s="473"/>
      <c r="AL311" s="473"/>
      <c r="AM311" s="473"/>
      <c r="AN311" s="473"/>
      <c r="AO311" s="473"/>
      <c r="AP311" s="473"/>
      <c r="AQ311" s="473"/>
      <c r="AR311" s="473"/>
      <c r="AS311" s="473"/>
      <c r="AT311" s="473"/>
      <c r="AU311" s="473"/>
      <c r="AV311" s="473"/>
      <c r="AW311" s="473"/>
      <c r="AX311" s="473"/>
      <c r="AY311" s="473"/>
      <c r="AZ311" s="473"/>
      <c r="BA311" s="473"/>
      <c r="BB311" s="473"/>
      <c r="BC311" s="473"/>
      <c r="BD311" s="473"/>
      <c r="BE311" s="473"/>
      <c r="BF311" s="473"/>
      <c r="BG311" s="473"/>
      <c r="BH311" s="473"/>
      <c r="BI311" s="473"/>
      <c r="BJ311" s="473"/>
      <c r="BK311" s="473"/>
      <c r="BL311" s="473"/>
      <c r="BM311" s="473"/>
      <c r="BN311" s="473"/>
      <c r="BO311" s="473"/>
      <c r="BP311" s="473"/>
      <c r="BQ311" s="473"/>
      <c r="BR311" s="473"/>
      <c r="BS311" s="473"/>
      <c r="BT311" s="473"/>
      <c r="BU311" s="473"/>
      <c r="BV311" s="473"/>
      <c r="BW311" s="473"/>
      <c r="BX311" s="473"/>
      <c r="BY311" s="473"/>
      <c r="BZ311" s="473"/>
      <c r="CA311" s="473"/>
      <c r="CB311" s="473"/>
      <c r="CC311" s="473"/>
      <c r="CD311" s="473"/>
      <c r="CE311" s="473"/>
      <c r="CF311" s="473"/>
      <c r="CG311" s="473"/>
      <c r="CH311" s="473"/>
      <c r="CI311" s="473"/>
      <c r="CJ311" s="473"/>
      <c r="CK311" s="473"/>
      <c r="CL311" s="473"/>
      <c r="CM311" s="473"/>
      <c r="CN311" s="473"/>
      <c r="CO311" s="473"/>
    </row>
    <row r="312" spans="12:93" ht="15.5">
      <c r="L312" s="473"/>
      <c r="M312" s="473"/>
      <c r="N312" s="473"/>
      <c r="O312" s="473"/>
      <c r="P312" s="473"/>
      <c r="Q312" s="473"/>
      <c r="R312" s="473"/>
      <c r="S312" s="473"/>
      <c r="T312" s="473"/>
      <c r="U312" s="473"/>
      <c r="V312" s="473"/>
      <c r="W312" s="473"/>
      <c r="X312" s="473"/>
      <c r="Y312" s="473"/>
      <c r="Z312" s="473"/>
      <c r="AA312" s="473"/>
      <c r="AB312" s="473"/>
      <c r="AC312" s="473"/>
      <c r="AD312" s="473"/>
      <c r="AE312" s="473"/>
      <c r="AF312" s="473"/>
      <c r="AG312" s="473"/>
      <c r="AH312" s="473"/>
      <c r="AI312" s="473"/>
      <c r="AJ312" s="473"/>
      <c r="AK312" s="473"/>
      <c r="AL312" s="473"/>
      <c r="AM312" s="473"/>
      <c r="AN312" s="473"/>
      <c r="AO312" s="473"/>
      <c r="AP312" s="473"/>
      <c r="AQ312" s="473"/>
      <c r="AR312" s="473"/>
      <c r="AS312" s="473"/>
      <c r="AT312" s="473"/>
      <c r="AU312" s="473"/>
      <c r="AV312" s="473"/>
      <c r="AW312" s="473"/>
      <c r="AX312" s="473"/>
      <c r="AY312" s="473"/>
      <c r="AZ312" s="473"/>
      <c r="BA312" s="473"/>
      <c r="BB312" s="473"/>
      <c r="BC312" s="473"/>
      <c r="BD312" s="473"/>
      <c r="BE312" s="473"/>
      <c r="BF312" s="473"/>
      <c r="BG312" s="473"/>
      <c r="BH312" s="473"/>
      <c r="BI312" s="473"/>
      <c r="BJ312" s="473"/>
      <c r="BK312" s="473"/>
      <c r="BL312" s="473"/>
      <c r="BM312" s="473"/>
      <c r="BN312" s="473"/>
      <c r="BO312" s="473"/>
      <c r="BP312" s="473"/>
      <c r="BQ312" s="473"/>
      <c r="BR312" s="473"/>
      <c r="BS312" s="473"/>
      <c r="BT312" s="473"/>
      <c r="BU312" s="473"/>
      <c r="BV312" s="473"/>
      <c r="BW312" s="473"/>
      <c r="BX312" s="473"/>
      <c r="BY312" s="473"/>
      <c r="BZ312" s="473"/>
      <c r="CA312" s="473"/>
      <c r="CB312" s="473"/>
      <c r="CC312" s="473"/>
      <c r="CD312" s="473"/>
      <c r="CE312" s="473"/>
      <c r="CF312" s="473"/>
      <c r="CG312" s="473"/>
      <c r="CH312" s="473"/>
      <c r="CI312" s="473"/>
      <c r="CJ312" s="473"/>
      <c r="CK312" s="473"/>
      <c r="CL312" s="473"/>
      <c r="CM312" s="473"/>
      <c r="CN312" s="473"/>
      <c r="CO312" s="473"/>
    </row>
    <row r="313" spans="12:93" ht="15.5">
      <c r="L313" s="473"/>
      <c r="M313" s="473"/>
      <c r="N313" s="473"/>
      <c r="O313" s="473"/>
      <c r="P313" s="473"/>
      <c r="Q313" s="473"/>
      <c r="R313" s="473"/>
      <c r="S313" s="473"/>
      <c r="T313" s="473"/>
      <c r="U313" s="473"/>
      <c r="V313" s="473"/>
      <c r="W313" s="473"/>
      <c r="X313" s="473"/>
      <c r="Y313" s="473"/>
      <c r="Z313" s="473"/>
      <c r="AA313" s="473"/>
      <c r="AB313" s="473"/>
      <c r="AC313" s="473"/>
      <c r="AD313" s="473"/>
      <c r="AE313" s="473"/>
      <c r="AF313" s="473"/>
      <c r="AG313" s="473"/>
      <c r="AH313" s="473"/>
      <c r="AI313" s="473"/>
      <c r="AJ313" s="473"/>
      <c r="AK313" s="473"/>
      <c r="AL313" s="473"/>
      <c r="AM313" s="473"/>
      <c r="AN313" s="473"/>
      <c r="AO313" s="473"/>
      <c r="AP313" s="473"/>
      <c r="AQ313" s="473"/>
      <c r="AR313" s="473"/>
      <c r="AS313" s="473"/>
      <c r="AT313" s="473"/>
      <c r="AU313" s="473"/>
      <c r="AV313" s="473"/>
      <c r="AW313" s="473"/>
      <c r="AX313" s="473"/>
      <c r="AY313" s="473"/>
      <c r="AZ313" s="473"/>
      <c r="BA313" s="473"/>
      <c r="BB313" s="473"/>
      <c r="BC313" s="473"/>
      <c r="BD313" s="473"/>
      <c r="BE313" s="473"/>
      <c r="BF313" s="473"/>
      <c r="BG313" s="473"/>
      <c r="BH313" s="473"/>
      <c r="BI313" s="473"/>
      <c r="BJ313" s="473"/>
      <c r="BK313" s="473"/>
      <c r="BL313" s="473"/>
      <c r="BM313" s="473"/>
      <c r="BN313" s="473"/>
      <c r="BO313" s="473"/>
      <c r="BP313" s="473"/>
      <c r="BQ313" s="473"/>
      <c r="BR313" s="473"/>
      <c r="BS313" s="473"/>
      <c r="BT313" s="473"/>
      <c r="BU313" s="473"/>
      <c r="BV313" s="473"/>
      <c r="BW313" s="473"/>
      <c r="BX313" s="473"/>
      <c r="BY313" s="473"/>
      <c r="BZ313" s="473"/>
      <c r="CA313" s="473"/>
      <c r="CB313" s="473"/>
      <c r="CC313" s="473"/>
      <c r="CD313" s="473"/>
      <c r="CE313" s="473"/>
      <c r="CF313" s="473"/>
      <c r="CG313" s="473"/>
      <c r="CH313" s="473"/>
      <c r="CI313" s="473"/>
      <c r="CJ313" s="473"/>
      <c r="CK313" s="473"/>
      <c r="CL313" s="473"/>
      <c r="CM313" s="473"/>
      <c r="CN313" s="473"/>
      <c r="CO313" s="473"/>
    </row>
    <row r="314" spans="12:93" ht="15.5">
      <c r="L314" s="473"/>
      <c r="M314" s="473"/>
      <c r="N314" s="473"/>
      <c r="O314" s="473"/>
      <c r="P314" s="473"/>
      <c r="Q314" s="473"/>
      <c r="R314" s="473"/>
      <c r="S314" s="473"/>
      <c r="T314" s="473"/>
      <c r="U314" s="473"/>
      <c r="V314" s="473"/>
      <c r="W314" s="473"/>
      <c r="X314" s="473"/>
      <c r="Y314" s="473"/>
      <c r="Z314" s="473"/>
      <c r="AA314" s="473"/>
      <c r="AB314" s="473"/>
      <c r="AC314" s="473"/>
      <c r="AD314" s="473"/>
      <c r="AE314" s="473"/>
      <c r="AF314" s="473"/>
      <c r="AG314" s="473"/>
      <c r="AH314" s="473"/>
      <c r="AI314" s="473"/>
      <c r="AJ314" s="473"/>
      <c r="AK314" s="473"/>
      <c r="AL314" s="473"/>
      <c r="AM314" s="473"/>
      <c r="AN314" s="473"/>
      <c r="AO314" s="473"/>
      <c r="AP314" s="473"/>
      <c r="AQ314" s="473"/>
      <c r="AR314" s="473"/>
      <c r="AS314" s="473"/>
      <c r="AT314" s="473"/>
      <c r="AU314" s="473"/>
      <c r="AV314" s="473"/>
      <c r="AW314" s="473"/>
      <c r="AX314" s="473"/>
      <c r="AY314" s="473"/>
      <c r="AZ314" s="473"/>
      <c r="BA314" s="473"/>
      <c r="BB314" s="473"/>
      <c r="BC314" s="473"/>
      <c r="BD314" s="473"/>
      <c r="BE314" s="473"/>
      <c r="BF314" s="473"/>
      <c r="BG314" s="473"/>
      <c r="BH314" s="473"/>
      <c r="BI314" s="473"/>
      <c r="BJ314" s="473"/>
      <c r="BK314" s="473"/>
      <c r="BL314" s="473"/>
      <c r="BM314" s="473"/>
      <c r="BN314" s="473"/>
      <c r="BO314" s="473"/>
      <c r="BP314" s="473"/>
      <c r="BQ314" s="473"/>
      <c r="BR314" s="473"/>
      <c r="BS314" s="473"/>
      <c r="BT314" s="473"/>
      <c r="BU314" s="473"/>
      <c r="BV314" s="473"/>
      <c r="BW314" s="473"/>
      <c r="BX314" s="473"/>
      <c r="BY314" s="473"/>
      <c r="BZ314" s="473"/>
      <c r="CA314" s="473"/>
      <c r="CB314" s="473"/>
      <c r="CC314" s="473"/>
      <c r="CD314" s="473"/>
      <c r="CE314" s="473"/>
      <c r="CF314" s="473"/>
      <c r="CG314" s="473"/>
      <c r="CH314" s="473"/>
      <c r="CI314" s="473"/>
      <c r="CJ314" s="473"/>
      <c r="CK314" s="473"/>
      <c r="CL314" s="473"/>
      <c r="CM314" s="473"/>
      <c r="CN314" s="473"/>
      <c r="CO314" s="473"/>
    </row>
    <row r="315" spans="12:93" ht="15.5">
      <c r="L315" s="473"/>
      <c r="M315" s="473"/>
      <c r="N315" s="473"/>
      <c r="O315" s="473"/>
      <c r="P315" s="473"/>
      <c r="Q315" s="473"/>
      <c r="R315" s="473"/>
      <c r="S315" s="473"/>
      <c r="T315" s="473"/>
      <c r="U315" s="473"/>
      <c r="V315" s="473"/>
      <c r="W315" s="473"/>
      <c r="X315" s="473"/>
      <c r="Y315" s="473"/>
      <c r="Z315" s="473"/>
      <c r="AA315" s="473"/>
      <c r="AB315" s="473"/>
      <c r="AC315" s="473"/>
      <c r="AD315" s="473"/>
      <c r="AE315" s="473"/>
      <c r="AF315" s="473"/>
      <c r="AG315" s="473"/>
      <c r="AH315" s="473"/>
      <c r="AI315" s="473"/>
      <c r="AJ315" s="473"/>
      <c r="AK315" s="473"/>
      <c r="AL315" s="473"/>
      <c r="AM315" s="473"/>
      <c r="AN315" s="473"/>
      <c r="AO315" s="473"/>
      <c r="AP315" s="473"/>
      <c r="AQ315" s="473"/>
      <c r="AR315" s="473"/>
      <c r="AS315" s="473"/>
      <c r="AT315" s="473"/>
      <c r="AU315" s="473"/>
      <c r="AV315" s="473"/>
      <c r="AW315" s="473"/>
      <c r="AX315" s="473"/>
      <c r="AY315" s="473"/>
      <c r="AZ315" s="473"/>
      <c r="BA315" s="473"/>
      <c r="BB315" s="473"/>
      <c r="BC315" s="473"/>
      <c r="BD315" s="473"/>
      <c r="BE315" s="473"/>
      <c r="BF315" s="473"/>
      <c r="BG315" s="473"/>
      <c r="BH315" s="473"/>
      <c r="BI315" s="473"/>
      <c r="BJ315" s="473"/>
      <c r="BK315" s="473"/>
      <c r="BL315" s="473"/>
      <c r="BM315" s="473"/>
      <c r="BN315" s="473"/>
      <c r="BO315" s="473"/>
      <c r="BP315" s="473"/>
      <c r="BQ315" s="473"/>
      <c r="BR315" s="473"/>
      <c r="BS315" s="473"/>
      <c r="BT315" s="473"/>
      <c r="BU315" s="473"/>
      <c r="BV315" s="473"/>
      <c r="BW315" s="473"/>
      <c r="BX315" s="473"/>
      <c r="BY315" s="473"/>
      <c r="BZ315" s="473"/>
      <c r="CA315" s="473"/>
      <c r="CB315" s="473"/>
      <c r="CC315" s="473"/>
      <c r="CD315" s="473"/>
      <c r="CE315" s="473"/>
      <c r="CF315" s="473"/>
      <c r="CG315" s="473"/>
      <c r="CH315" s="473"/>
      <c r="CI315" s="473"/>
      <c r="CJ315" s="473"/>
      <c r="CK315" s="473"/>
      <c r="CL315" s="473"/>
      <c r="CM315" s="473"/>
      <c r="CN315" s="473"/>
      <c r="CO315" s="473"/>
    </row>
    <row r="316" spans="12:93" ht="15.5">
      <c r="L316" s="473"/>
      <c r="M316" s="473"/>
      <c r="N316" s="473"/>
      <c r="O316" s="473"/>
      <c r="P316" s="473"/>
      <c r="Q316" s="473"/>
      <c r="R316" s="473"/>
      <c r="S316" s="473"/>
      <c r="T316" s="473"/>
      <c r="U316" s="473"/>
      <c r="V316" s="473"/>
      <c r="W316" s="473"/>
      <c r="X316" s="473"/>
      <c r="Y316" s="473"/>
      <c r="Z316" s="473"/>
      <c r="AA316" s="473"/>
      <c r="AB316" s="473"/>
      <c r="AC316" s="473"/>
      <c r="AD316" s="473"/>
      <c r="AE316" s="473"/>
      <c r="AF316" s="473"/>
      <c r="AG316" s="473"/>
      <c r="AH316" s="473"/>
      <c r="AI316" s="473"/>
      <c r="AJ316" s="473"/>
      <c r="AK316" s="473"/>
      <c r="AL316" s="473"/>
      <c r="AM316" s="473"/>
      <c r="AN316" s="473"/>
      <c r="AO316" s="473"/>
      <c r="AP316" s="473"/>
      <c r="AQ316" s="473"/>
      <c r="AR316" s="473"/>
      <c r="AS316" s="473"/>
      <c r="AT316" s="473"/>
      <c r="AU316" s="473"/>
      <c r="AV316" s="473"/>
      <c r="AW316" s="473"/>
      <c r="AX316" s="473"/>
      <c r="AY316" s="473"/>
      <c r="AZ316" s="473"/>
      <c r="BA316" s="473"/>
      <c r="BB316" s="473"/>
      <c r="BC316" s="473"/>
      <c r="BD316" s="473"/>
      <c r="BE316" s="473"/>
      <c r="BF316" s="473"/>
      <c r="BG316" s="473"/>
      <c r="BH316" s="473"/>
      <c r="BI316" s="473"/>
      <c r="BJ316" s="473"/>
      <c r="BK316" s="473"/>
      <c r="BL316" s="473"/>
      <c r="BM316" s="473"/>
      <c r="BN316" s="473"/>
      <c r="BO316" s="473"/>
      <c r="BP316" s="473"/>
      <c r="BQ316" s="473"/>
      <c r="BR316" s="473"/>
      <c r="BS316" s="473"/>
      <c r="BT316" s="473"/>
      <c r="BU316" s="473"/>
      <c r="BV316" s="473"/>
      <c r="BW316" s="473"/>
      <c r="BX316" s="473"/>
      <c r="BY316" s="473"/>
      <c r="BZ316" s="473"/>
      <c r="CA316" s="473"/>
      <c r="CB316" s="473"/>
      <c r="CC316" s="473"/>
      <c r="CD316" s="473"/>
      <c r="CE316" s="473"/>
      <c r="CF316" s="473"/>
      <c r="CG316" s="473"/>
      <c r="CH316" s="473"/>
      <c r="CI316" s="473"/>
      <c r="CJ316" s="473"/>
      <c r="CK316" s="473"/>
      <c r="CL316" s="473"/>
      <c r="CM316" s="473"/>
      <c r="CN316" s="473"/>
      <c r="CO316" s="473"/>
    </row>
    <row r="317" spans="12:93" ht="15.5">
      <c r="L317" s="473"/>
      <c r="M317" s="473"/>
      <c r="N317" s="473"/>
      <c r="O317" s="473"/>
      <c r="P317" s="473"/>
      <c r="Q317" s="473"/>
      <c r="R317" s="473"/>
      <c r="S317" s="473"/>
      <c r="T317" s="473"/>
      <c r="U317" s="473"/>
      <c r="V317" s="473"/>
      <c r="W317" s="473"/>
      <c r="X317" s="473"/>
      <c r="Y317" s="473"/>
      <c r="Z317" s="473"/>
      <c r="AA317" s="473"/>
      <c r="AB317" s="473"/>
      <c r="AC317" s="473"/>
      <c r="AD317" s="473"/>
      <c r="AE317" s="473"/>
      <c r="AF317" s="473"/>
      <c r="AG317" s="473"/>
      <c r="AH317" s="473"/>
      <c r="AI317" s="473"/>
      <c r="AJ317" s="473"/>
      <c r="AK317" s="473"/>
      <c r="AL317" s="473"/>
      <c r="AM317" s="473"/>
      <c r="AN317" s="473"/>
      <c r="AO317" s="473"/>
      <c r="AP317" s="473"/>
      <c r="AQ317" s="473"/>
      <c r="AR317" s="473"/>
      <c r="AS317" s="473"/>
      <c r="AT317" s="473"/>
      <c r="AU317" s="473"/>
      <c r="AV317" s="473"/>
      <c r="AW317" s="473"/>
      <c r="AX317" s="473"/>
      <c r="AY317" s="473"/>
      <c r="AZ317" s="473"/>
      <c r="BA317" s="473"/>
      <c r="BB317" s="473"/>
      <c r="BC317" s="473"/>
      <c r="BD317" s="473"/>
      <c r="BE317" s="473"/>
      <c r="BF317" s="473"/>
      <c r="BG317" s="473"/>
      <c r="BH317" s="473"/>
      <c r="BI317" s="473"/>
      <c r="BJ317" s="473"/>
      <c r="BK317" s="473"/>
      <c r="BL317" s="473"/>
      <c r="BM317" s="473"/>
      <c r="BN317" s="473"/>
      <c r="BO317" s="473"/>
      <c r="BP317" s="473"/>
      <c r="BQ317" s="473"/>
      <c r="BR317" s="473"/>
      <c r="BS317" s="473"/>
      <c r="BT317" s="473"/>
      <c r="BU317" s="473"/>
      <c r="BV317" s="473"/>
      <c r="BW317" s="473"/>
      <c r="BX317" s="473"/>
      <c r="BY317" s="473"/>
      <c r="BZ317" s="473"/>
      <c r="CA317" s="473"/>
      <c r="CB317" s="473"/>
      <c r="CC317" s="473"/>
      <c r="CD317" s="473"/>
      <c r="CE317" s="473"/>
      <c r="CF317" s="473"/>
      <c r="CG317" s="473"/>
      <c r="CH317" s="473"/>
      <c r="CI317" s="473"/>
      <c r="CJ317" s="473"/>
      <c r="CK317" s="473"/>
      <c r="CL317" s="473"/>
      <c r="CM317" s="473"/>
      <c r="CN317" s="473"/>
      <c r="CO317" s="473"/>
    </row>
    <row r="318" spans="12:93" ht="15.5">
      <c r="L318" s="473"/>
      <c r="M318" s="473"/>
      <c r="N318" s="473"/>
      <c r="O318" s="473"/>
      <c r="P318" s="473"/>
      <c r="Q318" s="473"/>
      <c r="R318" s="473"/>
      <c r="S318" s="473"/>
      <c r="T318" s="473"/>
      <c r="U318" s="473"/>
      <c r="V318" s="473"/>
      <c r="W318" s="473"/>
      <c r="X318" s="473"/>
      <c r="Y318" s="473"/>
      <c r="Z318" s="473"/>
      <c r="AA318" s="473"/>
      <c r="AB318" s="473"/>
      <c r="AC318" s="473"/>
      <c r="AD318" s="473"/>
      <c r="AE318" s="473"/>
      <c r="AF318" s="473"/>
      <c r="AG318" s="473"/>
      <c r="AH318" s="473"/>
      <c r="AI318" s="473"/>
      <c r="AJ318" s="473"/>
      <c r="AK318" s="473"/>
      <c r="AL318" s="473"/>
      <c r="AM318" s="473"/>
      <c r="AN318" s="473"/>
      <c r="AO318" s="473"/>
      <c r="AP318" s="473"/>
      <c r="AQ318" s="473"/>
      <c r="AR318" s="473"/>
      <c r="AS318" s="473"/>
      <c r="AT318" s="473"/>
      <c r="AU318" s="473"/>
      <c r="AV318" s="473"/>
      <c r="AW318" s="473"/>
      <c r="AX318" s="473"/>
      <c r="AY318" s="473"/>
      <c r="AZ318" s="473"/>
      <c r="BA318" s="473"/>
      <c r="BB318" s="473"/>
      <c r="BC318" s="473"/>
      <c r="BD318" s="473"/>
      <c r="BE318" s="473"/>
      <c r="BF318" s="473"/>
      <c r="BG318" s="473"/>
      <c r="BH318" s="473"/>
      <c r="BI318" s="473"/>
      <c r="BJ318" s="473"/>
      <c r="BK318" s="473"/>
      <c r="BL318" s="473"/>
      <c r="BM318" s="473"/>
      <c r="BN318" s="473"/>
      <c r="BO318" s="473"/>
      <c r="BP318" s="473"/>
      <c r="BQ318" s="473"/>
      <c r="BR318" s="473"/>
      <c r="BS318" s="473"/>
      <c r="BT318" s="473"/>
      <c r="BU318" s="473"/>
      <c r="BV318" s="473"/>
      <c r="BW318" s="473"/>
      <c r="BX318" s="473"/>
      <c r="BY318" s="473"/>
      <c r="BZ318" s="473"/>
      <c r="CA318" s="473"/>
      <c r="CB318" s="473"/>
      <c r="CC318" s="473"/>
      <c r="CD318" s="473"/>
      <c r="CE318" s="473"/>
      <c r="CF318" s="473"/>
      <c r="CG318" s="473"/>
      <c r="CH318" s="473"/>
      <c r="CI318" s="473"/>
      <c r="CJ318" s="473"/>
      <c r="CK318" s="473"/>
      <c r="CL318" s="473"/>
      <c r="CM318" s="473"/>
      <c r="CN318" s="473"/>
      <c r="CO318" s="473"/>
    </row>
    <row r="319" spans="12:93" ht="15.5">
      <c r="L319" s="473"/>
      <c r="M319" s="473"/>
      <c r="N319" s="473"/>
      <c r="O319" s="473"/>
      <c r="P319" s="473"/>
      <c r="Q319" s="473"/>
      <c r="R319" s="473"/>
      <c r="S319" s="473"/>
      <c r="T319" s="473"/>
      <c r="U319" s="473"/>
      <c r="V319" s="473"/>
      <c r="W319" s="473"/>
      <c r="X319" s="473"/>
      <c r="Y319" s="473"/>
      <c r="Z319" s="473"/>
      <c r="AA319" s="473"/>
      <c r="AB319" s="473"/>
      <c r="AC319" s="473"/>
      <c r="AD319" s="473"/>
      <c r="AE319" s="473"/>
      <c r="AF319" s="473"/>
      <c r="AG319" s="473"/>
      <c r="AH319" s="473"/>
      <c r="AI319" s="473"/>
      <c r="AJ319" s="473"/>
      <c r="AK319" s="473"/>
      <c r="AL319" s="473"/>
      <c r="AM319" s="473"/>
      <c r="AN319" s="473"/>
      <c r="AO319" s="473"/>
      <c r="AP319" s="473"/>
      <c r="AQ319" s="473"/>
      <c r="AR319" s="473"/>
      <c r="AS319" s="473"/>
      <c r="AT319" s="473"/>
      <c r="AU319" s="473"/>
      <c r="AV319" s="473"/>
      <c r="AW319" s="473"/>
      <c r="AX319" s="473"/>
      <c r="AY319" s="473"/>
      <c r="AZ319" s="473"/>
      <c r="BA319" s="473"/>
      <c r="BB319" s="473"/>
      <c r="BC319" s="473"/>
      <c r="BD319" s="473"/>
      <c r="BE319" s="473"/>
      <c r="BF319" s="473"/>
      <c r="BG319" s="473"/>
      <c r="BH319" s="473"/>
      <c r="BI319" s="473"/>
      <c r="BJ319" s="473"/>
      <c r="BK319" s="473"/>
      <c r="BL319" s="473"/>
      <c r="BM319" s="473"/>
      <c r="BN319" s="473"/>
      <c r="BO319" s="473"/>
      <c r="BP319" s="473"/>
      <c r="BQ319" s="473"/>
      <c r="BR319" s="473"/>
      <c r="BS319" s="473"/>
      <c r="BT319" s="473"/>
      <c r="BU319" s="473"/>
      <c r="BV319" s="473"/>
      <c r="BW319" s="473"/>
      <c r="BX319" s="473"/>
      <c r="BY319" s="473"/>
      <c r="BZ319" s="473"/>
      <c r="CA319" s="473"/>
      <c r="CB319" s="473"/>
      <c r="CC319" s="473"/>
      <c r="CD319" s="473"/>
      <c r="CE319" s="473"/>
      <c r="CF319" s="473"/>
      <c r="CG319" s="473"/>
      <c r="CH319" s="473"/>
      <c r="CI319" s="473"/>
      <c r="CJ319" s="473"/>
      <c r="CK319" s="473"/>
      <c r="CL319" s="473"/>
      <c r="CM319" s="473"/>
      <c r="CN319" s="473"/>
      <c r="CO319" s="473"/>
    </row>
    <row r="320" spans="12:93" ht="15.5">
      <c r="L320" s="473"/>
      <c r="M320" s="473"/>
      <c r="N320" s="473"/>
      <c r="O320" s="473"/>
      <c r="P320" s="473"/>
      <c r="Q320" s="473"/>
      <c r="R320" s="473"/>
      <c r="S320" s="473"/>
      <c r="T320" s="473"/>
      <c r="U320" s="473"/>
      <c r="V320" s="473"/>
      <c r="W320" s="473"/>
      <c r="X320" s="473"/>
      <c r="Y320" s="473"/>
      <c r="Z320" s="473"/>
      <c r="AA320" s="473"/>
      <c r="AB320" s="473"/>
      <c r="AC320" s="473"/>
      <c r="AD320" s="473"/>
      <c r="AE320" s="473"/>
      <c r="AF320" s="473"/>
      <c r="AG320" s="473"/>
      <c r="AH320" s="473"/>
      <c r="AI320" s="473"/>
      <c r="AJ320" s="473"/>
      <c r="AK320" s="473"/>
      <c r="AL320" s="473"/>
      <c r="AM320" s="473"/>
      <c r="AN320" s="473"/>
      <c r="AO320" s="473"/>
      <c r="AP320" s="473"/>
      <c r="AQ320" s="473"/>
      <c r="AR320" s="473"/>
      <c r="AS320" s="473"/>
      <c r="AT320" s="473"/>
      <c r="AU320" s="473"/>
      <c r="AV320" s="473"/>
      <c r="AW320" s="473"/>
      <c r="AX320" s="473"/>
      <c r="AY320" s="473"/>
      <c r="AZ320" s="473"/>
      <c r="BA320" s="473"/>
      <c r="BB320" s="473"/>
      <c r="BC320" s="473"/>
      <c r="BD320" s="473"/>
      <c r="BE320" s="473"/>
      <c r="BF320" s="473"/>
      <c r="BG320" s="473"/>
      <c r="BH320" s="473"/>
      <c r="BI320" s="473"/>
      <c r="BJ320" s="473"/>
      <c r="BK320" s="473"/>
      <c r="BL320" s="473"/>
      <c r="BM320" s="473"/>
      <c r="BN320" s="473"/>
      <c r="BO320" s="473"/>
      <c r="BP320" s="473"/>
      <c r="BQ320" s="473"/>
      <c r="BR320" s="473"/>
      <c r="BS320" s="473"/>
      <c r="BT320" s="473"/>
      <c r="BU320" s="473"/>
      <c r="BV320" s="473"/>
      <c r="BW320" s="473"/>
      <c r="BX320" s="473"/>
      <c r="BY320" s="473"/>
      <c r="BZ320" s="473"/>
      <c r="CA320" s="473"/>
      <c r="CB320" s="473"/>
      <c r="CC320" s="473"/>
      <c r="CD320" s="473"/>
      <c r="CE320" s="473"/>
      <c r="CF320" s="473"/>
      <c r="CG320" s="473"/>
      <c r="CH320" s="473"/>
      <c r="CI320" s="473"/>
      <c r="CJ320" s="473"/>
      <c r="CK320" s="473"/>
      <c r="CL320" s="473"/>
      <c r="CM320" s="473"/>
      <c r="CN320" s="473"/>
      <c r="CO320" s="473"/>
    </row>
    <row r="321" spans="12:93" ht="15.5">
      <c r="L321" s="473"/>
      <c r="M321" s="473"/>
      <c r="N321" s="473"/>
      <c r="O321" s="473"/>
      <c r="P321" s="473"/>
      <c r="Q321" s="473"/>
      <c r="R321" s="473"/>
      <c r="S321" s="473"/>
      <c r="T321" s="473"/>
      <c r="U321" s="473"/>
      <c r="V321" s="473"/>
      <c r="W321" s="473"/>
      <c r="X321" s="473"/>
      <c r="Y321" s="473"/>
      <c r="Z321" s="473"/>
      <c r="AA321" s="473"/>
      <c r="AB321" s="473"/>
      <c r="AC321" s="473"/>
      <c r="AD321" s="473"/>
      <c r="AE321" s="473"/>
      <c r="AF321" s="473"/>
      <c r="AG321" s="473"/>
      <c r="AH321" s="473"/>
      <c r="AI321" s="473"/>
      <c r="AJ321" s="473"/>
      <c r="AK321" s="473"/>
      <c r="AL321" s="473"/>
      <c r="AM321" s="473"/>
      <c r="AN321" s="473"/>
      <c r="AO321" s="473"/>
      <c r="AP321" s="473"/>
      <c r="AQ321" s="473"/>
      <c r="AR321" s="473"/>
      <c r="AS321" s="473"/>
      <c r="AT321" s="473"/>
      <c r="AU321" s="473"/>
      <c r="AV321" s="473"/>
      <c r="AW321" s="473"/>
      <c r="AX321" s="473"/>
      <c r="AY321" s="473"/>
      <c r="AZ321" s="473"/>
      <c r="BA321" s="473"/>
      <c r="BB321" s="473"/>
      <c r="BC321" s="473"/>
      <c r="BD321" s="473"/>
      <c r="BE321" s="473"/>
      <c r="BF321" s="473"/>
      <c r="BG321" s="473"/>
      <c r="BH321" s="473"/>
      <c r="BI321" s="473"/>
      <c r="BJ321" s="473"/>
      <c r="BK321" s="473"/>
      <c r="BL321" s="473"/>
      <c r="BM321" s="473"/>
      <c r="BN321" s="473"/>
      <c r="BO321" s="473"/>
      <c r="BP321" s="473"/>
      <c r="BQ321" s="473"/>
      <c r="BR321" s="473"/>
      <c r="BS321" s="473"/>
      <c r="BT321" s="473"/>
      <c r="BU321" s="473"/>
      <c r="BV321" s="473"/>
      <c r="BW321" s="473"/>
      <c r="BX321" s="473"/>
      <c r="BY321" s="473"/>
      <c r="BZ321" s="473"/>
      <c r="CA321" s="473"/>
      <c r="CB321" s="473"/>
      <c r="CC321" s="473"/>
      <c r="CD321" s="473"/>
      <c r="CE321" s="473"/>
      <c r="CF321" s="473"/>
      <c r="CG321" s="473"/>
      <c r="CH321" s="473"/>
      <c r="CI321" s="473"/>
      <c r="CJ321" s="473"/>
      <c r="CK321" s="473"/>
      <c r="CL321" s="473"/>
      <c r="CM321" s="473"/>
      <c r="CN321" s="473"/>
      <c r="CO321" s="473"/>
    </row>
    <row r="322" spans="12:93" ht="15.5">
      <c r="L322" s="473"/>
      <c r="M322" s="473"/>
      <c r="N322" s="473"/>
      <c r="O322" s="473"/>
      <c r="P322" s="473"/>
      <c r="Q322" s="473"/>
      <c r="R322" s="473"/>
      <c r="S322" s="473"/>
      <c r="T322" s="473"/>
      <c r="U322" s="473"/>
      <c r="V322" s="473"/>
      <c r="W322" s="473"/>
      <c r="X322" s="473"/>
      <c r="Y322" s="473"/>
      <c r="Z322" s="473"/>
      <c r="AA322" s="473"/>
      <c r="AB322" s="473"/>
      <c r="AC322" s="473"/>
      <c r="AD322" s="473"/>
      <c r="AE322" s="473"/>
      <c r="AF322" s="473"/>
      <c r="AG322" s="473"/>
      <c r="AH322" s="473"/>
      <c r="AI322" s="473"/>
      <c r="AJ322" s="473"/>
      <c r="AK322" s="473"/>
      <c r="AL322" s="473"/>
      <c r="AM322" s="473"/>
      <c r="AN322" s="473"/>
      <c r="AO322" s="473"/>
      <c r="AP322" s="473"/>
      <c r="AQ322" s="473"/>
      <c r="AR322" s="473"/>
      <c r="AS322" s="473"/>
      <c r="AT322" s="473"/>
      <c r="AU322" s="473"/>
      <c r="AV322" s="473"/>
      <c r="AW322" s="473"/>
      <c r="AX322" s="473"/>
      <c r="AY322" s="473"/>
      <c r="AZ322" s="473"/>
      <c r="BA322" s="473"/>
      <c r="BB322" s="473"/>
      <c r="BC322" s="473"/>
      <c r="BD322" s="473"/>
      <c r="BE322" s="473"/>
      <c r="BF322" s="473"/>
      <c r="BG322" s="473"/>
      <c r="BH322" s="473"/>
      <c r="BI322" s="473"/>
      <c r="BJ322" s="473"/>
      <c r="BK322" s="473"/>
      <c r="BL322" s="473"/>
      <c r="BM322" s="473"/>
      <c r="BN322" s="473"/>
      <c r="BO322" s="473"/>
      <c r="BP322" s="473"/>
      <c r="BQ322" s="473"/>
      <c r="BR322" s="473"/>
      <c r="BS322" s="473"/>
      <c r="BT322" s="473"/>
      <c r="BU322" s="473"/>
      <c r="BV322" s="473"/>
      <c r="BW322" s="473"/>
      <c r="BX322" s="473"/>
      <c r="BY322" s="473"/>
      <c r="BZ322" s="473"/>
      <c r="CA322" s="473"/>
      <c r="CB322" s="473"/>
      <c r="CC322" s="473"/>
      <c r="CD322" s="473"/>
      <c r="CE322" s="473"/>
      <c r="CF322" s="473"/>
      <c r="CG322" s="473"/>
      <c r="CH322" s="473"/>
      <c r="CI322" s="473"/>
      <c r="CJ322" s="473"/>
      <c r="CK322" s="473"/>
      <c r="CL322" s="473"/>
      <c r="CM322" s="473"/>
      <c r="CN322" s="473"/>
      <c r="CO322" s="473"/>
    </row>
    <row r="323" spans="12:93" ht="15.5">
      <c r="L323" s="473"/>
      <c r="M323" s="473"/>
      <c r="N323" s="473"/>
      <c r="O323" s="473"/>
      <c r="P323" s="473"/>
      <c r="Q323" s="473"/>
      <c r="R323" s="473"/>
      <c r="S323" s="473"/>
      <c r="T323" s="473"/>
      <c r="U323" s="473"/>
      <c r="V323" s="473"/>
      <c r="W323" s="473"/>
      <c r="X323" s="473"/>
      <c r="Y323" s="473"/>
      <c r="Z323" s="473"/>
      <c r="AA323" s="473"/>
      <c r="AB323" s="473"/>
      <c r="AC323" s="473"/>
      <c r="AD323" s="473"/>
      <c r="AE323" s="473"/>
      <c r="AF323" s="473"/>
      <c r="AG323" s="473"/>
      <c r="AH323" s="473"/>
      <c r="AI323" s="473"/>
      <c r="AJ323" s="473"/>
      <c r="AK323" s="473"/>
      <c r="AL323" s="473"/>
      <c r="AM323" s="473"/>
      <c r="AN323" s="473"/>
      <c r="AO323" s="473"/>
      <c r="AP323" s="473"/>
      <c r="AQ323" s="473"/>
      <c r="AR323" s="473"/>
      <c r="AS323" s="473"/>
      <c r="AT323" s="473"/>
      <c r="AU323" s="473"/>
      <c r="AV323" s="473"/>
      <c r="AW323" s="473"/>
      <c r="AX323" s="473"/>
      <c r="AY323" s="473"/>
      <c r="AZ323" s="473"/>
      <c r="BA323" s="473"/>
      <c r="BB323" s="473"/>
      <c r="BC323" s="473"/>
      <c r="BD323" s="473"/>
      <c r="BE323" s="473"/>
      <c r="BF323" s="473"/>
      <c r="BG323" s="473"/>
      <c r="BH323" s="473"/>
      <c r="BI323" s="473"/>
      <c r="BJ323" s="473"/>
      <c r="BK323" s="473"/>
      <c r="BL323" s="473"/>
      <c r="BM323" s="473"/>
      <c r="BN323" s="473"/>
      <c r="BO323" s="473"/>
      <c r="BP323" s="473"/>
      <c r="BQ323" s="473"/>
      <c r="BR323" s="473"/>
      <c r="BS323" s="473"/>
      <c r="BT323" s="473"/>
      <c r="BU323" s="473"/>
      <c r="BV323" s="473"/>
      <c r="BW323" s="473"/>
      <c r="BX323" s="473"/>
      <c r="BY323" s="473"/>
      <c r="BZ323" s="473"/>
      <c r="CA323" s="473"/>
      <c r="CB323" s="473"/>
      <c r="CC323" s="473"/>
      <c r="CD323" s="473"/>
      <c r="CE323" s="473"/>
      <c r="CF323" s="473"/>
      <c r="CG323" s="473"/>
      <c r="CH323" s="473"/>
      <c r="CI323" s="473"/>
      <c r="CJ323" s="473"/>
      <c r="CK323" s="473"/>
      <c r="CL323" s="473"/>
      <c r="CM323" s="473"/>
      <c r="CN323" s="473"/>
      <c r="CO323" s="473"/>
    </row>
    <row r="324" spans="12:93" ht="15.5">
      <c r="L324" s="473"/>
      <c r="M324" s="473"/>
      <c r="N324" s="473"/>
      <c r="O324" s="473"/>
      <c r="P324" s="473"/>
      <c r="Q324" s="473"/>
      <c r="R324" s="473"/>
      <c r="S324" s="473"/>
      <c r="T324" s="473"/>
      <c r="U324" s="473"/>
      <c r="V324" s="473"/>
      <c r="W324" s="473"/>
      <c r="X324" s="473"/>
      <c r="Y324" s="473"/>
      <c r="Z324" s="473"/>
      <c r="AA324" s="473"/>
      <c r="AB324" s="473"/>
      <c r="AC324" s="473"/>
      <c r="AD324" s="473"/>
      <c r="AE324" s="473"/>
      <c r="AF324" s="473"/>
      <c r="AG324" s="473"/>
      <c r="AH324" s="473"/>
      <c r="AI324" s="473"/>
      <c r="AJ324" s="473"/>
      <c r="AK324" s="473"/>
      <c r="AL324" s="473"/>
      <c r="AM324" s="473"/>
      <c r="AN324" s="473"/>
      <c r="AO324" s="473"/>
      <c r="AP324" s="473"/>
      <c r="AQ324" s="473"/>
      <c r="AR324" s="473"/>
      <c r="AS324" s="473"/>
      <c r="AT324" s="473"/>
      <c r="AU324" s="473"/>
      <c r="AV324" s="473"/>
      <c r="AW324" s="473"/>
      <c r="AX324" s="473"/>
      <c r="AY324" s="473"/>
      <c r="AZ324" s="473"/>
      <c r="BA324" s="473"/>
      <c r="BB324" s="473"/>
      <c r="BC324" s="473"/>
      <c r="BD324" s="473"/>
      <c r="BE324" s="473"/>
      <c r="BF324" s="473"/>
      <c r="BG324" s="473"/>
      <c r="BH324" s="473"/>
      <c r="BI324" s="473"/>
      <c r="BJ324" s="473"/>
      <c r="BK324" s="473"/>
      <c r="BL324" s="473"/>
      <c r="BM324" s="473"/>
      <c r="BN324" s="473"/>
      <c r="BO324" s="473"/>
      <c r="BP324" s="473"/>
      <c r="BQ324" s="473"/>
      <c r="BR324" s="473"/>
      <c r="BS324" s="473"/>
      <c r="BT324" s="473"/>
      <c r="BU324" s="473"/>
      <c r="BV324" s="473"/>
      <c r="BW324" s="473"/>
      <c r="BX324" s="473"/>
      <c r="BY324" s="473"/>
      <c r="BZ324" s="473"/>
      <c r="CA324" s="473"/>
      <c r="CB324" s="473"/>
      <c r="CC324" s="473"/>
      <c r="CD324" s="473"/>
      <c r="CE324" s="473"/>
      <c r="CF324" s="473"/>
      <c r="CG324" s="473"/>
      <c r="CH324" s="473"/>
      <c r="CI324" s="473"/>
      <c r="CJ324" s="473"/>
      <c r="CK324" s="473"/>
      <c r="CL324" s="473"/>
      <c r="CM324" s="473"/>
      <c r="CN324" s="473"/>
      <c r="CO324" s="473"/>
    </row>
  </sheetData>
  <hyperlinks>
    <hyperlink ref="N3" location="Contents!A1" display="back to contents" xr:uid="{F0E2FA08-C39D-45CE-A769-74F01CEC5EAD}"/>
    <hyperlink ref="N74" location="Contents!A1" display="back to contents" xr:uid="{B6BFAE88-FD1A-4478-8D49-29F557760C4A}"/>
    <hyperlink ref="N145" location="Contents!A1" display="back to contents" xr:uid="{77336E0D-AD83-456D-AD00-C683AD385C15}"/>
    <hyperlink ref="N213" location="Contents!A1" display="back to contents" xr:uid="{D4213FDA-3521-4311-AE88-AE19308E45BC}"/>
    <hyperlink ref="CN3" location="Contents!A1" display="back to contents" xr:uid="{36C2C86E-7719-4465-828E-F24B8BC230BC}"/>
    <hyperlink ref="CN74" location="Contents!A1" display="back to contents" xr:uid="{0C53B406-7ABB-488D-B635-FD0F08B811F8}"/>
    <hyperlink ref="CN145" location="Contents!A1" display="back to contents" xr:uid="{74FE90DD-1006-48A5-9926-53AFFB88D5AD}"/>
    <hyperlink ref="CN213" location="Contents!A1" display="back to contents" xr:uid="{391B2C26-9B95-49CA-B2F3-0C893F6E7876}"/>
    <hyperlink ref="A69" r:id="rId1" xr:uid="{FED6D231-C675-42B7-900C-78972EE6BDDB}"/>
    <hyperlink ref="A140" r:id="rId2" xr:uid="{BA58A205-C447-493C-B946-CC68F8DE2B98}"/>
    <hyperlink ref="A211" r:id="rId3" xr:uid="{39F083FD-EDFF-4826-B214-079CDAD20531}"/>
  </hyperlinks>
  <pageMargins left="0.70866141732283472" right="0.70866141732283472" top="0.74803149606299213" bottom="0.74803149606299213" header="0.31496062992125984" footer="0.31496062992125984"/>
  <pageSetup paperSize="9" scale="50" fitToWidth="0" orientation="landscape" r:id="rId4"/>
  <headerFooter>
    <oddHeader>&amp;C&amp;"Arial,Regular"&amp;12&amp;B&amp;K000000OFFICIAL</oddHeader>
    <oddFooter>&amp;C&amp;"Arial,Regular"&amp;12&amp;B&amp;K000000OFFICIAL</oddFooter>
    <evenHeader>&amp;C&amp;"Arial,Regular"&amp;12&amp;B&amp;K000000OFFICIAL</evenHeader>
    <evenFooter>&amp;C&amp;"Arial,Regular"&amp;12&amp;B&amp;K000000OFFICIAL</evenFooter>
    <firstHeader>&amp;C&amp;"Arial,Regular"&amp;12&amp;B&amp;K000000OFFICIAL</firstHeader>
    <firstFooter>&amp;C&amp;"Arial,Regular"&amp;12&amp;B&amp;K000000OFFICIAL</first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autoPageBreaks="0" fitToPage="1"/>
  </sheetPr>
  <dimension ref="A1:AD269"/>
  <sheetViews>
    <sheetView showGridLines="0" topLeftCell="A50" zoomScaleNormal="100" workbookViewId="0">
      <selection activeCell="J46" sqref="J46"/>
    </sheetView>
  </sheetViews>
  <sheetFormatPr defaultRowHeight="24.9" customHeight="1"/>
  <cols>
    <col min="1" max="1" width="22.6328125" customWidth="1"/>
    <col min="2" max="2" width="12.6328125" customWidth="1"/>
    <col min="3" max="3" width="12.6328125" hidden="1" customWidth="1"/>
    <col min="4" max="15" width="12.6328125" customWidth="1"/>
  </cols>
  <sheetData>
    <row r="1" spans="1:15" s="159" customFormat="1" ht="20" customHeight="1">
      <c r="A1" s="165" t="s">
        <v>350</v>
      </c>
      <c r="B1" s="270"/>
      <c r="C1" s="270"/>
      <c r="D1" s="270"/>
      <c r="E1" s="270"/>
      <c r="F1" s="270"/>
      <c r="G1" s="270"/>
      <c r="H1" s="270"/>
      <c r="I1" s="270"/>
      <c r="J1" s="270"/>
      <c r="K1" s="270"/>
      <c r="L1" s="270"/>
      <c r="M1" s="165"/>
      <c r="N1" s="165"/>
    </row>
    <row r="2" spans="1:15" s="159" customFormat="1" ht="20" customHeight="1">
      <c r="A2" s="165" t="s">
        <v>351</v>
      </c>
      <c r="B2" s="270"/>
      <c r="C2" s="270"/>
      <c r="D2" s="270"/>
      <c r="E2" s="900"/>
      <c r="F2" s="270"/>
      <c r="G2" s="270"/>
      <c r="H2" s="270"/>
      <c r="I2" s="270"/>
      <c r="J2" s="270"/>
      <c r="K2" s="270"/>
      <c r="L2" s="270"/>
      <c r="M2" s="165"/>
      <c r="N2" s="165"/>
    </row>
    <row r="3" spans="1:15" s="159" customFormat="1" ht="14" customHeight="1">
      <c r="A3" s="165"/>
      <c r="B3" s="270"/>
      <c r="C3" s="270"/>
      <c r="D3" s="270"/>
      <c r="E3" s="270"/>
      <c r="F3" s="270"/>
      <c r="G3" s="270"/>
      <c r="H3" s="270"/>
      <c r="I3" s="270"/>
      <c r="J3" s="270"/>
      <c r="K3" s="270"/>
      <c r="L3" s="270"/>
      <c r="M3" s="270"/>
      <c r="N3" s="270"/>
    </row>
    <row r="4" spans="1:15" ht="20" customHeight="1">
      <c r="A4" s="884" t="s">
        <v>352</v>
      </c>
      <c r="B4" s="271"/>
      <c r="C4" s="271"/>
      <c r="D4" s="271"/>
      <c r="E4" s="271"/>
      <c r="F4" s="271"/>
      <c r="G4" s="271"/>
      <c r="H4" s="271"/>
      <c r="I4" s="271"/>
      <c r="J4" s="271"/>
      <c r="K4" s="271"/>
      <c r="L4" s="271"/>
      <c r="M4" s="346"/>
      <c r="N4" s="346"/>
      <c r="O4" s="32"/>
    </row>
    <row r="5" spans="1:15" ht="20" customHeight="1">
      <c r="A5" s="884" t="s">
        <v>353</v>
      </c>
      <c r="B5" s="271"/>
      <c r="C5" s="271"/>
      <c r="D5" s="271"/>
      <c r="E5" s="271"/>
      <c r="F5" s="271"/>
      <c r="G5" s="271"/>
      <c r="H5" s="271"/>
      <c r="I5" s="271"/>
      <c r="J5" s="271"/>
      <c r="K5" s="271"/>
      <c r="L5" s="271"/>
      <c r="M5" s="346"/>
      <c r="N5" s="346"/>
      <c r="O5" s="32"/>
    </row>
    <row r="6" spans="1:15" ht="20" customHeight="1">
      <c r="A6" s="884" t="s">
        <v>354</v>
      </c>
      <c r="B6" s="185"/>
      <c r="C6" s="185"/>
      <c r="D6" s="185"/>
      <c r="E6" s="185"/>
      <c r="F6" s="185"/>
      <c r="G6" s="185"/>
      <c r="H6" s="185"/>
      <c r="I6" s="185"/>
      <c r="J6" s="185"/>
      <c r="K6" s="185"/>
      <c r="L6" s="32"/>
      <c r="M6" s="32"/>
      <c r="N6" s="32"/>
      <c r="O6" s="32"/>
    </row>
    <row r="7" spans="1:15" ht="15.5">
      <c r="A7" s="39"/>
      <c r="B7" s="185"/>
      <c r="C7" s="185"/>
      <c r="D7" s="185"/>
      <c r="E7" s="185"/>
      <c r="F7" s="185"/>
      <c r="G7" s="185"/>
      <c r="H7" s="185"/>
      <c r="I7" s="185"/>
      <c r="J7" s="185"/>
      <c r="K7" s="185"/>
      <c r="L7" s="32"/>
      <c r="M7" s="32"/>
      <c r="N7" s="32"/>
      <c r="O7" s="32"/>
    </row>
    <row r="8" spans="1:15" ht="20" customHeight="1">
      <c r="A8" s="347" t="s">
        <v>347</v>
      </c>
      <c r="B8" s="347"/>
      <c r="C8" s="347"/>
      <c r="D8" s="83"/>
      <c r="E8" s="83"/>
      <c r="F8" s="83"/>
      <c r="G8" s="348"/>
      <c r="H8" s="40"/>
      <c r="I8" s="80"/>
      <c r="J8" s="474" t="s">
        <v>161</v>
      </c>
      <c r="K8" s="335"/>
      <c r="L8" s="32"/>
      <c r="M8" s="32"/>
      <c r="N8" s="32"/>
      <c r="O8" s="474" t="s">
        <v>161</v>
      </c>
    </row>
    <row r="9" spans="1:15" ht="14" customHeight="1">
      <c r="A9" s="349"/>
      <c r="B9" s="349"/>
      <c r="C9" s="349"/>
      <c r="D9" s="83"/>
      <c r="E9" s="83"/>
      <c r="F9" s="83"/>
      <c r="G9" s="348"/>
      <c r="H9" s="40"/>
      <c r="I9" s="80"/>
      <c r="J9" s="80"/>
      <c r="K9" s="80"/>
      <c r="L9" s="32"/>
      <c r="M9" s="32"/>
      <c r="N9" s="32"/>
      <c r="O9" s="32"/>
    </row>
    <row r="10" spans="1:15" ht="20" customHeight="1">
      <c r="A10" s="80"/>
      <c r="B10" s="80"/>
      <c r="C10" s="80"/>
      <c r="D10" s="350" t="s">
        <v>280</v>
      </c>
      <c r="E10" s="351"/>
      <c r="F10" s="351"/>
      <c r="G10" s="351"/>
      <c r="H10" s="351"/>
      <c r="I10" s="351"/>
      <c r="J10" s="383" t="s">
        <v>281</v>
      </c>
      <c r="K10" s="384"/>
      <c r="L10" s="384"/>
      <c r="M10" s="384"/>
      <c r="N10" s="384"/>
      <c r="O10" s="385"/>
    </row>
    <row r="11" spans="1:15" ht="20" customHeight="1">
      <c r="A11" s="388"/>
      <c r="B11" s="267" t="s">
        <v>35</v>
      </c>
      <c r="C11" s="269"/>
      <c r="D11" s="352" t="s">
        <v>36</v>
      </c>
      <c r="E11" s="352"/>
      <c r="F11" s="352" t="s">
        <v>37</v>
      </c>
      <c r="G11" s="352"/>
      <c r="H11" s="352" t="s">
        <v>40</v>
      </c>
      <c r="I11" s="352"/>
      <c r="J11" s="382" t="s">
        <v>106</v>
      </c>
      <c r="K11" s="382"/>
      <c r="L11" s="382" t="s">
        <v>107</v>
      </c>
      <c r="M11" s="382"/>
      <c r="N11" s="382" t="s">
        <v>40</v>
      </c>
      <c r="O11" s="382"/>
    </row>
    <row r="12" spans="1:15" ht="20" customHeight="1">
      <c r="A12" s="273" t="s">
        <v>57</v>
      </c>
      <c r="B12" s="387" t="s">
        <v>2</v>
      </c>
      <c r="C12" s="387" t="s">
        <v>3</v>
      </c>
      <c r="D12" s="352" t="s">
        <v>2</v>
      </c>
      <c r="E12" s="352" t="s">
        <v>3</v>
      </c>
      <c r="F12" s="352" t="s">
        <v>2</v>
      </c>
      <c r="G12" s="352" t="s">
        <v>3</v>
      </c>
      <c r="H12" s="352" t="s">
        <v>2</v>
      </c>
      <c r="I12" s="352" t="s">
        <v>3</v>
      </c>
      <c r="J12" s="353" t="s">
        <v>2</v>
      </c>
      <c r="K12" s="353" t="s">
        <v>3</v>
      </c>
      <c r="L12" s="353" t="s">
        <v>2</v>
      </c>
      <c r="M12" s="353" t="s">
        <v>3</v>
      </c>
      <c r="N12" s="353" t="s">
        <v>2</v>
      </c>
      <c r="O12" s="353" t="s">
        <v>3</v>
      </c>
    </row>
    <row r="13" spans="1:15" ht="20" customHeight="1">
      <c r="A13" s="279" t="s">
        <v>4</v>
      </c>
      <c r="B13" s="187">
        <v>181270</v>
      </c>
      <c r="C13" s="354">
        <v>1</v>
      </c>
      <c r="D13" s="187">
        <v>33750</v>
      </c>
      <c r="E13" s="354">
        <v>0.18618635185083024</v>
      </c>
      <c r="F13" s="187">
        <v>120953</v>
      </c>
      <c r="G13" s="354">
        <v>0.66725326860484357</v>
      </c>
      <c r="H13" s="187">
        <v>26567</v>
      </c>
      <c r="I13" s="354">
        <v>0.14656037954432613</v>
      </c>
      <c r="J13" s="341">
        <v>30102</v>
      </c>
      <c r="K13" s="355">
        <v>0.16606167595299828</v>
      </c>
      <c r="L13" s="341">
        <v>124601</v>
      </c>
      <c r="M13" s="355">
        <v>0.68737794450267553</v>
      </c>
      <c r="N13" s="341">
        <v>26567</v>
      </c>
      <c r="O13" s="355">
        <v>0.14656037954432613</v>
      </c>
    </row>
    <row r="14" spans="1:15" ht="20" customHeight="1">
      <c r="A14" s="279" t="s">
        <v>5</v>
      </c>
      <c r="B14" s="187">
        <v>233326</v>
      </c>
      <c r="C14" s="354">
        <v>1</v>
      </c>
      <c r="D14" s="187">
        <v>33818</v>
      </c>
      <c r="E14" s="354">
        <v>0.14493884093500081</v>
      </c>
      <c r="F14" s="187">
        <v>170113</v>
      </c>
      <c r="G14" s="354">
        <v>0.72907862818545721</v>
      </c>
      <c r="H14" s="187">
        <v>29395</v>
      </c>
      <c r="I14" s="354">
        <v>0.12598253087954192</v>
      </c>
      <c r="J14" s="341">
        <v>29842</v>
      </c>
      <c r="K14" s="355">
        <v>0.12901262611110634</v>
      </c>
      <c r="L14" s="341">
        <v>174089</v>
      </c>
      <c r="M14" s="355">
        <v>0.74611916374514631</v>
      </c>
      <c r="N14" s="341">
        <v>29395</v>
      </c>
      <c r="O14" s="355">
        <v>0.12598253087954192</v>
      </c>
    </row>
    <row r="15" spans="1:15" ht="20" customHeight="1">
      <c r="A15" s="279" t="s">
        <v>6</v>
      </c>
      <c r="B15" s="187">
        <v>235704</v>
      </c>
      <c r="C15" s="354">
        <v>1</v>
      </c>
      <c r="D15" s="187">
        <v>43642</v>
      </c>
      <c r="E15" s="354">
        <v>0.1851559583206055</v>
      </c>
      <c r="F15" s="187">
        <v>157021</v>
      </c>
      <c r="G15" s="354">
        <v>0.66617876658860264</v>
      </c>
      <c r="H15" s="187">
        <v>35041</v>
      </c>
      <c r="I15" s="354">
        <v>0.14866527509079183</v>
      </c>
      <c r="J15" s="341">
        <v>38901</v>
      </c>
      <c r="K15" s="355">
        <v>0.16504174727624479</v>
      </c>
      <c r="L15" s="341">
        <v>161762</v>
      </c>
      <c r="M15" s="355">
        <v>0.68629297763296337</v>
      </c>
      <c r="N15" s="341">
        <v>35041</v>
      </c>
      <c r="O15" s="355">
        <v>0.14866527509079183</v>
      </c>
    </row>
    <row r="16" spans="1:15" ht="20" customHeight="1">
      <c r="A16" s="197" t="s">
        <v>1</v>
      </c>
      <c r="B16" s="327">
        <v>650300</v>
      </c>
      <c r="C16" s="356">
        <v>1</v>
      </c>
      <c r="D16" s="327">
        <v>111210</v>
      </c>
      <c r="E16" s="356">
        <v>0.17101337844071968</v>
      </c>
      <c r="F16" s="327">
        <v>448087</v>
      </c>
      <c r="G16" s="356">
        <v>0.68904659387974776</v>
      </c>
      <c r="H16" s="327">
        <v>91003</v>
      </c>
      <c r="I16" s="356">
        <v>0.13994002767953254</v>
      </c>
      <c r="J16" s="357">
        <v>98845</v>
      </c>
      <c r="K16" s="358">
        <v>0.15199907734891588</v>
      </c>
      <c r="L16" s="359">
        <v>460452</v>
      </c>
      <c r="M16" s="358">
        <v>0.70806089497155156</v>
      </c>
      <c r="N16" s="357">
        <v>91003</v>
      </c>
      <c r="O16" s="358">
        <v>0.13994002767953254</v>
      </c>
    </row>
    <row r="17" spans="1:30" ht="4.5" customHeight="1">
      <c r="A17" s="196"/>
      <c r="B17" s="360"/>
      <c r="C17" s="361"/>
      <c r="D17" s="360"/>
      <c r="E17" s="361"/>
      <c r="F17" s="360"/>
      <c r="G17" s="361"/>
      <c r="H17" s="360"/>
      <c r="I17" s="361"/>
      <c r="J17" s="360"/>
      <c r="K17" s="361"/>
      <c r="L17" s="360"/>
      <c r="M17" s="361"/>
      <c r="N17" s="360"/>
      <c r="O17" s="361"/>
    </row>
    <row r="18" spans="1:30" ht="20" customHeight="1">
      <c r="A18" s="197" t="s">
        <v>23</v>
      </c>
      <c r="B18" s="327">
        <v>5546900</v>
      </c>
      <c r="C18" s="356">
        <v>1</v>
      </c>
      <c r="D18" s="327">
        <v>1019613</v>
      </c>
      <c r="E18" s="356">
        <v>0.18381672645982441</v>
      </c>
      <c r="F18" s="327">
        <v>3388411</v>
      </c>
      <c r="G18" s="356">
        <v>0.61086570877427027</v>
      </c>
      <c r="H18" s="327">
        <v>1138876</v>
      </c>
      <c r="I18" s="356">
        <v>0.20531756476590529</v>
      </c>
      <c r="J18" s="359">
        <v>896833</v>
      </c>
      <c r="K18" s="358">
        <v>0.16168184030719862</v>
      </c>
      <c r="L18" s="359">
        <v>3511191</v>
      </c>
      <c r="M18" s="358">
        <v>0.63300059492689609</v>
      </c>
      <c r="N18" s="359">
        <v>1138876</v>
      </c>
      <c r="O18" s="358">
        <v>0.20531756476590529</v>
      </c>
    </row>
    <row r="19" spans="1:30" ht="14" customHeight="1">
      <c r="A19" s="32"/>
      <c r="B19" s="32"/>
      <c r="C19" s="32"/>
      <c r="D19" s="32"/>
      <c r="E19" s="32"/>
      <c r="F19" s="32"/>
      <c r="G19" s="32"/>
      <c r="H19" s="32"/>
      <c r="I19" s="32"/>
      <c r="J19" s="32"/>
      <c r="K19" s="32"/>
      <c r="L19" s="32"/>
      <c r="M19" s="32"/>
      <c r="N19" s="32"/>
      <c r="O19" s="32"/>
    </row>
    <row r="20" spans="1:30" ht="20" customHeight="1">
      <c r="A20" s="884" t="s">
        <v>34</v>
      </c>
      <c r="B20" s="884" t="s">
        <v>821</v>
      </c>
      <c r="C20" s="39"/>
      <c r="D20" s="39"/>
      <c r="E20" s="475"/>
      <c r="F20" s="548"/>
      <c r="G20" s="475"/>
      <c r="H20" s="884" t="s">
        <v>879</v>
      </c>
      <c r="I20" s="475"/>
      <c r="J20" s="1373"/>
      <c r="K20" s="548"/>
      <c r="L20" s="550"/>
      <c r="M20" s="782"/>
      <c r="N20" s="1460"/>
      <c r="O20" s="884" t="s">
        <v>879</v>
      </c>
      <c r="P20" s="473"/>
      <c r="Q20" s="473"/>
      <c r="R20" s="473"/>
      <c r="S20" s="473"/>
      <c r="T20" s="473"/>
      <c r="U20" s="473"/>
      <c r="V20" s="473"/>
      <c r="W20" s="473"/>
      <c r="X20" s="473"/>
      <c r="Y20" s="473"/>
      <c r="Z20" s="473"/>
      <c r="AA20" s="473"/>
      <c r="AB20" s="473"/>
      <c r="AC20" s="473"/>
      <c r="AD20" s="473"/>
    </row>
    <row r="21" spans="1:30" ht="14" customHeight="1">
      <c r="A21" s="39"/>
      <c r="B21" s="39"/>
      <c r="C21" s="39"/>
      <c r="D21" s="497"/>
      <c r="E21" s="475"/>
      <c r="F21" s="475"/>
      <c r="G21" s="475"/>
      <c r="H21" s="475"/>
      <c r="I21" s="475"/>
      <c r="J21" s="1373"/>
      <c r="K21" s="548"/>
      <c r="L21" s="550"/>
      <c r="M21" s="782"/>
      <c r="N21" s="1460"/>
      <c r="O21" s="475"/>
      <c r="P21" s="473"/>
      <c r="Q21" s="473"/>
      <c r="R21" s="473"/>
      <c r="S21" s="473"/>
      <c r="T21" s="473"/>
      <c r="U21" s="473"/>
      <c r="V21" s="473"/>
      <c r="W21" s="473"/>
      <c r="X21" s="473"/>
      <c r="Y21" s="473"/>
      <c r="Z21" s="473"/>
      <c r="AA21" s="473"/>
      <c r="AB21" s="473"/>
      <c r="AC21" s="473"/>
      <c r="AD21" s="473"/>
    </row>
    <row r="22" spans="1:30" ht="20" customHeight="1">
      <c r="A22" s="1104" t="s">
        <v>818</v>
      </c>
      <c r="B22" s="34"/>
      <c r="C22" s="476"/>
      <c r="D22" s="497"/>
      <c r="E22" s="475"/>
      <c r="F22" s="475"/>
      <c r="G22" s="475"/>
      <c r="H22" s="475"/>
      <c r="I22" s="475"/>
      <c r="J22" s="475"/>
      <c r="K22" s="475"/>
      <c r="L22" s="475"/>
      <c r="M22" s="475"/>
      <c r="N22" s="475"/>
      <c r="O22" s="475"/>
      <c r="P22" s="473"/>
      <c r="Q22" s="473"/>
      <c r="R22" s="473"/>
      <c r="S22" s="473"/>
      <c r="T22" s="473"/>
      <c r="U22" s="473"/>
      <c r="V22" s="473"/>
      <c r="W22" s="473"/>
      <c r="X22" s="473"/>
      <c r="Y22" s="473"/>
      <c r="Z22" s="473"/>
      <c r="AA22" s="473"/>
      <c r="AB22" s="473"/>
      <c r="AC22" s="473"/>
      <c r="AD22" s="473"/>
    </row>
    <row r="23" spans="1:30" ht="14" customHeight="1">
      <c r="A23" s="769"/>
      <c r="B23" s="34"/>
      <c r="C23" s="476"/>
      <c r="D23" s="497"/>
      <c r="E23" s="475"/>
      <c r="F23" s="475"/>
      <c r="G23" s="475"/>
      <c r="H23" s="475"/>
      <c r="I23" s="475"/>
      <c r="J23" s="1374"/>
      <c r="K23" s="475"/>
      <c r="L23" s="475"/>
      <c r="M23" s="475"/>
      <c r="N23" s="475"/>
      <c r="O23" s="475"/>
      <c r="P23" s="473"/>
      <c r="Q23" s="473"/>
      <c r="R23" s="473"/>
      <c r="S23" s="473"/>
      <c r="T23" s="473"/>
      <c r="U23" s="473"/>
      <c r="V23" s="473"/>
      <c r="W23" s="473"/>
      <c r="X23" s="473"/>
      <c r="Y23" s="473"/>
      <c r="Z23" s="473"/>
      <c r="AA23" s="473"/>
      <c r="AB23" s="473"/>
      <c r="AC23" s="473"/>
      <c r="AD23" s="473"/>
    </row>
    <row r="24" spans="1:30" ht="20" customHeight="1">
      <c r="A24" s="884" t="s">
        <v>819</v>
      </c>
      <c r="B24" s="34"/>
      <c r="C24" s="80"/>
      <c r="D24" s="497"/>
      <c r="E24" s="475"/>
      <c r="F24" s="475"/>
      <c r="G24" s="475"/>
      <c r="H24" s="475"/>
      <c r="I24" s="475"/>
      <c r="J24" s="475"/>
      <c r="K24" s="475"/>
      <c r="L24" s="475"/>
      <c r="M24" s="475"/>
      <c r="N24" s="475"/>
      <c r="O24" s="475"/>
      <c r="P24" s="473"/>
      <c r="Q24" s="473"/>
      <c r="R24" s="473"/>
      <c r="S24" s="473"/>
      <c r="T24" s="473"/>
      <c r="U24" s="473"/>
      <c r="V24" s="473"/>
      <c r="W24" s="473"/>
      <c r="X24" s="473"/>
      <c r="Y24" s="473"/>
      <c r="Z24" s="473"/>
      <c r="AA24" s="473"/>
      <c r="AB24" s="473"/>
      <c r="AC24" s="473"/>
      <c r="AD24" s="473"/>
    </row>
    <row r="25" spans="1:30" ht="14" customHeight="1">
      <c r="A25" s="475"/>
      <c r="B25" s="475"/>
      <c r="C25" s="475"/>
      <c r="D25" s="475"/>
      <c r="E25" s="475"/>
      <c r="F25" s="475"/>
      <c r="G25" s="475"/>
      <c r="H25" s="475"/>
      <c r="I25" s="475"/>
      <c r="J25" s="475"/>
      <c r="K25" s="475"/>
      <c r="L25" s="475"/>
      <c r="M25" s="475"/>
      <c r="N25" s="475"/>
      <c r="O25" s="475"/>
      <c r="P25" s="473"/>
      <c r="Q25" s="473"/>
      <c r="R25" s="473"/>
      <c r="S25" s="473"/>
      <c r="T25" s="473"/>
      <c r="U25" s="473"/>
      <c r="V25" s="473"/>
      <c r="W25" s="473"/>
      <c r="X25" s="473"/>
      <c r="Y25" s="473"/>
      <c r="Z25" s="473"/>
      <c r="AA25" s="473"/>
      <c r="AB25" s="473"/>
      <c r="AC25" s="473"/>
      <c r="AD25" s="473"/>
    </row>
    <row r="26" spans="1:30" ht="14" customHeight="1">
      <c r="A26" s="475"/>
      <c r="B26" s="475"/>
      <c r="C26" s="475"/>
      <c r="D26" s="475"/>
      <c r="E26" s="475"/>
      <c r="F26" s="475"/>
      <c r="G26" s="475"/>
      <c r="H26" s="475"/>
      <c r="I26" s="475"/>
      <c r="J26" s="475"/>
      <c r="K26" s="475"/>
      <c r="L26" s="475"/>
      <c r="M26" s="475"/>
      <c r="N26" s="475"/>
      <c r="O26" s="475"/>
      <c r="P26" s="473"/>
      <c r="Q26" s="473"/>
      <c r="R26" s="473"/>
      <c r="S26" s="473"/>
      <c r="T26" s="473"/>
      <c r="U26" s="473"/>
      <c r="V26" s="473"/>
      <c r="W26" s="473"/>
      <c r="X26" s="473"/>
      <c r="Y26" s="473"/>
      <c r="Z26" s="473"/>
      <c r="AA26" s="473"/>
      <c r="AB26" s="473"/>
      <c r="AC26" s="473"/>
      <c r="AD26" s="473"/>
    </row>
    <row r="27" spans="1:30" ht="20" customHeight="1">
      <c r="A27" s="347" t="s">
        <v>348</v>
      </c>
      <c r="B27" s="51"/>
      <c r="C27" s="51"/>
      <c r="D27" s="83"/>
      <c r="E27" s="83"/>
      <c r="F27" s="83"/>
      <c r="G27" s="348"/>
      <c r="H27" s="40"/>
      <c r="I27" s="80"/>
      <c r="J27" s="474" t="s">
        <v>161</v>
      </c>
      <c r="K27" s="500"/>
      <c r="L27" s="475"/>
      <c r="M27" s="475"/>
      <c r="N27" s="475"/>
      <c r="O27" s="474" t="s">
        <v>161</v>
      </c>
      <c r="P27" s="473"/>
      <c r="Q27" s="473"/>
      <c r="R27" s="473"/>
      <c r="S27" s="473"/>
      <c r="T27" s="473"/>
      <c r="U27" s="473"/>
      <c r="V27" s="473"/>
      <c r="W27" s="473"/>
      <c r="X27" s="473"/>
      <c r="Y27" s="473"/>
      <c r="Z27" s="473"/>
      <c r="AA27" s="473"/>
      <c r="AB27" s="473"/>
      <c r="AC27" s="473"/>
      <c r="AD27" s="473"/>
    </row>
    <row r="28" spans="1:30" ht="20" customHeight="1">
      <c r="A28" s="349"/>
      <c r="B28" s="349"/>
      <c r="C28" s="349"/>
      <c r="D28" s="83"/>
      <c r="E28" s="83"/>
      <c r="F28" s="83"/>
      <c r="G28" s="348"/>
      <c r="H28" s="40"/>
      <c r="I28" s="80"/>
      <c r="J28" s="32"/>
      <c r="K28" s="32"/>
      <c r="L28" s="32"/>
      <c r="M28" s="32"/>
      <c r="N28" s="32"/>
      <c r="O28" s="32"/>
    </row>
    <row r="29" spans="1:30" ht="20" customHeight="1">
      <c r="A29" s="80"/>
      <c r="B29" s="80"/>
      <c r="C29" s="80"/>
      <c r="D29" s="362" t="s">
        <v>280</v>
      </c>
      <c r="E29" s="363"/>
      <c r="F29" s="363"/>
      <c r="G29" s="363"/>
      <c r="H29" s="363"/>
      <c r="I29" s="363"/>
      <c r="J29" s="392" t="s">
        <v>281</v>
      </c>
      <c r="K29" s="393"/>
      <c r="L29" s="393"/>
      <c r="M29" s="393"/>
      <c r="N29" s="393"/>
      <c r="O29" s="394"/>
    </row>
    <row r="30" spans="1:30" ht="20" customHeight="1">
      <c r="A30" s="213"/>
      <c r="B30" s="328" t="s">
        <v>35</v>
      </c>
      <c r="C30" s="330"/>
      <c r="D30" s="364" t="s">
        <v>36</v>
      </c>
      <c r="E30" s="364"/>
      <c r="F30" s="364" t="s">
        <v>37</v>
      </c>
      <c r="G30" s="364"/>
      <c r="H30" s="364" t="s">
        <v>40</v>
      </c>
      <c r="I30" s="364"/>
      <c r="J30" s="391" t="s">
        <v>106</v>
      </c>
      <c r="K30" s="391"/>
      <c r="L30" s="391" t="s">
        <v>107</v>
      </c>
      <c r="M30" s="391"/>
      <c r="N30" s="391" t="s">
        <v>40</v>
      </c>
      <c r="O30" s="391"/>
    </row>
    <row r="31" spans="1:30" ht="20" customHeight="1">
      <c r="A31" s="395" t="s">
        <v>57</v>
      </c>
      <c r="B31" s="390" t="s">
        <v>2</v>
      </c>
      <c r="C31" s="390" t="s">
        <v>3</v>
      </c>
      <c r="D31" s="364" t="s">
        <v>2</v>
      </c>
      <c r="E31" s="364" t="s">
        <v>3</v>
      </c>
      <c r="F31" s="364" t="s">
        <v>2</v>
      </c>
      <c r="G31" s="364" t="s">
        <v>3</v>
      </c>
      <c r="H31" s="364" t="s">
        <v>2</v>
      </c>
      <c r="I31" s="364" t="s">
        <v>3</v>
      </c>
      <c r="J31" s="365" t="s">
        <v>2</v>
      </c>
      <c r="K31" s="365" t="s">
        <v>3</v>
      </c>
      <c r="L31" s="365" t="s">
        <v>2</v>
      </c>
      <c r="M31" s="365" t="s">
        <v>3</v>
      </c>
      <c r="N31" s="365" t="s">
        <v>2</v>
      </c>
      <c r="O31" s="365" t="s">
        <v>3</v>
      </c>
    </row>
    <row r="32" spans="1:30" ht="20" customHeight="1">
      <c r="A32" s="279" t="s">
        <v>4</v>
      </c>
      <c r="B32" s="187">
        <v>88956</v>
      </c>
      <c r="C32" s="354">
        <v>1</v>
      </c>
      <c r="D32" s="187">
        <v>17305</v>
      </c>
      <c r="E32" s="354">
        <v>0.19453437654570799</v>
      </c>
      <c r="F32" s="187">
        <v>59847</v>
      </c>
      <c r="G32" s="354">
        <v>0.67277080803992984</v>
      </c>
      <c r="H32" s="187">
        <v>11804</v>
      </c>
      <c r="I32" s="354">
        <v>0.13269481541436215</v>
      </c>
      <c r="J32" s="342">
        <v>15380</v>
      </c>
      <c r="K32" s="366">
        <v>0.17289446467916722</v>
      </c>
      <c r="L32" s="342">
        <v>61772</v>
      </c>
      <c r="M32" s="366">
        <v>0.69441071990647063</v>
      </c>
      <c r="N32" s="342">
        <v>11804</v>
      </c>
      <c r="O32" s="366">
        <v>0.13269481541436215</v>
      </c>
    </row>
    <row r="33" spans="1:22" ht="20" customHeight="1">
      <c r="A33" s="279" t="s">
        <v>5</v>
      </c>
      <c r="B33" s="187">
        <v>113431</v>
      </c>
      <c r="C33" s="354">
        <v>1</v>
      </c>
      <c r="D33" s="187">
        <v>17203</v>
      </c>
      <c r="E33" s="354">
        <v>0.15166048082093961</v>
      </c>
      <c r="F33" s="187">
        <v>82930</v>
      </c>
      <c r="G33" s="354">
        <v>0.7311052534139697</v>
      </c>
      <c r="H33" s="187">
        <v>13298</v>
      </c>
      <c r="I33" s="354">
        <v>0.11723426576509068</v>
      </c>
      <c r="J33" s="342">
        <v>15221</v>
      </c>
      <c r="K33" s="366">
        <v>0.13418730329451384</v>
      </c>
      <c r="L33" s="342">
        <v>84912</v>
      </c>
      <c r="M33" s="366">
        <v>0.74857843094039545</v>
      </c>
      <c r="N33" s="342">
        <v>13298</v>
      </c>
      <c r="O33" s="366">
        <v>0.11723426576509068</v>
      </c>
    </row>
    <row r="34" spans="1:22" ht="20" customHeight="1">
      <c r="A34" s="279" t="s">
        <v>6</v>
      </c>
      <c r="B34" s="187">
        <v>115859</v>
      </c>
      <c r="C34" s="354">
        <v>1</v>
      </c>
      <c r="D34" s="187">
        <v>22294</v>
      </c>
      <c r="E34" s="354">
        <v>0.19242354931425268</v>
      </c>
      <c r="F34" s="187">
        <v>77785</v>
      </c>
      <c r="G34" s="354">
        <v>0.67137641443478713</v>
      </c>
      <c r="H34" s="187">
        <v>15780</v>
      </c>
      <c r="I34" s="354">
        <v>0.13620003625096022</v>
      </c>
      <c r="J34" s="342">
        <v>19876</v>
      </c>
      <c r="K34" s="366">
        <v>0.1715533536453793</v>
      </c>
      <c r="L34" s="342">
        <v>80203</v>
      </c>
      <c r="M34" s="366">
        <v>0.69224661010366051</v>
      </c>
      <c r="N34" s="342">
        <v>15780</v>
      </c>
      <c r="O34" s="366">
        <v>0.13620003625096022</v>
      </c>
    </row>
    <row r="35" spans="1:22" ht="20" customHeight="1">
      <c r="A35" s="197" t="s">
        <v>1</v>
      </c>
      <c r="B35" s="327">
        <v>318246</v>
      </c>
      <c r="C35" s="356">
        <v>1</v>
      </c>
      <c r="D35" s="327">
        <v>56802</v>
      </c>
      <c r="E35" s="356">
        <v>0.17848456854131708</v>
      </c>
      <c r="F35" s="327">
        <v>220562</v>
      </c>
      <c r="G35" s="356">
        <v>0.69305505803686451</v>
      </c>
      <c r="H35" s="327">
        <v>40882</v>
      </c>
      <c r="I35" s="356">
        <v>0.12846037342181835</v>
      </c>
      <c r="J35" s="367">
        <v>50477</v>
      </c>
      <c r="K35" s="368">
        <v>0.15861000609591322</v>
      </c>
      <c r="L35" s="367">
        <v>226887</v>
      </c>
      <c r="M35" s="368">
        <v>0.71292962048226849</v>
      </c>
      <c r="N35" s="367">
        <v>40882</v>
      </c>
      <c r="O35" s="368">
        <v>0.12846037342181835</v>
      </c>
    </row>
    <row r="36" spans="1:22" ht="4.5" customHeight="1">
      <c r="A36" s="199"/>
      <c r="B36" s="199"/>
      <c r="C36" s="199"/>
      <c r="D36" s="199"/>
      <c r="E36" s="199"/>
      <c r="F36" s="199"/>
      <c r="G36" s="199"/>
      <c r="H36" s="199"/>
      <c r="I36" s="199"/>
      <c r="J36" s="199"/>
      <c r="K36" s="199"/>
      <c r="L36" s="199"/>
      <c r="M36" s="199"/>
      <c r="N36" s="199"/>
      <c r="O36" s="199"/>
    </row>
    <row r="37" spans="1:22" ht="20" customHeight="1">
      <c r="A37" s="197" t="s">
        <v>23</v>
      </c>
      <c r="B37" s="369">
        <v>2695160</v>
      </c>
      <c r="C37" s="356">
        <v>1</v>
      </c>
      <c r="D37" s="327">
        <v>522967</v>
      </c>
      <c r="E37" s="356">
        <v>0.19403931492007895</v>
      </c>
      <c r="F37" s="327">
        <v>1652699</v>
      </c>
      <c r="G37" s="356">
        <v>0.61320997640214314</v>
      </c>
      <c r="H37" s="327">
        <v>519494</v>
      </c>
      <c r="I37" s="356">
        <v>0.19275070867777794</v>
      </c>
      <c r="J37" s="367">
        <v>460106</v>
      </c>
      <c r="K37" s="368">
        <v>0.17071565324507637</v>
      </c>
      <c r="L37" s="367">
        <v>1715560</v>
      </c>
      <c r="M37" s="368">
        <v>0.63653363807714569</v>
      </c>
      <c r="N37" s="367">
        <v>519494</v>
      </c>
      <c r="O37" s="368">
        <v>0.19275070867777794</v>
      </c>
    </row>
    <row r="38" spans="1:22" ht="14" customHeight="1">
      <c r="A38" s="32"/>
      <c r="B38" s="32"/>
      <c r="C38" s="32"/>
      <c r="D38" s="32"/>
      <c r="E38" s="32"/>
      <c r="F38" s="32"/>
      <c r="G38" s="32"/>
      <c r="H38" s="32"/>
      <c r="I38" s="32"/>
      <c r="J38" s="32"/>
      <c r="K38" s="32"/>
      <c r="L38" s="32"/>
      <c r="M38" s="32"/>
      <c r="N38" s="32"/>
      <c r="O38" s="32"/>
    </row>
    <row r="39" spans="1:22" ht="20" customHeight="1">
      <c r="A39" s="884" t="s">
        <v>34</v>
      </c>
      <c r="B39" s="884" t="s">
        <v>821</v>
      </c>
      <c r="C39" s="39"/>
      <c r="D39" s="39"/>
      <c r="E39" s="475"/>
      <c r="F39" s="475"/>
      <c r="G39" s="475"/>
      <c r="H39" s="884" t="s">
        <v>879</v>
      </c>
      <c r="I39" s="475"/>
      <c r="J39" s="475"/>
      <c r="K39" s="475"/>
      <c r="L39" s="475"/>
      <c r="M39" s="475"/>
      <c r="N39" s="475"/>
      <c r="O39" s="884" t="s">
        <v>879</v>
      </c>
      <c r="P39" s="473"/>
      <c r="Q39" s="473"/>
      <c r="R39" s="473"/>
      <c r="S39" s="473"/>
      <c r="T39" s="473"/>
      <c r="U39" s="473"/>
      <c r="V39" s="473"/>
    </row>
    <row r="40" spans="1:22" ht="14" customHeight="1">
      <c r="A40" s="39"/>
      <c r="B40" s="39"/>
      <c r="C40" s="39"/>
      <c r="D40" s="497"/>
      <c r="E40" s="475"/>
      <c r="F40" s="475"/>
      <c r="G40" s="475"/>
      <c r="H40" s="475"/>
      <c r="I40" s="475"/>
      <c r="J40" s="475"/>
      <c r="K40" s="475"/>
      <c r="L40" s="782"/>
      <c r="M40" s="475"/>
      <c r="N40" s="475"/>
      <c r="O40" s="475"/>
      <c r="P40" s="473"/>
      <c r="Q40" s="473"/>
      <c r="R40" s="473"/>
      <c r="S40" s="473"/>
      <c r="T40" s="473"/>
      <c r="U40" s="473"/>
      <c r="V40" s="473"/>
    </row>
    <row r="41" spans="1:22" ht="20" customHeight="1">
      <c r="A41" s="1104" t="s">
        <v>818</v>
      </c>
      <c r="B41" s="34"/>
      <c r="C41" s="476"/>
      <c r="D41" s="497"/>
      <c r="E41" s="475"/>
      <c r="F41" s="475"/>
      <c r="G41" s="475"/>
      <c r="H41" s="475"/>
      <c r="I41" s="475"/>
      <c r="J41" s="475"/>
      <c r="K41" s="475"/>
      <c r="L41" s="475"/>
      <c r="M41" s="475"/>
      <c r="N41" s="475"/>
      <c r="O41" s="475"/>
      <c r="P41" s="473"/>
      <c r="Q41" s="473"/>
      <c r="R41" s="473"/>
      <c r="S41" s="473"/>
      <c r="T41" s="473"/>
      <c r="U41" s="473"/>
      <c r="V41" s="473"/>
    </row>
    <row r="42" spans="1:22" ht="14" customHeight="1">
      <c r="A42" s="769"/>
      <c r="B42" s="34"/>
      <c r="C42" s="476"/>
      <c r="D42" s="497"/>
      <c r="E42" s="475"/>
      <c r="F42" s="475"/>
      <c r="G42" s="475"/>
      <c r="H42" s="475"/>
      <c r="I42" s="475"/>
      <c r="J42" s="475"/>
      <c r="K42" s="475"/>
      <c r="L42" s="475"/>
      <c r="M42" s="475"/>
      <c r="N42" s="475"/>
      <c r="O42" s="475"/>
      <c r="P42" s="473"/>
      <c r="Q42" s="473"/>
      <c r="R42" s="473"/>
      <c r="S42" s="473"/>
      <c r="T42" s="473"/>
      <c r="U42" s="473"/>
      <c r="V42" s="473"/>
    </row>
    <row r="43" spans="1:22" ht="20" customHeight="1">
      <c r="A43" s="884" t="s">
        <v>819</v>
      </c>
      <c r="B43" s="34"/>
      <c r="C43" s="80"/>
      <c r="D43" s="497"/>
      <c r="E43" s="475"/>
      <c r="F43" s="475"/>
      <c r="G43" s="475"/>
      <c r="H43" s="475"/>
      <c r="I43" s="475"/>
      <c r="J43" s="475"/>
      <c r="K43" s="475"/>
      <c r="L43" s="475"/>
      <c r="M43" s="475"/>
      <c r="N43" s="475"/>
      <c r="O43" s="475"/>
      <c r="P43" s="473"/>
      <c r="Q43" s="473"/>
      <c r="R43" s="473"/>
      <c r="S43" s="473"/>
      <c r="T43" s="473"/>
      <c r="U43" s="473"/>
      <c r="V43" s="473"/>
    </row>
    <row r="44" spans="1:22" ht="14" customHeight="1">
      <c r="A44" s="475"/>
      <c r="B44" s="475"/>
      <c r="C44" s="475"/>
      <c r="D44" s="475"/>
      <c r="E44" s="475"/>
      <c r="F44" s="475"/>
      <c r="G44" s="475"/>
      <c r="H44" s="475"/>
      <c r="I44" s="475"/>
      <c r="J44" s="475"/>
      <c r="K44" s="475"/>
      <c r="L44" s="475"/>
      <c r="M44" s="475"/>
      <c r="N44" s="475"/>
      <c r="O44" s="475"/>
      <c r="P44" s="473"/>
      <c r="Q44" s="473"/>
      <c r="R44" s="473"/>
      <c r="S44" s="473"/>
      <c r="T44" s="473"/>
      <c r="U44" s="473"/>
      <c r="V44" s="473"/>
    </row>
    <row r="45" spans="1:22" ht="14" customHeight="1">
      <c r="A45" s="475"/>
      <c r="B45" s="475"/>
      <c r="C45" s="475"/>
      <c r="D45" s="475"/>
      <c r="E45" s="475"/>
      <c r="F45" s="475"/>
      <c r="G45" s="475"/>
      <c r="H45" s="475"/>
      <c r="I45" s="475"/>
      <c r="J45" s="475"/>
      <c r="K45" s="475"/>
      <c r="L45" s="475"/>
      <c r="M45" s="475"/>
      <c r="N45" s="475"/>
      <c r="O45" s="475"/>
      <c r="P45" s="473"/>
      <c r="Q45" s="473"/>
      <c r="R45" s="473"/>
      <c r="S45" s="473"/>
      <c r="T45" s="473"/>
      <c r="U45" s="473"/>
      <c r="V45" s="473"/>
    </row>
    <row r="46" spans="1:22" ht="20" customHeight="1">
      <c r="A46" s="347" t="s">
        <v>349</v>
      </c>
      <c r="B46" s="51"/>
      <c r="C46" s="51"/>
      <c r="D46" s="83"/>
      <c r="E46" s="83"/>
      <c r="F46" s="83"/>
      <c r="G46" s="348"/>
      <c r="H46" s="40"/>
      <c r="I46" s="80"/>
      <c r="J46" s="474" t="s">
        <v>161</v>
      </c>
      <c r="K46" s="475"/>
      <c r="L46" s="475"/>
      <c r="M46" s="475"/>
      <c r="N46" s="475"/>
      <c r="O46" s="474" t="s">
        <v>161</v>
      </c>
      <c r="P46" s="473"/>
      <c r="Q46" s="473"/>
      <c r="R46" s="473"/>
      <c r="S46" s="473"/>
      <c r="T46" s="473"/>
      <c r="U46" s="473"/>
      <c r="V46" s="473"/>
    </row>
    <row r="47" spans="1:22" ht="14" customHeight="1">
      <c r="A47" s="349"/>
      <c r="B47" s="349"/>
      <c r="C47" s="349"/>
      <c r="D47" s="83"/>
      <c r="E47" s="83"/>
      <c r="F47" s="83"/>
      <c r="G47" s="348"/>
      <c r="H47" s="40"/>
      <c r="I47" s="80"/>
      <c r="J47" s="32"/>
      <c r="K47" s="32"/>
      <c r="L47" s="32"/>
      <c r="M47" s="32"/>
      <c r="N47" s="32"/>
      <c r="O47" s="32"/>
    </row>
    <row r="48" spans="1:22" ht="20" customHeight="1">
      <c r="A48" s="80"/>
      <c r="B48" s="80"/>
      <c r="C48" s="80"/>
      <c r="D48" s="370" t="s">
        <v>280</v>
      </c>
      <c r="E48" s="371"/>
      <c r="F48" s="371"/>
      <c r="G48" s="371"/>
      <c r="H48" s="371"/>
      <c r="I48" s="371"/>
      <c r="J48" s="401" t="s">
        <v>281</v>
      </c>
      <c r="K48" s="372"/>
      <c r="L48" s="372"/>
      <c r="M48" s="372"/>
      <c r="N48" s="372"/>
      <c r="O48" s="372"/>
    </row>
    <row r="49" spans="1:24" ht="20" customHeight="1">
      <c r="A49" s="213"/>
      <c r="B49" s="331" t="s">
        <v>35</v>
      </c>
      <c r="C49" s="333"/>
      <c r="D49" s="373" t="s">
        <v>36</v>
      </c>
      <c r="E49" s="373"/>
      <c r="F49" s="373" t="s">
        <v>37</v>
      </c>
      <c r="G49" s="373"/>
      <c r="H49" s="373" t="s">
        <v>40</v>
      </c>
      <c r="I49" s="373"/>
      <c r="J49" s="374" t="s">
        <v>106</v>
      </c>
      <c r="K49" s="374"/>
      <c r="L49" s="374" t="s">
        <v>107</v>
      </c>
      <c r="M49" s="374"/>
      <c r="N49" s="374" t="s">
        <v>40</v>
      </c>
      <c r="O49" s="374"/>
    </row>
    <row r="50" spans="1:24" ht="20" customHeight="1">
      <c r="A50" s="404" t="s">
        <v>57</v>
      </c>
      <c r="B50" s="403" t="s">
        <v>2</v>
      </c>
      <c r="C50" s="403" t="s">
        <v>3</v>
      </c>
      <c r="D50" s="373" t="s">
        <v>2</v>
      </c>
      <c r="E50" s="373" t="s">
        <v>3</v>
      </c>
      <c r="F50" s="373" t="s">
        <v>2</v>
      </c>
      <c r="G50" s="373" t="s">
        <v>3</v>
      </c>
      <c r="H50" s="373" t="s">
        <v>2</v>
      </c>
      <c r="I50" s="373" t="s">
        <v>3</v>
      </c>
      <c r="J50" s="374" t="s">
        <v>2</v>
      </c>
      <c r="K50" s="374" t="s">
        <v>3</v>
      </c>
      <c r="L50" s="374" t="s">
        <v>2</v>
      </c>
      <c r="M50" s="374" t="s">
        <v>3</v>
      </c>
      <c r="N50" s="374" t="s">
        <v>2</v>
      </c>
      <c r="O50" s="374" t="s">
        <v>3</v>
      </c>
    </row>
    <row r="51" spans="1:24" ht="20" customHeight="1">
      <c r="A51" s="279" t="s">
        <v>4</v>
      </c>
      <c r="B51" s="187">
        <v>92314</v>
      </c>
      <c r="C51" s="354">
        <v>1</v>
      </c>
      <c r="D51" s="187">
        <v>16445</v>
      </c>
      <c r="E51" s="354">
        <v>0.17814199363043526</v>
      </c>
      <c r="F51" s="187">
        <v>61106</v>
      </c>
      <c r="G51" s="354">
        <v>0.66193643434365323</v>
      </c>
      <c r="H51" s="187">
        <v>14763</v>
      </c>
      <c r="I51" s="354">
        <v>0.15992157202591156</v>
      </c>
      <c r="J51" s="343">
        <v>14722</v>
      </c>
      <c r="K51" s="375">
        <v>0.15947743570855991</v>
      </c>
      <c r="L51" s="343">
        <v>62829</v>
      </c>
      <c r="M51" s="375">
        <v>0.6806009922655285</v>
      </c>
      <c r="N51" s="343">
        <v>14763</v>
      </c>
      <c r="O51" s="375">
        <v>0.15992157202591156</v>
      </c>
    </row>
    <row r="52" spans="1:24" ht="20" customHeight="1">
      <c r="A52" s="279" t="s">
        <v>5</v>
      </c>
      <c r="B52" s="187">
        <v>119895</v>
      </c>
      <c r="C52" s="354">
        <v>1</v>
      </c>
      <c r="D52" s="187">
        <v>16615</v>
      </c>
      <c r="E52" s="354">
        <v>0.13857959047499896</v>
      </c>
      <c r="F52" s="187">
        <v>87183</v>
      </c>
      <c r="G52" s="354">
        <v>0.72716126610784437</v>
      </c>
      <c r="H52" s="187">
        <v>16097</v>
      </c>
      <c r="I52" s="354">
        <v>0.13425914341715667</v>
      </c>
      <c r="J52" s="343">
        <v>14621</v>
      </c>
      <c r="K52" s="375">
        <v>0.12194837149172193</v>
      </c>
      <c r="L52" s="343">
        <v>89177</v>
      </c>
      <c r="M52" s="375">
        <v>0.74379248509112139</v>
      </c>
      <c r="N52" s="343">
        <v>16097</v>
      </c>
      <c r="O52" s="375">
        <v>0.13425914341715667</v>
      </c>
    </row>
    <row r="53" spans="1:24" ht="20" customHeight="1">
      <c r="A53" s="279" t="s">
        <v>6</v>
      </c>
      <c r="B53" s="187">
        <v>119845</v>
      </c>
      <c r="C53" s="354">
        <v>1</v>
      </c>
      <c r="D53" s="187">
        <v>21348</v>
      </c>
      <c r="E53" s="354">
        <v>0.17813008469272812</v>
      </c>
      <c r="F53" s="187">
        <v>79236</v>
      </c>
      <c r="G53" s="354">
        <v>0.66115399057115443</v>
      </c>
      <c r="H53" s="187">
        <v>19261</v>
      </c>
      <c r="I53" s="354">
        <v>0.16071592473611748</v>
      </c>
      <c r="J53" s="343">
        <v>19025</v>
      </c>
      <c r="K53" s="375">
        <v>0.15874671450623723</v>
      </c>
      <c r="L53" s="343">
        <v>81559</v>
      </c>
      <c r="M53" s="375">
        <v>0.68053736075764526</v>
      </c>
      <c r="N53" s="343">
        <v>19261</v>
      </c>
      <c r="O53" s="375">
        <v>0.16071592473611748</v>
      </c>
    </row>
    <row r="54" spans="1:24" ht="20" customHeight="1">
      <c r="A54" s="197" t="s">
        <v>1</v>
      </c>
      <c r="B54" s="327">
        <v>332054</v>
      </c>
      <c r="C54" s="356">
        <v>1</v>
      </c>
      <c r="D54" s="327">
        <v>54408</v>
      </c>
      <c r="E54" s="356">
        <v>0.16385286730471549</v>
      </c>
      <c r="F54" s="327">
        <v>227525</v>
      </c>
      <c r="G54" s="356">
        <v>0.68520481608413086</v>
      </c>
      <c r="H54" s="327">
        <v>50121</v>
      </c>
      <c r="I54" s="356">
        <v>0.15094231661115362</v>
      </c>
      <c r="J54" s="376">
        <v>48368</v>
      </c>
      <c r="K54" s="377">
        <v>0.14566305480433905</v>
      </c>
      <c r="L54" s="376">
        <v>233565</v>
      </c>
      <c r="M54" s="377">
        <v>0.7033946285845073</v>
      </c>
      <c r="N54" s="376">
        <v>50121</v>
      </c>
      <c r="O54" s="377">
        <v>0.15094231661115362</v>
      </c>
    </row>
    <row r="55" spans="1:24" ht="4.5" customHeight="1">
      <c r="A55" s="198"/>
      <c r="B55" s="198"/>
      <c r="C55" s="203"/>
      <c r="D55" s="378"/>
      <c r="E55" s="379"/>
      <c r="F55" s="378"/>
      <c r="G55" s="379"/>
      <c r="H55" s="378"/>
      <c r="I55" s="379"/>
      <c r="J55" s="378"/>
      <c r="K55" s="379"/>
      <c r="L55" s="380"/>
      <c r="M55" s="381"/>
      <c r="N55" s="380"/>
      <c r="O55" s="381"/>
    </row>
    <row r="56" spans="1:24" ht="20" customHeight="1">
      <c r="A56" s="197" t="s">
        <v>23</v>
      </c>
      <c r="B56" s="369">
        <v>2851740</v>
      </c>
      <c r="C56" s="356">
        <v>1</v>
      </c>
      <c r="D56" s="327">
        <v>496646</v>
      </c>
      <c r="E56" s="356">
        <v>0.17415542791418573</v>
      </c>
      <c r="F56" s="327">
        <v>1735712</v>
      </c>
      <c r="G56" s="356">
        <v>0.60865015744773365</v>
      </c>
      <c r="H56" s="327">
        <v>619382</v>
      </c>
      <c r="I56" s="356">
        <v>0.21719441463808062</v>
      </c>
      <c r="J56" s="376">
        <v>436727</v>
      </c>
      <c r="K56" s="377">
        <v>0.15314404538983217</v>
      </c>
      <c r="L56" s="376">
        <v>1795631</v>
      </c>
      <c r="M56" s="377">
        <v>0.62966153997208718</v>
      </c>
      <c r="N56" s="376">
        <v>619382</v>
      </c>
      <c r="O56" s="377">
        <v>0.21719441463808062</v>
      </c>
    </row>
    <row r="57" spans="1:24" ht="14" customHeight="1">
      <c r="A57" s="32"/>
      <c r="B57" s="32"/>
      <c r="C57" s="32"/>
      <c r="D57" s="32"/>
      <c r="E57" s="32"/>
      <c r="F57" s="32"/>
      <c r="G57" s="32"/>
      <c r="H57" s="32"/>
      <c r="I57" s="32"/>
      <c r="J57" s="32"/>
      <c r="K57" s="32"/>
      <c r="L57" s="32"/>
      <c r="M57" s="32"/>
      <c r="N57" s="32"/>
      <c r="O57" s="32"/>
    </row>
    <row r="58" spans="1:24" ht="20" customHeight="1">
      <c r="A58" s="884" t="s">
        <v>34</v>
      </c>
      <c r="B58" s="884" t="s">
        <v>821</v>
      </c>
      <c r="C58" s="39"/>
      <c r="D58" s="39"/>
      <c r="E58" s="475"/>
      <c r="F58" s="475"/>
      <c r="G58" s="475"/>
      <c r="H58" s="884" t="s">
        <v>879</v>
      </c>
      <c r="I58" s="475"/>
      <c r="J58" s="475"/>
      <c r="K58" s="475"/>
      <c r="L58" s="475"/>
      <c r="M58" s="475"/>
      <c r="N58" s="475"/>
      <c r="O58" s="884" t="s">
        <v>879</v>
      </c>
      <c r="P58" s="473"/>
      <c r="Q58" s="473"/>
      <c r="R58" s="473"/>
      <c r="S58" s="473"/>
      <c r="T58" s="473"/>
      <c r="U58" s="473"/>
      <c r="V58" s="473"/>
      <c r="W58" s="473"/>
      <c r="X58" s="473"/>
    </row>
    <row r="59" spans="1:24" ht="14" customHeight="1">
      <c r="A59" s="39"/>
      <c r="B59" s="39"/>
      <c r="C59" s="39"/>
      <c r="D59" s="497"/>
      <c r="E59" s="475"/>
      <c r="F59" s="475"/>
      <c r="G59" s="475"/>
      <c r="H59" s="475"/>
      <c r="I59" s="475"/>
      <c r="J59" s="475"/>
      <c r="K59" s="475"/>
      <c r="L59" s="782"/>
      <c r="M59" s="475"/>
      <c r="N59" s="475"/>
      <c r="O59" s="475"/>
      <c r="P59" s="473"/>
      <c r="Q59" s="473"/>
      <c r="R59" s="473"/>
      <c r="S59" s="473"/>
      <c r="T59" s="473"/>
      <c r="U59" s="473"/>
      <c r="V59" s="473"/>
      <c r="W59" s="473"/>
      <c r="X59" s="473"/>
    </row>
    <row r="60" spans="1:24" ht="20" customHeight="1">
      <c r="A60" s="1104" t="s">
        <v>818</v>
      </c>
      <c r="B60" s="34"/>
      <c r="C60" s="476"/>
      <c r="D60" s="497"/>
      <c r="E60" s="475"/>
      <c r="F60" s="475"/>
      <c r="G60" s="475"/>
      <c r="H60" s="475"/>
      <c r="I60" s="475"/>
      <c r="J60" s="475"/>
      <c r="K60" s="475"/>
      <c r="L60" s="475"/>
      <c r="M60" s="475"/>
      <c r="N60" s="475"/>
      <c r="O60" s="475"/>
      <c r="P60" s="473"/>
      <c r="Q60" s="473"/>
      <c r="R60" s="473"/>
      <c r="S60" s="473"/>
      <c r="T60" s="473"/>
      <c r="U60" s="473"/>
      <c r="V60" s="473"/>
      <c r="W60" s="473"/>
      <c r="X60" s="473"/>
    </row>
    <row r="61" spans="1:24" ht="14" customHeight="1">
      <c r="A61" s="769"/>
      <c r="B61" s="34"/>
      <c r="C61" s="476"/>
      <c r="D61" s="497"/>
      <c r="E61" s="475"/>
      <c r="F61" s="475"/>
      <c r="G61" s="475"/>
      <c r="H61" s="475"/>
      <c r="I61" s="475"/>
      <c r="J61" s="475"/>
      <c r="K61" s="475"/>
      <c r="L61" s="475"/>
      <c r="M61" s="475"/>
      <c r="N61" s="475"/>
      <c r="O61" s="475"/>
      <c r="P61" s="473"/>
      <c r="Q61" s="473"/>
      <c r="R61" s="473"/>
      <c r="S61" s="473"/>
      <c r="T61" s="473"/>
      <c r="U61" s="473"/>
      <c r="V61" s="473"/>
      <c r="W61" s="473"/>
      <c r="X61" s="473"/>
    </row>
    <row r="62" spans="1:24" ht="20" customHeight="1">
      <c r="A62" s="884" t="s">
        <v>819</v>
      </c>
      <c r="B62" s="34"/>
      <c r="C62" s="80"/>
      <c r="D62" s="497"/>
      <c r="E62" s="475"/>
      <c r="F62" s="475"/>
      <c r="G62" s="475"/>
      <c r="H62" s="475"/>
      <c r="I62" s="475"/>
      <c r="J62" s="475"/>
      <c r="K62" s="475"/>
      <c r="L62" s="475"/>
      <c r="M62" s="475"/>
      <c r="N62" s="475"/>
      <c r="O62" s="475"/>
      <c r="P62" s="473"/>
      <c r="Q62" s="473"/>
      <c r="R62" s="473"/>
      <c r="S62" s="473"/>
      <c r="T62" s="473"/>
      <c r="U62" s="473"/>
      <c r="V62" s="473"/>
      <c r="W62" s="473"/>
      <c r="X62" s="473"/>
    </row>
    <row r="63" spans="1:24" ht="14" customHeight="1">
      <c r="A63" s="475"/>
      <c r="B63" s="475"/>
      <c r="C63" s="475"/>
      <c r="D63" s="475"/>
      <c r="E63" s="475"/>
      <c r="F63" s="475"/>
      <c r="G63" s="475"/>
      <c r="H63" s="475"/>
      <c r="I63" s="475"/>
      <c r="J63" s="475"/>
      <c r="K63" s="475"/>
      <c r="L63" s="475"/>
      <c r="M63" s="475"/>
      <c r="N63" s="475"/>
      <c r="O63" s="475"/>
      <c r="P63" s="473"/>
      <c r="Q63" s="473"/>
      <c r="R63" s="473"/>
      <c r="S63" s="473"/>
      <c r="T63" s="473"/>
      <c r="U63" s="473"/>
      <c r="V63" s="473"/>
      <c r="W63" s="473"/>
      <c r="X63" s="473"/>
    </row>
    <row r="64" spans="1:24" ht="14" customHeight="1">
      <c r="A64" s="32"/>
      <c r="B64" s="32"/>
      <c r="C64" s="32"/>
      <c r="D64" s="32"/>
      <c r="E64" s="32"/>
      <c r="F64" s="32"/>
      <c r="G64" s="32"/>
      <c r="H64" s="32"/>
      <c r="I64" s="32"/>
      <c r="J64" s="32"/>
      <c r="K64" s="32"/>
      <c r="L64" s="32"/>
      <c r="M64" s="32"/>
      <c r="N64" s="32"/>
      <c r="O64" s="32"/>
    </row>
    <row r="65" spans="1:15" ht="14" customHeight="1">
      <c r="A65" s="32"/>
      <c r="B65" s="32"/>
      <c r="C65" s="32"/>
      <c r="D65" s="32"/>
      <c r="E65" s="32"/>
      <c r="F65" s="32"/>
      <c r="G65" s="32"/>
      <c r="H65" s="32"/>
      <c r="I65" s="32"/>
      <c r="J65" s="32"/>
      <c r="K65" s="32"/>
      <c r="L65" s="32"/>
      <c r="M65" s="32"/>
      <c r="N65" s="32"/>
      <c r="O65" s="32"/>
    </row>
    <row r="66" spans="1:15" ht="14" customHeight="1">
      <c r="A66" s="32"/>
      <c r="B66" s="32"/>
      <c r="C66" s="32"/>
      <c r="D66" s="32"/>
      <c r="E66" s="32"/>
      <c r="F66" s="32"/>
      <c r="G66" s="32"/>
      <c r="H66" s="32"/>
      <c r="I66" s="32"/>
      <c r="J66" s="32"/>
      <c r="K66" s="32"/>
      <c r="L66" s="32"/>
      <c r="M66" s="32"/>
      <c r="N66" s="32"/>
      <c r="O66" s="32"/>
    </row>
    <row r="67" spans="1:15" ht="14" customHeight="1">
      <c r="A67" s="32"/>
      <c r="B67" s="32"/>
      <c r="C67" s="32"/>
      <c r="D67" s="32"/>
      <c r="E67" s="32"/>
      <c r="F67" s="32"/>
      <c r="G67" s="32"/>
      <c r="H67" s="32"/>
      <c r="I67" s="32"/>
      <c r="J67" s="32"/>
      <c r="K67" s="32"/>
      <c r="L67" s="32"/>
      <c r="M67" s="32"/>
      <c r="N67" s="32"/>
      <c r="O67" s="32"/>
    </row>
    <row r="68" spans="1:15" ht="14" customHeight="1">
      <c r="A68" s="32"/>
      <c r="B68" s="32"/>
      <c r="C68" s="32"/>
      <c r="D68" s="32"/>
      <c r="E68" s="32"/>
      <c r="F68" s="32"/>
      <c r="G68" s="32"/>
      <c r="H68" s="32"/>
      <c r="I68" s="32"/>
      <c r="J68" s="32"/>
      <c r="K68" s="32"/>
      <c r="L68" s="32"/>
      <c r="M68" s="32"/>
      <c r="N68" s="32"/>
      <c r="O68" s="32"/>
    </row>
    <row r="69" spans="1:15" ht="14" customHeight="1">
      <c r="A69" s="32"/>
      <c r="B69" s="32"/>
      <c r="C69" s="32"/>
      <c r="D69" s="32"/>
      <c r="E69" s="32"/>
      <c r="F69" s="32"/>
      <c r="G69" s="32"/>
      <c r="H69" s="32"/>
      <c r="I69" s="32"/>
      <c r="J69" s="32"/>
      <c r="K69" s="32"/>
      <c r="L69" s="32"/>
      <c r="M69" s="32"/>
      <c r="N69" s="32"/>
      <c r="O69" s="32"/>
    </row>
    <row r="70" spans="1:15" ht="14" customHeight="1">
      <c r="A70" s="32"/>
      <c r="B70" s="32"/>
      <c r="C70" s="32"/>
      <c r="D70" s="32"/>
      <c r="E70" s="32"/>
      <c r="F70" s="32"/>
      <c r="G70" s="32"/>
      <c r="H70" s="32"/>
      <c r="I70" s="32"/>
      <c r="J70" s="32"/>
      <c r="K70" s="32"/>
      <c r="L70" s="32"/>
      <c r="M70" s="32"/>
      <c r="N70" s="32"/>
      <c r="O70" s="32"/>
    </row>
    <row r="71" spans="1:15" ht="14" customHeight="1">
      <c r="A71" s="32"/>
      <c r="B71" s="32"/>
      <c r="C71" s="32"/>
      <c r="D71" s="32"/>
      <c r="E71" s="32"/>
      <c r="F71" s="32"/>
      <c r="G71" s="32"/>
      <c r="H71" s="32"/>
      <c r="I71" s="32"/>
      <c r="J71" s="32"/>
      <c r="K71" s="32"/>
      <c r="L71" s="32"/>
      <c r="M71" s="32"/>
      <c r="N71" s="32"/>
      <c r="O71" s="32"/>
    </row>
    <row r="72" spans="1:15" ht="14" customHeight="1">
      <c r="A72" s="32"/>
      <c r="B72" s="32"/>
      <c r="C72" s="32"/>
      <c r="D72" s="32"/>
      <c r="E72" s="32"/>
      <c r="F72" s="32"/>
      <c r="G72" s="32"/>
      <c r="H72" s="32"/>
      <c r="I72" s="32"/>
      <c r="J72" s="32"/>
      <c r="K72" s="32"/>
      <c r="L72" s="32"/>
      <c r="M72" s="32"/>
      <c r="N72" s="32"/>
      <c r="O72" s="32"/>
    </row>
    <row r="73" spans="1:15" ht="14" customHeight="1">
      <c r="A73" s="32"/>
      <c r="B73" s="32"/>
      <c r="C73" s="32"/>
      <c r="D73" s="32"/>
      <c r="E73" s="32"/>
      <c r="F73" s="32"/>
      <c r="G73" s="32"/>
      <c r="H73" s="32"/>
      <c r="I73" s="32"/>
      <c r="J73" s="32"/>
      <c r="K73" s="32"/>
      <c r="L73" s="32"/>
      <c r="M73" s="32"/>
      <c r="N73" s="32"/>
      <c r="O73" s="32"/>
    </row>
    <row r="74" spans="1:15" ht="14" customHeight="1">
      <c r="A74" s="32"/>
      <c r="B74" s="32"/>
      <c r="C74" s="32"/>
      <c r="D74" s="32"/>
      <c r="E74" s="32"/>
      <c r="F74" s="32"/>
      <c r="G74" s="32"/>
      <c r="H74" s="32"/>
      <c r="I74" s="32"/>
      <c r="J74" s="32"/>
      <c r="K74" s="32"/>
      <c r="L74" s="32"/>
      <c r="M74" s="32"/>
      <c r="N74" s="32"/>
      <c r="O74" s="32"/>
    </row>
    <row r="75" spans="1:15" ht="14" customHeight="1">
      <c r="A75" s="32"/>
      <c r="B75" s="32"/>
      <c r="C75" s="32"/>
      <c r="D75" s="32"/>
      <c r="E75" s="32"/>
      <c r="F75" s="32"/>
      <c r="G75" s="32"/>
      <c r="H75" s="32"/>
      <c r="I75" s="32"/>
      <c r="J75" s="32"/>
      <c r="K75" s="32"/>
      <c r="L75" s="32"/>
      <c r="M75" s="32"/>
      <c r="N75" s="32"/>
      <c r="O75" s="32"/>
    </row>
    <row r="76" spans="1:15" ht="14" customHeight="1">
      <c r="A76" s="32"/>
      <c r="B76" s="32"/>
      <c r="C76" s="32"/>
      <c r="D76" s="32"/>
      <c r="E76" s="32"/>
      <c r="F76" s="32"/>
      <c r="G76" s="32"/>
      <c r="H76" s="32"/>
      <c r="I76" s="32"/>
      <c r="J76" s="32"/>
      <c r="K76" s="32"/>
      <c r="L76" s="32"/>
      <c r="M76" s="32"/>
      <c r="N76" s="32"/>
      <c r="O76" s="32"/>
    </row>
    <row r="77" spans="1:15" ht="14" customHeight="1">
      <c r="A77" s="32"/>
      <c r="B77" s="32"/>
      <c r="C77" s="32"/>
      <c r="D77" s="32"/>
      <c r="E77" s="32"/>
      <c r="F77" s="32"/>
      <c r="G77" s="32"/>
      <c r="H77" s="32"/>
      <c r="I77" s="32"/>
      <c r="J77" s="32"/>
      <c r="K77" s="32"/>
      <c r="L77" s="32"/>
      <c r="M77" s="32"/>
      <c r="N77" s="32"/>
      <c r="O77" s="32"/>
    </row>
    <row r="78" spans="1:15" ht="14" customHeight="1">
      <c r="A78" s="32"/>
      <c r="B78" s="32"/>
      <c r="C78" s="32"/>
      <c r="D78" s="32"/>
      <c r="E78" s="32"/>
      <c r="F78" s="32"/>
      <c r="G78" s="32"/>
      <c r="H78" s="32"/>
      <c r="I78" s="32"/>
      <c r="J78" s="32"/>
      <c r="K78" s="32"/>
      <c r="L78" s="32"/>
      <c r="M78" s="32"/>
      <c r="N78" s="32"/>
      <c r="O78" s="32"/>
    </row>
    <row r="79" spans="1:15" ht="14" customHeight="1">
      <c r="A79" s="32"/>
      <c r="B79" s="32"/>
      <c r="C79" s="32"/>
      <c r="D79" s="32"/>
      <c r="E79" s="32"/>
      <c r="F79" s="32"/>
      <c r="G79" s="32"/>
      <c r="H79" s="32"/>
      <c r="I79" s="32"/>
      <c r="J79" s="32"/>
      <c r="K79" s="32"/>
      <c r="L79" s="32"/>
      <c r="M79" s="32"/>
      <c r="N79" s="32"/>
      <c r="O79" s="32"/>
    </row>
    <row r="80" spans="1:15" ht="14" customHeight="1">
      <c r="A80" s="32"/>
      <c r="B80" s="32"/>
      <c r="C80" s="32"/>
      <c r="D80" s="32"/>
      <c r="E80" s="32"/>
      <c r="F80" s="32"/>
      <c r="G80" s="32"/>
      <c r="H80" s="32"/>
      <c r="I80" s="32"/>
      <c r="J80" s="32"/>
      <c r="K80" s="32"/>
      <c r="L80" s="32"/>
      <c r="M80" s="32"/>
      <c r="N80" s="32"/>
      <c r="O80" s="32"/>
    </row>
    <row r="81" spans="1:15" ht="14" customHeight="1">
      <c r="A81" s="32"/>
      <c r="B81" s="32"/>
      <c r="C81" s="32"/>
      <c r="D81" s="32"/>
      <c r="E81" s="32"/>
      <c r="F81" s="32"/>
      <c r="G81" s="32"/>
      <c r="H81" s="32"/>
      <c r="I81" s="32"/>
      <c r="J81" s="32"/>
      <c r="K81" s="32"/>
      <c r="L81" s="32"/>
      <c r="M81" s="32"/>
      <c r="N81" s="32"/>
      <c r="O81" s="32"/>
    </row>
    <row r="82" spans="1:15" ht="14" customHeight="1"/>
    <row r="83" spans="1:15" ht="14" customHeight="1"/>
    <row r="84" spans="1:15" ht="14" customHeight="1"/>
    <row r="85" spans="1:15" ht="14" customHeight="1"/>
    <row r="86" spans="1:15" ht="14" customHeight="1"/>
    <row r="87" spans="1:15" ht="14" customHeight="1"/>
    <row r="88" spans="1:15" ht="14" customHeight="1"/>
    <row r="89" spans="1:15" ht="14" customHeight="1"/>
    <row r="90" spans="1:15" ht="14" customHeight="1"/>
    <row r="91" spans="1:15" ht="14" customHeight="1"/>
    <row r="92" spans="1:15" ht="14" customHeight="1"/>
    <row r="93" spans="1:15" ht="14" customHeight="1"/>
    <row r="94" spans="1:15" ht="14" customHeight="1"/>
    <row r="95" spans="1:15" ht="14" customHeight="1"/>
    <row r="96" spans="1:15" ht="14" customHeight="1"/>
    <row r="97" ht="14" customHeight="1"/>
    <row r="98" ht="14" customHeight="1"/>
    <row r="99" ht="14" customHeight="1"/>
    <row r="100" ht="14" customHeight="1"/>
    <row r="101" ht="14" customHeight="1"/>
    <row r="102" ht="14" customHeight="1"/>
    <row r="103" ht="14" customHeight="1"/>
    <row r="104" ht="14" customHeight="1"/>
    <row r="105" ht="14" customHeight="1"/>
    <row r="106" ht="14" customHeight="1"/>
    <row r="107" ht="14" customHeight="1"/>
    <row r="108" ht="14" customHeight="1"/>
    <row r="109" ht="14" customHeight="1"/>
    <row r="110" ht="14" customHeight="1"/>
    <row r="111" ht="14" customHeight="1"/>
    <row r="112" ht="14" customHeight="1"/>
    <row r="113" ht="14" customHeight="1"/>
    <row r="114" ht="14" customHeight="1"/>
    <row r="115" ht="14" customHeight="1"/>
    <row r="116" ht="14" customHeight="1"/>
    <row r="117" ht="14" customHeight="1"/>
    <row r="118" ht="14" customHeight="1"/>
    <row r="119" ht="14" customHeight="1"/>
    <row r="120" ht="14" customHeight="1"/>
    <row r="121" ht="14" customHeight="1"/>
    <row r="122" ht="14" customHeight="1"/>
    <row r="123" ht="14" customHeight="1"/>
    <row r="124" ht="14" customHeight="1"/>
    <row r="125" ht="14" customHeight="1"/>
    <row r="126" ht="14" customHeight="1"/>
    <row r="127" ht="14" customHeight="1"/>
    <row r="128" ht="14" customHeight="1"/>
    <row r="129" ht="14" customHeight="1"/>
    <row r="130" ht="14" customHeight="1"/>
    <row r="131" ht="14" customHeight="1"/>
    <row r="132" ht="14" customHeight="1"/>
    <row r="133" ht="14" customHeight="1"/>
    <row r="134" ht="14" customHeight="1"/>
    <row r="135" ht="14" customHeight="1"/>
    <row r="136" ht="14" customHeight="1"/>
    <row r="137" ht="14" customHeight="1"/>
    <row r="138" ht="14" customHeight="1"/>
    <row r="139" ht="14" customHeight="1"/>
    <row r="140" ht="14" customHeight="1"/>
    <row r="141" ht="14" customHeight="1"/>
    <row r="142" ht="14" customHeight="1"/>
    <row r="143" ht="14" customHeight="1"/>
    <row r="144" ht="14" customHeight="1"/>
    <row r="145" ht="14" customHeight="1"/>
    <row r="146" ht="14" customHeight="1"/>
    <row r="147" ht="14" customHeight="1"/>
    <row r="148" ht="14" customHeight="1"/>
    <row r="149" ht="14" customHeight="1"/>
    <row r="150" ht="14" customHeight="1"/>
    <row r="151" ht="14" customHeight="1"/>
    <row r="152" ht="14" customHeight="1"/>
    <row r="153" ht="14" customHeight="1"/>
    <row r="154" ht="14" customHeight="1"/>
    <row r="155" ht="14" customHeight="1"/>
    <row r="156" ht="14" customHeight="1"/>
    <row r="157" ht="14" customHeight="1"/>
    <row r="158" ht="14" customHeight="1"/>
    <row r="159" ht="14" customHeight="1"/>
    <row r="160" ht="14" customHeight="1"/>
    <row r="161" ht="14" customHeight="1"/>
    <row r="162" ht="14" customHeight="1"/>
    <row r="163" ht="14" customHeight="1"/>
    <row r="164" ht="14" customHeight="1"/>
    <row r="165" ht="14" customHeight="1"/>
    <row r="166" ht="14" customHeight="1"/>
    <row r="167" ht="14" customHeight="1"/>
    <row r="168" ht="14" customHeight="1"/>
    <row r="169" ht="14" customHeight="1"/>
    <row r="170" ht="14" customHeight="1"/>
    <row r="171" ht="14" customHeight="1"/>
    <row r="172" ht="14" customHeight="1"/>
    <row r="173" ht="14" customHeight="1"/>
    <row r="174" ht="14" customHeight="1"/>
    <row r="175" ht="14" customHeight="1"/>
    <row r="176" ht="14" customHeight="1"/>
    <row r="177" ht="14" customHeight="1"/>
    <row r="178" ht="14" customHeight="1"/>
    <row r="179" ht="14" customHeight="1"/>
    <row r="180" ht="14" customHeight="1"/>
    <row r="181" ht="14" customHeight="1"/>
    <row r="182" ht="14" customHeight="1"/>
    <row r="183" ht="14" customHeight="1"/>
    <row r="184" ht="14" customHeight="1"/>
    <row r="185" ht="14" customHeight="1"/>
    <row r="186" ht="14" customHeight="1"/>
    <row r="187" ht="14" customHeight="1"/>
    <row r="188" ht="14" customHeight="1"/>
    <row r="189" ht="14" customHeight="1"/>
    <row r="190" ht="14" customHeight="1"/>
    <row r="191" ht="14" customHeight="1"/>
    <row r="192" ht="14" customHeight="1"/>
    <row r="193" ht="14" customHeight="1"/>
    <row r="194" ht="14" customHeight="1"/>
    <row r="195" ht="14" customHeight="1"/>
    <row r="196" ht="14" customHeight="1"/>
    <row r="197" ht="14" customHeight="1"/>
    <row r="198" ht="14" customHeight="1"/>
    <row r="199" ht="14" customHeight="1"/>
    <row r="200" ht="14" customHeight="1"/>
    <row r="201" ht="14" customHeight="1"/>
    <row r="202" ht="14" customHeight="1"/>
    <row r="203" ht="14" customHeight="1"/>
    <row r="204" ht="14" customHeight="1"/>
    <row r="205" ht="14" customHeight="1"/>
    <row r="206" ht="14" customHeight="1"/>
    <row r="207" ht="14" customHeight="1"/>
    <row r="208" ht="14" customHeight="1"/>
    <row r="209" ht="14" customHeight="1"/>
    <row r="210" ht="14" customHeight="1"/>
    <row r="211" ht="14" customHeight="1"/>
    <row r="212" ht="14" customHeight="1"/>
    <row r="213" ht="14" customHeight="1"/>
    <row r="214" ht="14" customHeight="1"/>
    <row r="215" ht="14" customHeight="1"/>
    <row r="216" ht="14" customHeight="1"/>
    <row r="217" ht="14" customHeight="1"/>
    <row r="218" ht="14" customHeight="1"/>
    <row r="219" ht="14" customHeight="1"/>
    <row r="220" ht="14" customHeight="1"/>
    <row r="221" ht="14" customHeight="1"/>
    <row r="222" ht="14" customHeight="1"/>
    <row r="223" ht="14" customHeight="1"/>
    <row r="224" ht="14" customHeight="1"/>
    <row r="225" ht="14" customHeight="1"/>
    <row r="226" ht="14" customHeight="1"/>
    <row r="227" ht="14" customHeight="1"/>
    <row r="228" ht="14" customHeight="1"/>
    <row r="229" ht="14" customHeight="1"/>
    <row r="230" ht="14" customHeight="1"/>
    <row r="231" ht="14" customHeight="1"/>
    <row r="232" ht="14" customHeight="1"/>
    <row r="233" ht="14" customHeight="1"/>
    <row r="234" ht="14" customHeight="1"/>
    <row r="235" ht="14" customHeight="1"/>
    <row r="236" ht="14" customHeight="1"/>
    <row r="237" ht="14" customHeight="1"/>
    <row r="238" ht="14" customHeight="1"/>
    <row r="239" ht="14" customHeight="1"/>
    <row r="240" ht="14" customHeight="1"/>
    <row r="241" ht="14" customHeight="1"/>
    <row r="242" ht="14" customHeight="1"/>
    <row r="243" ht="14" customHeight="1"/>
    <row r="244" ht="14" customHeight="1"/>
    <row r="245" ht="14" customHeight="1"/>
    <row r="246" ht="14" customHeight="1"/>
    <row r="247" ht="14" customHeight="1"/>
    <row r="248" ht="14" customHeight="1"/>
    <row r="249" ht="14" customHeight="1"/>
    <row r="250" ht="14" customHeight="1"/>
    <row r="251" ht="14" customHeight="1"/>
    <row r="252" ht="14" customHeight="1"/>
    <row r="253" ht="14" customHeight="1"/>
    <row r="254" ht="14" customHeight="1"/>
    <row r="255" ht="14" customHeight="1"/>
    <row r="256" ht="14" customHeight="1"/>
    <row r="257" ht="14" customHeight="1"/>
    <row r="258" ht="14" customHeight="1"/>
    <row r="259" ht="14" customHeight="1"/>
    <row r="260" ht="14" customHeight="1"/>
    <row r="261" ht="14" customHeight="1"/>
    <row r="262" ht="14" customHeight="1"/>
    <row r="263" ht="14" customHeight="1"/>
    <row r="264" ht="14" customHeight="1"/>
    <row r="265" ht="14" customHeight="1"/>
    <row r="266" ht="14" customHeight="1"/>
    <row r="267" ht="14" customHeight="1"/>
    <row r="268" ht="14" customHeight="1"/>
    <row r="269" ht="14" customHeight="1"/>
  </sheetData>
  <hyperlinks>
    <hyperlink ref="O8" location="Contents!A1" display="back to contents" xr:uid="{8D0824CD-0ADC-4D79-B9AF-CBABE9AD8238}"/>
    <hyperlink ref="O27" location="Contents!A1" display="back to contents" xr:uid="{068592A6-0112-449F-A19A-198777453D7B}"/>
    <hyperlink ref="O46" location="Contents!A1" display="back to contents" xr:uid="{01EB8EDC-3BBA-4C68-BB60-B727E10BE3AE}"/>
    <hyperlink ref="J46" location="Contents!A1" display="back to contents" xr:uid="{7ED1771D-3633-4995-8A71-06839471548A}"/>
    <hyperlink ref="J27" location="Contents!A1" display="back to contents" xr:uid="{3D590E16-E120-4093-9B36-573147ABE811}"/>
    <hyperlink ref="J8" location="Contents!A1" display="back to contents" xr:uid="{8CFBAACE-E73E-47D2-8EA7-383E4DB9FC3B}"/>
    <hyperlink ref="A22" r:id="rId1" xr:uid="{1E6D8C1E-8A32-40C1-BA6F-FF20132EBE48}"/>
    <hyperlink ref="A41" r:id="rId2" xr:uid="{944C74DA-BC2A-4D5B-9FB3-89B57FF453A1}"/>
    <hyperlink ref="A60" r:id="rId3" xr:uid="{A320E064-1299-4BE8-B829-C90688405412}"/>
  </hyperlinks>
  <pageMargins left="0.70866141732283472" right="0.70866141732283472" top="0.74803149606299213" bottom="0.74803149606299213" header="0.31496062992125984" footer="0.31496062992125984"/>
  <pageSetup paperSize="9" scale="65" orientation="landscape" r:id="rId4"/>
  <headerFooter>
    <oddHeader>&amp;C&amp;"Arial,Regular"&amp;12&amp;B&amp;K000000OFFICIAL</oddHeader>
    <oddFooter>&amp;C&amp;"Arial,Regular"&amp;12&amp;B&amp;K000000OFFICIAL</oddFooter>
    <evenHeader>&amp;C&amp;"Arial,Regular"&amp;12&amp;B&amp;K000000OFFICIAL</evenHeader>
    <evenFooter>&amp;C&amp;"Arial,Regular"&amp;12&amp;B&amp;K000000OFFICIAL</evenFooter>
    <firstHeader>&amp;C&amp;"Arial,Regular"&amp;12&amp;B&amp;K000000OFFICIAL</firstHeader>
    <firstFooter>&amp;C&amp;"Arial,Regular"&amp;12&amp;B&amp;K000000OFFICIAL</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5FEC5-E5D1-4E44-B23B-8D5BF4BE86A3}">
  <sheetPr>
    <pageSetUpPr autoPageBreaks="0"/>
  </sheetPr>
  <dimension ref="A1:T136"/>
  <sheetViews>
    <sheetView showGridLines="0" topLeftCell="A132" zoomScaleNormal="100" workbookViewId="0">
      <selection activeCell="F129" sqref="F129"/>
    </sheetView>
  </sheetViews>
  <sheetFormatPr defaultRowHeight="14.5"/>
  <cols>
    <col min="1" max="1" width="12.6328125" customWidth="1"/>
    <col min="2" max="2" width="27.1796875" customWidth="1"/>
    <col min="3" max="16" width="12.6328125" customWidth="1"/>
  </cols>
  <sheetData>
    <row r="1" spans="1:17" ht="20" customHeight="1">
      <c r="A1" s="204" t="s">
        <v>355</v>
      </c>
      <c r="B1" s="204"/>
      <c r="C1" s="204"/>
      <c r="D1" s="204"/>
      <c r="E1" s="204"/>
      <c r="F1" s="204"/>
      <c r="G1" s="204"/>
      <c r="H1" s="204"/>
      <c r="I1" s="204"/>
      <c r="J1" s="204"/>
      <c r="K1" s="204"/>
      <c r="L1" s="204"/>
      <c r="M1" s="204"/>
      <c r="N1" s="204"/>
      <c r="O1" s="204"/>
    </row>
    <row r="2" spans="1:17" ht="20" customHeight="1">
      <c r="A2" s="204" t="s">
        <v>356</v>
      </c>
      <c r="B2" s="204"/>
      <c r="C2" s="204"/>
      <c r="D2" s="204"/>
      <c r="E2" s="204"/>
      <c r="F2" s="900"/>
      <c r="G2" s="204"/>
      <c r="H2" s="204"/>
      <c r="I2" s="204"/>
      <c r="J2" s="204"/>
      <c r="K2" s="204"/>
      <c r="L2" s="204"/>
      <c r="M2" s="204"/>
      <c r="N2" s="204"/>
      <c r="O2" s="204"/>
    </row>
    <row r="3" spans="1:17" ht="14" customHeight="1">
      <c r="A3" s="204"/>
      <c r="B3" s="204"/>
      <c r="C3" s="204"/>
      <c r="D3" s="204"/>
      <c r="E3" s="204"/>
      <c r="F3" s="204"/>
      <c r="G3" s="204"/>
      <c r="H3" s="204"/>
      <c r="I3" s="204"/>
      <c r="J3" s="204"/>
      <c r="K3" s="204"/>
      <c r="L3" s="204"/>
      <c r="M3" s="204"/>
      <c r="N3" s="204"/>
      <c r="O3" s="204"/>
    </row>
    <row r="4" spans="1:17" ht="20" customHeight="1">
      <c r="A4" s="884" t="s">
        <v>352</v>
      </c>
      <c r="B4" s="204"/>
      <c r="C4" s="204"/>
      <c r="D4" s="204"/>
      <c r="E4" s="204"/>
      <c r="F4" s="204"/>
      <c r="G4" s="204"/>
      <c r="H4" s="204"/>
      <c r="I4" s="204"/>
      <c r="J4" s="204"/>
      <c r="K4" s="204"/>
      <c r="L4" s="204"/>
      <c r="M4" s="204"/>
      <c r="N4" s="204"/>
      <c r="O4" s="204"/>
    </row>
    <row r="5" spans="1:17" ht="20" customHeight="1">
      <c r="A5" s="884" t="s">
        <v>353</v>
      </c>
      <c r="B5" s="165"/>
      <c r="C5" s="165"/>
      <c r="D5" s="165"/>
      <c r="E5" s="165"/>
      <c r="F5" s="165"/>
      <c r="G5" s="165"/>
      <c r="H5" s="165"/>
      <c r="I5" s="165"/>
      <c r="J5" s="165"/>
      <c r="K5" s="165"/>
      <c r="L5" s="165"/>
      <c r="M5" s="165"/>
      <c r="N5" s="165"/>
      <c r="O5" s="165"/>
    </row>
    <row r="6" spans="1:17" ht="20" customHeight="1">
      <c r="A6" s="884" t="s">
        <v>354</v>
      </c>
      <c r="B6" s="233"/>
      <c r="C6" s="233"/>
      <c r="D6" s="233"/>
      <c r="E6" s="233"/>
      <c r="F6" s="233"/>
      <c r="G6" s="233"/>
      <c r="H6" s="233"/>
      <c r="I6" s="233"/>
      <c r="J6" s="233"/>
      <c r="K6" s="233"/>
      <c r="L6" s="233"/>
      <c r="M6" s="233"/>
      <c r="N6" s="233"/>
      <c r="O6" s="232"/>
    </row>
    <row r="8" spans="1:17" ht="18">
      <c r="A8" s="44" t="s">
        <v>357</v>
      </c>
      <c r="B8" s="44"/>
      <c r="C8" s="44"/>
      <c r="D8" s="44"/>
      <c r="E8" s="83"/>
      <c r="F8" s="83"/>
      <c r="G8" s="83"/>
      <c r="H8" s="84"/>
      <c r="I8" s="40"/>
      <c r="J8" s="34"/>
      <c r="K8" s="34"/>
      <c r="L8" s="472" t="s">
        <v>161</v>
      </c>
      <c r="M8" s="473"/>
      <c r="N8" s="473"/>
      <c r="O8" s="473"/>
      <c r="P8" s="473"/>
      <c r="Q8" s="473"/>
    </row>
    <row r="9" spans="1:17" ht="15.5">
      <c r="B9" s="42"/>
      <c r="C9" s="42"/>
      <c r="D9" s="42"/>
      <c r="E9" s="83"/>
      <c r="F9" s="83"/>
      <c r="G9" s="83"/>
      <c r="H9" s="84"/>
      <c r="I9" s="40"/>
      <c r="J9" s="34"/>
      <c r="K9" s="34"/>
      <c r="L9" s="34"/>
    </row>
    <row r="10" spans="1:17" ht="20" customHeight="1">
      <c r="B10" s="34"/>
      <c r="C10" s="34"/>
      <c r="D10" s="34"/>
      <c r="E10" s="344" t="s">
        <v>280</v>
      </c>
      <c r="F10" s="121"/>
      <c r="G10" s="121"/>
      <c r="H10" s="121"/>
      <c r="I10" s="121"/>
      <c r="J10" s="121"/>
      <c r="K10" s="412" t="s">
        <v>281</v>
      </c>
      <c r="L10" s="413"/>
      <c r="M10" s="413"/>
      <c r="N10" s="413"/>
      <c r="O10" s="413"/>
      <c r="P10" s="414"/>
    </row>
    <row r="11" spans="1:17" ht="20" customHeight="1">
      <c r="A11" s="1478" t="s">
        <v>194</v>
      </c>
      <c r="B11" s="407" t="s">
        <v>221</v>
      </c>
      <c r="C11" s="320" t="s">
        <v>35</v>
      </c>
      <c r="D11" s="322"/>
      <c r="E11" s="408" t="s">
        <v>36</v>
      </c>
      <c r="F11" s="345"/>
      <c r="G11" s="345" t="s">
        <v>37</v>
      </c>
      <c r="H11" s="345"/>
      <c r="I11" s="345" t="s">
        <v>40</v>
      </c>
      <c r="J11" s="345"/>
      <c r="K11" s="411" t="s">
        <v>106</v>
      </c>
      <c r="L11" s="411"/>
      <c r="M11" s="411" t="s">
        <v>107</v>
      </c>
      <c r="N11" s="411"/>
      <c r="O11" s="411" t="s">
        <v>40</v>
      </c>
      <c r="P11" s="411"/>
    </row>
    <row r="12" spans="1:17" ht="20" customHeight="1">
      <c r="A12" s="1479"/>
      <c r="B12" s="406"/>
      <c r="C12" s="415" t="s">
        <v>2</v>
      </c>
      <c r="D12" s="387" t="s">
        <v>3</v>
      </c>
      <c r="E12" s="352" t="s">
        <v>2</v>
      </c>
      <c r="F12" s="352" t="s">
        <v>3</v>
      </c>
      <c r="G12" s="352" t="s">
        <v>2</v>
      </c>
      <c r="H12" s="352" t="s">
        <v>3</v>
      </c>
      <c r="I12" s="352" t="s">
        <v>2</v>
      </c>
      <c r="J12" s="352" t="s">
        <v>3</v>
      </c>
      <c r="K12" s="353" t="s">
        <v>2</v>
      </c>
      <c r="L12" s="353" t="s">
        <v>3</v>
      </c>
      <c r="M12" s="353" t="s">
        <v>2</v>
      </c>
      <c r="N12" s="353" t="s">
        <v>3</v>
      </c>
      <c r="O12" s="353" t="s">
        <v>2</v>
      </c>
      <c r="P12" s="353" t="s">
        <v>3</v>
      </c>
    </row>
    <row r="13" spans="1:17" ht="20" customHeight="1">
      <c r="A13" s="208" t="s">
        <v>4</v>
      </c>
      <c r="B13" s="405" t="s">
        <v>196</v>
      </c>
      <c r="C13" s="187">
        <v>22902</v>
      </c>
      <c r="D13" s="354">
        <v>1</v>
      </c>
      <c r="E13" s="423">
        <v>4493</v>
      </c>
      <c r="F13" s="1463">
        <v>0.19618373941140513</v>
      </c>
      <c r="G13" s="423">
        <v>14309</v>
      </c>
      <c r="H13" s="1463">
        <v>0.62479259453322855</v>
      </c>
      <c r="I13" s="423">
        <v>4100</v>
      </c>
      <c r="J13" s="1463">
        <v>0.17902366605536635</v>
      </c>
      <c r="K13" s="341">
        <v>4016</v>
      </c>
      <c r="L13" s="355">
        <v>0.17535586411667103</v>
      </c>
      <c r="M13" s="341">
        <v>14786</v>
      </c>
      <c r="N13" s="355">
        <v>0.64562046982796262</v>
      </c>
      <c r="O13" s="341">
        <v>4100</v>
      </c>
      <c r="P13" s="355">
        <v>0.17902366605536635</v>
      </c>
    </row>
    <row r="14" spans="1:17" ht="20" customHeight="1">
      <c r="A14" s="209"/>
      <c r="B14" s="178" t="s">
        <v>197</v>
      </c>
      <c r="C14" s="187">
        <v>33236</v>
      </c>
      <c r="D14" s="354">
        <v>1</v>
      </c>
      <c r="E14" s="423">
        <v>5745</v>
      </c>
      <c r="F14" s="1463">
        <v>0.17285473582861957</v>
      </c>
      <c r="G14" s="423">
        <v>24269</v>
      </c>
      <c r="H14" s="1463">
        <v>0.73020219039595624</v>
      </c>
      <c r="I14" s="423">
        <v>3222</v>
      </c>
      <c r="J14" s="1463">
        <v>9.6943073775424243E-2</v>
      </c>
      <c r="K14" s="341">
        <v>5173</v>
      </c>
      <c r="L14" s="355">
        <v>0.15564448188711036</v>
      </c>
      <c r="M14" s="341">
        <v>24841</v>
      </c>
      <c r="N14" s="355">
        <v>0.74741244433746545</v>
      </c>
      <c r="O14" s="341">
        <v>3222</v>
      </c>
      <c r="P14" s="355">
        <v>9.6943073775424243E-2</v>
      </c>
    </row>
    <row r="15" spans="1:17" ht="20" customHeight="1">
      <c r="A15" s="209"/>
      <c r="B15" s="178" t="s">
        <v>198</v>
      </c>
      <c r="C15" s="187">
        <v>20694</v>
      </c>
      <c r="D15" s="354">
        <v>1</v>
      </c>
      <c r="E15" s="423">
        <v>2924</v>
      </c>
      <c r="F15" s="1463">
        <v>0.1412969942978641</v>
      </c>
      <c r="G15" s="423">
        <v>15675</v>
      </c>
      <c r="H15" s="1463">
        <v>0.75746593215424762</v>
      </c>
      <c r="I15" s="423">
        <v>2095</v>
      </c>
      <c r="J15" s="1463">
        <v>0.10123707354788827</v>
      </c>
      <c r="K15" s="341">
        <v>2653</v>
      </c>
      <c r="L15" s="355">
        <v>0.12820141103701557</v>
      </c>
      <c r="M15" s="341">
        <v>15946</v>
      </c>
      <c r="N15" s="355">
        <v>0.77056151541509621</v>
      </c>
      <c r="O15" s="341">
        <v>2095</v>
      </c>
      <c r="P15" s="355">
        <v>0.10123707354788827</v>
      </c>
    </row>
    <row r="16" spans="1:17" ht="20" customHeight="1">
      <c r="A16" s="209"/>
      <c r="B16" s="178" t="s">
        <v>199</v>
      </c>
      <c r="C16" s="187">
        <v>30065</v>
      </c>
      <c r="D16" s="354">
        <v>1</v>
      </c>
      <c r="E16" s="423">
        <v>5989</v>
      </c>
      <c r="F16" s="1463">
        <v>0.19920172958589721</v>
      </c>
      <c r="G16" s="423">
        <v>19041</v>
      </c>
      <c r="H16" s="1463">
        <v>0.63332778978879101</v>
      </c>
      <c r="I16" s="423">
        <v>5035</v>
      </c>
      <c r="J16" s="1463">
        <v>0.16747048062531183</v>
      </c>
      <c r="K16" s="341">
        <v>5287</v>
      </c>
      <c r="L16" s="355">
        <v>0.17585231997339099</v>
      </c>
      <c r="M16" s="341">
        <v>19743</v>
      </c>
      <c r="N16" s="355">
        <v>0.65667719940129721</v>
      </c>
      <c r="O16" s="341">
        <v>5035</v>
      </c>
      <c r="P16" s="355">
        <v>0.16747048062531183</v>
      </c>
    </row>
    <row r="17" spans="1:16" ht="20" customHeight="1">
      <c r="A17" s="209"/>
      <c r="B17" s="178" t="s">
        <v>4</v>
      </c>
      <c r="C17" s="187">
        <v>20792</v>
      </c>
      <c r="D17" s="354">
        <v>1</v>
      </c>
      <c r="E17" s="423">
        <v>4663</v>
      </c>
      <c r="F17" s="1463">
        <v>0.22426894959599847</v>
      </c>
      <c r="G17" s="423">
        <v>13108</v>
      </c>
      <c r="H17" s="1463">
        <v>0.63043478260869568</v>
      </c>
      <c r="I17" s="423">
        <v>3021</v>
      </c>
      <c r="J17" s="1463">
        <v>0.14529626779530588</v>
      </c>
      <c r="K17" s="341">
        <v>4163</v>
      </c>
      <c r="L17" s="355">
        <v>0.2002212389380531</v>
      </c>
      <c r="M17" s="341">
        <v>13608</v>
      </c>
      <c r="N17" s="355">
        <v>0.65448249326664099</v>
      </c>
      <c r="O17" s="341">
        <v>3021</v>
      </c>
      <c r="P17" s="355">
        <v>0.14529626779530588</v>
      </c>
    </row>
    <row r="18" spans="1:16" ht="20" customHeight="1">
      <c r="A18" s="209"/>
      <c r="B18" s="178" t="s">
        <v>200</v>
      </c>
      <c r="C18" s="187">
        <v>25228</v>
      </c>
      <c r="D18" s="354">
        <v>1</v>
      </c>
      <c r="E18" s="423">
        <v>4440</v>
      </c>
      <c r="F18" s="1463">
        <v>0.17599492627239574</v>
      </c>
      <c r="G18" s="423">
        <v>15910</v>
      </c>
      <c r="H18" s="1463">
        <v>0.63064848580941812</v>
      </c>
      <c r="I18" s="423">
        <v>4878</v>
      </c>
      <c r="J18" s="1463">
        <v>0.19335658791818613</v>
      </c>
      <c r="K18" s="341">
        <v>3961</v>
      </c>
      <c r="L18" s="355">
        <v>0.15700808625336926</v>
      </c>
      <c r="M18" s="341">
        <v>16389</v>
      </c>
      <c r="N18" s="355">
        <v>0.64963532582844463</v>
      </c>
      <c r="O18" s="341">
        <v>4878</v>
      </c>
      <c r="P18" s="355">
        <v>0.19335658791818613</v>
      </c>
    </row>
    <row r="19" spans="1:16" ht="20" customHeight="1">
      <c r="A19" s="209"/>
      <c r="B19" s="178" t="s">
        <v>201</v>
      </c>
      <c r="C19" s="187">
        <v>28353</v>
      </c>
      <c r="D19" s="354">
        <v>1</v>
      </c>
      <c r="E19" s="423">
        <v>5496</v>
      </c>
      <c r="F19" s="1463">
        <v>0.19384192148978943</v>
      </c>
      <c r="G19" s="423">
        <v>18641</v>
      </c>
      <c r="H19" s="1463">
        <v>0.65746129157408384</v>
      </c>
      <c r="I19" s="423">
        <v>4216</v>
      </c>
      <c r="J19" s="1463">
        <v>0.1486967869361267</v>
      </c>
      <c r="K19" s="341">
        <v>4849</v>
      </c>
      <c r="L19" s="355">
        <v>0.17102246675836771</v>
      </c>
      <c r="M19" s="341">
        <v>19288</v>
      </c>
      <c r="N19" s="355">
        <v>0.68028074630550561</v>
      </c>
      <c r="O19" s="341">
        <v>4216</v>
      </c>
      <c r="P19" s="355">
        <v>0.1486967869361267</v>
      </c>
    </row>
    <row r="20" spans="1:16" ht="20" customHeight="1">
      <c r="A20" s="405"/>
      <c r="B20" s="184" t="s">
        <v>202</v>
      </c>
      <c r="C20" s="327">
        <v>181270</v>
      </c>
      <c r="D20" s="356">
        <v>1</v>
      </c>
      <c r="E20" s="1392">
        <v>33750</v>
      </c>
      <c r="F20" s="1301">
        <v>0.18618635185083024</v>
      </c>
      <c r="G20" s="1392">
        <v>120953</v>
      </c>
      <c r="H20" s="1301">
        <v>0.66725326860484357</v>
      </c>
      <c r="I20" s="1392">
        <v>26567</v>
      </c>
      <c r="J20" s="1301">
        <v>0.14656037954432613</v>
      </c>
      <c r="K20" s="359">
        <v>30102</v>
      </c>
      <c r="L20" s="358">
        <v>0.16606167595299828</v>
      </c>
      <c r="M20" s="359">
        <v>124601</v>
      </c>
      <c r="N20" s="358">
        <v>0.68737794450267553</v>
      </c>
      <c r="O20" s="359">
        <v>26567</v>
      </c>
      <c r="P20" s="358">
        <v>0.14656037954432613</v>
      </c>
    </row>
    <row r="21" spans="1:16" ht="20" customHeight="1">
      <c r="A21" s="208" t="s">
        <v>5</v>
      </c>
      <c r="B21" s="178" t="s">
        <v>203</v>
      </c>
      <c r="C21" s="187">
        <v>41664</v>
      </c>
      <c r="D21" s="354">
        <v>1</v>
      </c>
      <c r="E21" s="423">
        <v>2982</v>
      </c>
      <c r="F21" s="1463">
        <v>7.1572580645161296E-2</v>
      </c>
      <c r="G21" s="423">
        <v>36708</v>
      </c>
      <c r="H21" s="1463">
        <v>0.88104838709677424</v>
      </c>
      <c r="I21" s="423">
        <v>1974</v>
      </c>
      <c r="J21" s="1463">
        <v>4.7379032258064516E-2</v>
      </c>
      <c r="K21" s="341">
        <v>2599</v>
      </c>
      <c r="L21" s="355">
        <v>6.237999231950845E-2</v>
      </c>
      <c r="M21" s="341">
        <v>37091</v>
      </c>
      <c r="N21" s="355">
        <v>0.89024097542242708</v>
      </c>
      <c r="O21" s="341">
        <v>1974</v>
      </c>
      <c r="P21" s="355">
        <v>4.7379032258064516E-2</v>
      </c>
    </row>
    <row r="22" spans="1:16" ht="20" customHeight="1">
      <c r="A22" s="209"/>
      <c r="B22" s="178" t="s">
        <v>204</v>
      </c>
      <c r="C22" s="187">
        <v>27192</v>
      </c>
      <c r="D22" s="354">
        <v>1</v>
      </c>
      <c r="E22" s="423">
        <v>5482</v>
      </c>
      <c r="F22" s="1463">
        <v>0.2016034127684613</v>
      </c>
      <c r="G22" s="423">
        <v>17585</v>
      </c>
      <c r="H22" s="1463">
        <v>0.64669755810532514</v>
      </c>
      <c r="I22" s="423">
        <v>4125</v>
      </c>
      <c r="J22" s="1463">
        <v>0.15169902912621358</v>
      </c>
      <c r="K22" s="341">
        <v>4814</v>
      </c>
      <c r="L22" s="355">
        <v>0.17703736393056782</v>
      </c>
      <c r="M22" s="341">
        <v>18253</v>
      </c>
      <c r="N22" s="355">
        <v>0.67126360694321863</v>
      </c>
      <c r="O22" s="341">
        <v>4125</v>
      </c>
      <c r="P22" s="355">
        <v>0.15169902912621358</v>
      </c>
    </row>
    <row r="23" spans="1:16" ht="20" customHeight="1">
      <c r="A23" s="209"/>
      <c r="B23" s="178" t="s">
        <v>205</v>
      </c>
      <c r="C23" s="187">
        <v>29849</v>
      </c>
      <c r="D23" s="354">
        <v>1</v>
      </c>
      <c r="E23" s="423">
        <v>5936</v>
      </c>
      <c r="F23" s="1463">
        <v>0.19886763375657476</v>
      </c>
      <c r="G23" s="423">
        <v>19461</v>
      </c>
      <c r="H23" s="1463">
        <v>0.6519816409259942</v>
      </c>
      <c r="I23" s="423">
        <v>4452</v>
      </c>
      <c r="J23" s="1463">
        <v>0.14915072531743107</v>
      </c>
      <c r="K23" s="341">
        <v>5189</v>
      </c>
      <c r="L23" s="355">
        <v>0.17384166973767964</v>
      </c>
      <c r="M23" s="341">
        <v>20208</v>
      </c>
      <c r="N23" s="355">
        <v>0.67700760494488932</v>
      </c>
      <c r="O23" s="341">
        <v>4452</v>
      </c>
      <c r="P23" s="355">
        <v>0.14915072531743107</v>
      </c>
    </row>
    <row r="24" spans="1:16" ht="20" customHeight="1">
      <c r="A24" s="209"/>
      <c r="B24" s="178" t="s">
        <v>206</v>
      </c>
      <c r="C24" s="187">
        <v>30239</v>
      </c>
      <c r="D24" s="354">
        <v>1</v>
      </c>
      <c r="E24" s="423">
        <v>6026</v>
      </c>
      <c r="F24" s="1463">
        <v>0.19927907668904396</v>
      </c>
      <c r="G24" s="423">
        <v>19208</v>
      </c>
      <c r="H24" s="1463">
        <v>0.63520619068090878</v>
      </c>
      <c r="I24" s="423">
        <v>5005</v>
      </c>
      <c r="J24" s="1463">
        <v>0.16551473263004729</v>
      </c>
      <c r="K24" s="341">
        <v>5373</v>
      </c>
      <c r="L24" s="355">
        <v>0.17768444723701179</v>
      </c>
      <c r="M24" s="341">
        <v>19861</v>
      </c>
      <c r="N24" s="355">
        <v>0.65680082013294094</v>
      </c>
      <c r="O24" s="341">
        <v>5005</v>
      </c>
      <c r="P24" s="355">
        <v>0.16551473263004729</v>
      </c>
    </row>
    <row r="25" spans="1:16" ht="20" customHeight="1">
      <c r="A25" s="209"/>
      <c r="B25" s="178" t="s">
        <v>207</v>
      </c>
      <c r="C25" s="187">
        <v>27159</v>
      </c>
      <c r="D25" s="354">
        <v>1</v>
      </c>
      <c r="E25" s="423">
        <v>2974</v>
      </c>
      <c r="F25" s="1463">
        <v>0.10950329540852019</v>
      </c>
      <c r="G25" s="423">
        <v>21709</v>
      </c>
      <c r="H25" s="1463">
        <v>0.79932987223388197</v>
      </c>
      <c r="I25" s="423">
        <v>2476</v>
      </c>
      <c r="J25" s="1463">
        <v>9.1166832357597843E-2</v>
      </c>
      <c r="K25" s="341">
        <v>2667</v>
      </c>
      <c r="L25" s="355">
        <v>9.8199491881144366E-2</v>
      </c>
      <c r="M25" s="341">
        <v>22016</v>
      </c>
      <c r="N25" s="355">
        <v>0.81063367576125778</v>
      </c>
      <c r="O25" s="341">
        <v>2476</v>
      </c>
      <c r="P25" s="355">
        <v>9.1166832357597843E-2</v>
      </c>
    </row>
    <row r="26" spans="1:16" ht="20" customHeight="1">
      <c r="A26" s="209"/>
      <c r="B26" s="178" t="s">
        <v>208</v>
      </c>
      <c r="C26" s="187">
        <v>21754</v>
      </c>
      <c r="D26" s="354">
        <v>1</v>
      </c>
      <c r="E26" s="423">
        <v>3621</v>
      </c>
      <c r="F26" s="1463">
        <v>0.16645214673163555</v>
      </c>
      <c r="G26" s="423">
        <v>15032</v>
      </c>
      <c r="H26" s="1463">
        <v>0.69099935644019495</v>
      </c>
      <c r="I26" s="423">
        <v>3101</v>
      </c>
      <c r="J26" s="1463">
        <v>0.14254849682816953</v>
      </c>
      <c r="K26" s="341">
        <v>3235</v>
      </c>
      <c r="L26" s="355">
        <v>0.14870828353406271</v>
      </c>
      <c r="M26" s="341">
        <v>15418</v>
      </c>
      <c r="N26" s="355">
        <v>0.70874321963776776</v>
      </c>
      <c r="O26" s="341">
        <v>3101</v>
      </c>
      <c r="P26" s="355">
        <v>0.14254849682816953</v>
      </c>
    </row>
    <row r="27" spans="1:16" ht="20" customHeight="1">
      <c r="A27" s="209"/>
      <c r="B27" s="178" t="s">
        <v>209</v>
      </c>
      <c r="C27" s="187">
        <v>34359</v>
      </c>
      <c r="D27" s="354">
        <v>1</v>
      </c>
      <c r="E27" s="423">
        <v>3472</v>
      </c>
      <c r="F27" s="1463">
        <v>0.10105067085770832</v>
      </c>
      <c r="G27" s="423">
        <v>25872</v>
      </c>
      <c r="H27" s="1463">
        <v>0.75299048284292325</v>
      </c>
      <c r="I27" s="423">
        <v>5015</v>
      </c>
      <c r="J27" s="1463">
        <v>0.14595884629936842</v>
      </c>
      <c r="K27" s="341">
        <v>3008</v>
      </c>
      <c r="L27" s="355">
        <v>8.7546203323728866E-2</v>
      </c>
      <c r="M27" s="341">
        <v>26336</v>
      </c>
      <c r="N27" s="355">
        <v>0.76649495037690274</v>
      </c>
      <c r="O27" s="341">
        <v>5015</v>
      </c>
      <c r="P27" s="355">
        <v>0.14595884629936842</v>
      </c>
    </row>
    <row r="28" spans="1:16" ht="20" customHeight="1">
      <c r="A28" s="209"/>
      <c r="B28" s="178" t="s">
        <v>210</v>
      </c>
      <c r="C28" s="187">
        <v>21110</v>
      </c>
      <c r="D28" s="354">
        <v>1</v>
      </c>
      <c r="E28" s="423">
        <v>3325</v>
      </c>
      <c r="F28" s="1463">
        <v>0.15750828990999527</v>
      </c>
      <c r="G28" s="423">
        <v>14538</v>
      </c>
      <c r="H28" s="1463">
        <v>0.68867835149218382</v>
      </c>
      <c r="I28" s="423">
        <v>3247</v>
      </c>
      <c r="J28" s="1463">
        <v>0.15381335859782094</v>
      </c>
      <c r="K28" s="341">
        <v>2957</v>
      </c>
      <c r="L28" s="355">
        <v>0.14007579346281382</v>
      </c>
      <c r="M28" s="341">
        <v>14906</v>
      </c>
      <c r="N28" s="355">
        <v>0.70611084793936518</v>
      </c>
      <c r="O28" s="341">
        <v>3247</v>
      </c>
      <c r="P28" s="355">
        <v>0.15381335859782094</v>
      </c>
    </row>
    <row r="29" spans="1:16" ht="20" customHeight="1">
      <c r="A29" s="405"/>
      <c r="B29" s="184" t="s">
        <v>211</v>
      </c>
      <c r="C29" s="327">
        <v>233326</v>
      </c>
      <c r="D29" s="356">
        <v>1</v>
      </c>
      <c r="E29" s="1392">
        <v>33818</v>
      </c>
      <c r="F29" s="1301">
        <v>0.14493884093500081</v>
      </c>
      <c r="G29" s="1392">
        <v>170113</v>
      </c>
      <c r="H29" s="1301">
        <v>0.72907862818545721</v>
      </c>
      <c r="I29" s="1392">
        <v>29395</v>
      </c>
      <c r="J29" s="1301">
        <v>0.12598253087954192</v>
      </c>
      <c r="K29" s="359">
        <v>29842</v>
      </c>
      <c r="L29" s="358">
        <v>0.1278983053753118</v>
      </c>
      <c r="M29" s="359">
        <v>174089</v>
      </c>
      <c r="N29" s="358">
        <v>0.74611916374514631</v>
      </c>
      <c r="O29" s="359">
        <v>29395</v>
      </c>
      <c r="P29" s="358">
        <v>0.12598253087954192</v>
      </c>
    </row>
    <row r="30" spans="1:16" ht="20" customHeight="1">
      <c r="A30" s="560" t="s">
        <v>6</v>
      </c>
      <c r="B30" s="178" t="s">
        <v>212</v>
      </c>
      <c r="C30" s="187">
        <v>28882</v>
      </c>
      <c r="D30" s="354">
        <v>1</v>
      </c>
      <c r="E30" s="423">
        <v>5711</v>
      </c>
      <c r="F30" s="1463">
        <v>0.19773561387715533</v>
      </c>
      <c r="G30" s="423">
        <v>17739</v>
      </c>
      <c r="H30" s="1463">
        <v>0.61418876809085243</v>
      </c>
      <c r="I30" s="423">
        <v>5432</v>
      </c>
      <c r="J30" s="1463">
        <v>0.18807561803199224</v>
      </c>
      <c r="K30" s="341">
        <v>5017</v>
      </c>
      <c r="L30" s="355">
        <v>0.17370680700782495</v>
      </c>
      <c r="M30" s="341">
        <v>18433</v>
      </c>
      <c r="N30" s="355">
        <v>0.63821757496018283</v>
      </c>
      <c r="O30" s="341">
        <v>5432</v>
      </c>
      <c r="P30" s="355">
        <v>0.18807561803199224</v>
      </c>
    </row>
    <row r="31" spans="1:16" ht="20" customHeight="1">
      <c r="A31" s="561"/>
      <c r="B31" s="178" t="s">
        <v>213</v>
      </c>
      <c r="C31" s="187">
        <v>29596</v>
      </c>
      <c r="D31" s="354">
        <v>1</v>
      </c>
      <c r="E31" s="423">
        <v>4853</v>
      </c>
      <c r="F31" s="1463">
        <v>0.16397486146776591</v>
      </c>
      <c r="G31" s="423">
        <v>21394</v>
      </c>
      <c r="H31" s="1463">
        <v>0.72286795512907154</v>
      </c>
      <c r="I31" s="423">
        <v>3349</v>
      </c>
      <c r="J31" s="1463">
        <v>0.1131571834031626</v>
      </c>
      <c r="K31" s="341">
        <v>4349</v>
      </c>
      <c r="L31" s="355">
        <v>0.14694553318015949</v>
      </c>
      <c r="M31" s="341">
        <v>21898</v>
      </c>
      <c r="N31" s="355">
        <v>0.73989728341667793</v>
      </c>
      <c r="O31" s="341">
        <v>3349</v>
      </c>
      <c r="P31" s="355">
        <v>0.1131571834031626</v>
      </c>
    </row>
    <row r="32" spans="1:16" ht="20" customHeight="1">
      <c r="A32" s="561"/>
      <c r="B32" s="178" t="s">
        <v>214</v>
      </c>
      <c r="C32" s="187">
        <v>34621</v>
      </c>
      <c r="D32" s="354">
        <v>1</v>
      </c>
      <c r="E32" s="423">
        <v>7412</v>
      </c>
      <c r="F32" s="1463">
        <v>0.21408971433523005</v>
      </c>
      <c r="G32" s="423">
        <v>22080</v>
      </c>
      <c r="H32" s="1463">
        <v>0.63776320730192659</v>
      </c>
      <c r="I32" s="423">
        <v>5129</v>
      </c>
      <c r="J32" s="1463">
        <v>0.14814707836284335</v>
      </c>
      <c r="K32" s="341">
        <v>6548</v>
      </c>
      <c r="L32" s="355">
        <v>0.18913376274515467</v>
      </c>
      <c r="M32" s="341">
        <v>22944</v>
      </c>
      <c r="N32" s="355">
        <v>0.66271915889200195</v>
      </c>
      <c r="O32" s="341">
        <v>5129</v>
      </c>
      <c r="P32" s="355">
        <v>0.14814707836284335</v>
      </c>
    </row>
    <row r="33" spans="1:16" ht="20" customHeight="1">
      <c r="A33" s="561"/>
      <c r="B33" s="178" t="s">
        <v>215</v>
      </c>
      <c r="C33" s="187">
        <v>29961</v>
      </c>
      <c r="D33" s="354">
        <v>1</v>
      </c>
      <c r="E33" s="423">
        <v>4202</v>
      </c>
      <c r="F33" s="1463">
        <v>0.14024899035412702</v>
      </c>
      <c r="G33" s="423">
        <v>21390</v>
      </c>
      <c r="H33" s="1463">
        <v>0.71392810653850003</v>
      </c>
      <c r="I33" s="423">
        <v>4369</v>
      </c>
      <c r="J33" s="1463">
        <v>0.14582290310737292</v>
      </c>
      <c r="K33" s="341">
        <v>3766</v>
      </c>
      <c r="L33" s="355">
        <v>0.12569673909415574</v>
      </c>
      <c r="M33" s="341">
        <v>21826</v>
      </c>
      <c r="N33" s="355">
        <v>0.72848035779847131</v>
      </c>
      <c r="O33" s="341">
        <v>4369</v>
      </c>
      <c r="P33" s="355">
        <v>0.14582290310737292</v>
      </c>
    </row>
    <row r="34" spans="1:16" ht="20" customHeight="1">
      <c r="A34" s="561"/>
      <c r="B34" s="178" t="s">
        <v>216</v>
      </c>
      <c r="C34" s="187">
        <v>29600</v>
      </c>
      <c r="D34" s="354">
        <v>1</v>
      </c>
      <c r="E34" s="423">
        <v>5831</v>
      </c>
      <c r="F34" s="1463">
        <v>0.19699324324324324</v>
      </c>
      <c r="G34" s="423">
        <v>18565</v>
      </c>
      <c r="H34" s="1463">
        <v>0.62719594594594597</v>
      </c>
      <c r="I34" s="423">
        <v>5204</v>
      </c>
      <c r="J34" s="1463">
        <v>0.17581081081081082</v>
      </c>
      <c r="K34" s="341">
        <v>5196</v>
      </c>
      <c r="L34" s="355">
        <v>0.17554054054054055</v>
      </c>
      <c r="M34" s="341">
        <v>19200</v>
      </c>
      <c r="N34" s="355">
        <v>0.64864864864864868</v>
      </c>
      <c r="O34" s="341">
        <v>5204</v>
      </c>
      <c r="P34" s="355">
        <v>0.17581081081081082</v>
      </c>
    </row>
    <row r="35" spans="1:16" ht="20" customHeight="1">
      <c r="A35" s="561"/>
      <c r="B35" s="178" t="s">
        <v>217</v>
      </c>
      <c r="C35" s="187">
        <v>24363</v>
      </c>
      <c r="D35" s="354">
        <v>1</v>
      </c>
      <c r="E35" s="423">
        <v>4772</v>
      </c>
      <c r="F35" s="1463">
        <v>0.19587078766982718</v>
      </c>
      <c r="G35" s="423">
        <v>15424</v>
      </c>
      <c r="H35" s="1463">
        <v>0.63309116282887989</v>
      </c>
      <c r="I35" s="423">
        <v>4167</v>
      </c>
      <c r="J35" s="1463">
        <v>0.17103804950129295</v>
      </c>
      <c r="K35" s="341">
        <v>4245</v>
      </c>
      <c r="L35" s="355">
        <v>0.17423962566186429</v>
      </c>
      <c r="M35" s="341">
        <v>15951</v>
      </c>
      <c r="N35" s="355">
        <v>0.65472232483684278</v>
      </c>
      <c r="O35" s="341">
        <v>4167</v>
      </c>
      <c r="P35" s="355">
        <v>0.17103804950129295</v>
      </c>
    </row>
    <row r="36" spans="1:16" ht="20" customHeight="1">
      <c r="A36" s="561"/>
      <c r="B36" s="178" t="s">
        <v>218</v>
      </c>
      <c r="C36" s="187">
        <v>29278</v>
      </c>
      <c r="D36" s="354">
        <v>1</v>
      </c>
      <c r="E36" s="423">
        <v>5101</v>
      </c>
      <c r="F36" s="1463">
        <v>0.1742263815834415</v>
      </c>
      <c r="G36" s="423">
        <v>19702</v>
      </c>
      <c r="H36" s="1463">
        <v>0.67292847872122408</v>
      </c>
      <c r="I36" s="423">
        <v>4475</v>
      </c>
      <c r="J36" s="1463">
        <v>0.15284513969533439</v>
      </c>
      <c r="K36" s="341">
        <v>4555</v>
      </c>
      <c r="L36" s="355">
        <v>0.15557756677368673</v>
      </c>
      <c r="M36" s="341">
        <v>20248</v>
      </c>
      <c r="N36" s="355">
        <v>0.69157729353097885</v>
      </c>
      <c r="O36" s="341">
        <v>4475</v>
      </c>
      <c r="P36" s="355">
        <v>0.15284513969533439</v>
      </c>
    </row>
    <row r="37" spans="1:16" ht="20" customHeight="1">
      <c r="A37" s="561"/>
      <c r="B37" s="178" t="s">
        <v>219</v>
      </c>
      <c r="C37" s="187">
        <v>29403</v>
      </c>
      <c r="D37" s="354">
        <v>1</v>
      </c>
      <c r="E37" s="423">
        <v>5760</v>
      </c>
      <c r="F37" s="1463">
        <v>0.19589837771655955</v>
      </c>
      <c r="G37" s="423">
        <v>20727</v>
      </c>
      <c r="H37" s="1463">
        <v>0.70492806856443224</v>
      </c>
      <c r="I37" s="423">
        <v>2916</v>
      </c>
      <c r="J37" s="1463">
        <v>9.9173553719008267E-2</v>
      </c>
      <c r="K37" s="341">
        <v>5225</v>
      </c>
      <c r="L37" s="355">
        <v>0.17770295548073325</v>
      </c>
      <c r="M37" s="341">
        <v>21262</v>
      </c>
      <c r="N37" s="355">
        <v>0.72312349080025851</v>
      </c>
      <c r="O37" s="341">
        <v>2916</v>
      </c>
      <c r="P37" s="355">
        <v>9.9173553719008267E-2</v>
      </c>
    </row>
    <row r="38" spans="1:16" ht="20" customHeight="1">
      <c r="A38" s="562"/>
      <c r="B38" s="184" t="s">
        <v>220</v>
      </c>
      <c r="C38" s="327">
        <v>235704</v>
      </c>
      <c r="D38" s="356">
        <v>1</v>
      </c>
      <c r="E38" s="1392">
        <v>43642</v>
      </c>
      <c r="F38" s="1301">
        <v>0.1851559583206055</v>
      </c>
      <c r="G38" s="1392">
        <v>157021</v>
      </c>
      <c r="H38" s="1301">
        <v>0.66617876658860264</v>
      </c>
      <c r="I38" s="1392">
        <v>35041</v>
      </c>
      <c r="J38" s="1301">
        <v>0.14866527509079183</v>
      </c>
      <c r="K38" s="359">
        <v>38901</v>
      </c>
      <c r="L38" s="358">
        <v>0.16504174727624479</v>
      </c>
      <c r="M38" s="359">
        <v>161762</v>
      </c>
      <c r="N38" s="358">
        <v>0.68629297763296337</v>
      </c>
      <c r="O38" s="359">
        <v>35041</v>
      </c>
      <c r="P38" s="358">
        <v>0.14866527509079183</v>
      </c>
    </row>
    <row r="39" spans="1:16" ht="20" customHeight="1">
      <c r="A39" s="68" t="s">
        <v>1</v>
      </c>
      <c r="B39" s="68"/>
      <c r="C39" s="327">
        <v>650300</v>
      </c>
      <c r="D39" s="356">
        <v>1</v>
      </c>
      <c r="E39" s="1392">
        <v>111210</v>
      </c>
      <c r="F39" s="1301">
        <v>0.17101337844071968</v>
      </c>
      <c r="G39" s="1392">
        <v>448087</v>
      </c>
      <c r="H39" s="1301">
        <v>0.68904659387974776</v>
      </c>
      <c r="I39" s="1392">
        <v>91003</v>
      </c>
      <c r="J39" s="1301">
        <v>0.13994002767953254</v>
      </c>
      <c r="K39" s="359">
        <v>98845</v>
      </c>
      <c r="L39" s="358">
        <v>0.15199907734891588</v>
      </c>
      <c r="M39" s="359">
        <v>460452</v>
      </c>
      <c r="N39" s="358">
        <v>0.70806089497155156</v>
      </c>
      <c r="O39" s="359">
        <v>91003</v>
      </c>
      <c r="P39" s="358">
        <v>0.13994002767953254</v>
      </c>
    </row>
    <row r="40" spans="1:16" ht="4.5" customHeight="1">
      <c r="A40" s="202"/>
      <c r="B40" s="202"/>
      <c r="C40" s="202"/>
      <c r="D40" s="202"/>
      <c r="E40" s="202"/>
      <c r="F40" s="202"/>
      <c r="G40" s="202"/>
      <c r="H40" s="202"/>
      <c r="I40" s="202"/>
      <c r="J40" s="202"/>
      <c r="K40" s="341"/>
      <c r="L40" s="355"/>
      <c r="M40" s="341"/>
      <c r="N40" s="355"/>
      <c r="O40" s="341"/>
      <c r="P40" s="355"/>
    </row>
    <row r="41" spans="1:16" ht="20" customHeight="1">
      <c r="A41" s="502" t="s">
        <v>23</v>
      </c>
      <c r="B41" s="503"/>
      <c r="C41" s="501">
        <v>5546900</v>
      </c>
      <c r="D41" s="356">
        <v>1</v>
      </c>
      <c r="E41" s="327">
        <v>1019613</v>
      </c>
      <c r="F41" s="356">
        <v>0.18787449688986463</v>
      </c>
      <c r="G41" s="327">
        <v>3388411</v>
      </c>
      <c r="H41" s="356">
        <v>0.61891657519209664</v>
      </c>
      <c r="I41" s="327">
        <v>1138876</v>
      </c>
      <c r="J41" s="356">
        <v>0.19320892791803879</v>
      </c>
      <c r="K41" s="359">
        <v>896833</v>
      </c>
      <c r="L41" s="358">
        <v>0.16772466154409074</v>
      </c>
      <c r="M41" s="359">
        <v>3511191</v>
      </c>
      <c r="N41" s="358">
        <v>0.6390664105378705</v>
      </c>
      <c r="O41" s="359">
        <v>1138876</v>
      </c>
      <c r="P41" s="358">
        <v>0.19320892791803879</v>
      </c>
    </row>
    <row r="42" spans="1:16" ht="14" customHeight="1">
      <c r="C42" s="32"/>
      <c r="D42" s="32"/>
      <c r="E42" s="32"/>
      <c r="F42" s="32"/>
      <c r="G42" s="32"/>
      <c r="H42" s="32"/>
      <c r="I42" s="32"/>
      <c r="J42" s="32"/>
      <c r="K42" s="32"/>
      <c r="L42" s="32"/>
      <c r="M42" s="32"/>
      <c r="N42" s="32"/>
      <c r="O42" s="32"/>
      <c r="P42" s="32"/>
    </row>
    <row r="43" spans="1:16" ht="20" customHeight="1">
      <c r="A43" s="884" t="s">
        <v>34</v>
      </c>
      <c r="B43" s="884" t="s">
        <v>821</v>
      </c>
      <c r="C43" s="884"/>
      <c r="D43" s="884"/>
      <c r="E43" s="884"/>
      <c r="F43" s="884"/>
      <c r="G43" s="884"/>
      <c r="H43" s="884"/>
      <c r="I43" s="884" t="s">
        <v>879</v>
      </c>
      <c r="J43" s="475"/>
      <c r="K43" s="475"/>
      <c r="L43" s="475"/>
      <c r="M43" s="475"/>
      <c r="N43" s="475"/>
      <c r="O43" s="884" t="s">
        <v>879</v>
      </c>
      <c r="P43" s="475"/>
    </row>
    <row r="44" spans="1:16" ht="14" customHeight="1">
      <c r="A44" s="39"/>
      <c r="B44" s="39"/>
      <c r="C44" s="39"/>
      <c r="D44" s="475"/>
      <c r="E44" s="475"/>
      <c r="F44" s="475"/>
      <c r="G44" s="475"/>
      <c r="H44" s="475"/>
      <c r="I44" s="475"/>
      <c r="J44" s="475"/>
      <c r="K44" s="475"/>
      <c r="L44" s="475"/>
      <c r="M44" s="475"/>
      <c r="N44" s="475"/>
      <c r="O44" s="475"/>
      <c r="P44" s="475"/>
    </row>
    <row r="45" spans="1:16" ht="20" customHeight="1">
      <c r="A45" s="1104" t="s">
        <v>818</v>
      </c>
      <c r="B45" s="34"/>
      <c r="C45" s="476"/>
      <c r="D45" s="475"/>
      <c r="E45" s="475"/>
      <c r="F45" s="475"/>
      <c r="G45" s="475"/>
      <c r="H45" s="475"/>
      <c r="I45" s="475"/>
      <c r="J45" s="475"/>
      <c r="K45" s="475"/>
      <c r="L45" s="475"/>
      <c r="M45" s="475"/>
      <c r="N45" s="475"/>
      <c r="O45" s="475"/>
      <c r="P45" s="475"/>
    </row>
    <row r="46" spans="1:16" ht="14" customHeight="1">
      <c r="A46" s="769"/>
      <c r="B46" s="34"/>
      <c r="C46" s="476"/>
      <c r="D46" s="475"/>
      <c r="E46" s="475"/>
      <c r="F46" s="475"/>
      <c r="G46" s="475"/>
      <c r="H46" s="475"/>
      <c r="I46" s="475"/>
      <c r="J46" s="475"/>
      <c r="K46" s="475"/>
      <c r="L46" s="475"/>
      <c r="M46" s="475"/>
      <c r="N46" s="475"/>
      <c r="O46" s="475"/>
      <c r="P46" s="475"/>
    </row>
    <row r="47" spans="1:16" ht="20" customHeight="1">
      <c r="A47" s="884" t="s">
        <v>819</v>
      </c>
      <c r="B47" s="34"/>
      <c r="C47" s="80"/>
      <c r="D47" s="475"/>
      <c r="E47" s="475"/>
      <c r="F47" s="475"/>
      <c r="G47" s="475"/>
      <c r="H47" s="475"/>
      <c r="I47" s="475"/>
      <c r="J47" s="475"/>
      <c r="K47" s="475"/>
      <c r="L47" s="475"/>
      <c r="M47" s="475"/>
      <c r="N47" s="475"/>
      <c r="O47" s="475"/>
      <c r="P47" s="475"/>
    </row>
    <row r="48" spans="1:16" ht="15.5">
      <c r="A48" s="473"/>
      <c r="B48" s="473"/>
      <c r="C48" s="475"/>
      <c r="D48" s="475"/>
      <c r="E48" s="475"/>
      <c r="F48" s="475"/>
      <c r="G48" s="475"/>
      <c r="H48" s="475"/>
      <c r="I48" s="475"/>
      <c r="J48" s="475"/>
      <c r="K48" s="475"/>
      <c r="L48" s="475"/>
      <c r="M48" s="475"/>
      <c r="N48" s="475"/>
      <c r="O48" s="475"/>
      <c r="P48" s="475"/>
    </row>
    <row r="49" spans="1:16">
      <c r="C49" s="32"/>
      <c r="D49" s="32"/>
      <c r="E49" s="32"/>
      <c r="F49" s="32"/>
      <c r="G49" s="32"/>
      <c r="H49" s="32"/>
      <c r="I49" s="32"/>
      <c r="J49" s="32"/>
      <c r="K49" s="32"/>
      <c r="L49" s="32"/>
      <c r="M49" s="32"/>
      <c r="N49" s="32"/>
      <c r="O49" s="32"/>
      <c r="P49" s="32"/>
    </row>
    <row r="50" spans="1:16" ht="18">
      <c r="A50" s="44" t="s">
        <v>358</v>
      </c>
      <c r="C50" s="32"/>
      <c r="D50" s="32"/>
      <c r="E50" s="32"/>
      <c r="F50" s="32"/>
      <c r="G50" s="32"/>
      <c r="H50" s="32"/>
      <c r="I50" s="32"/>
      <c r="J50" s="32"/>
      <c r="K50" s="32"/>
      <c r="L50" s="474" t="s">
        <v>161</v>
      </c>
      <c r="M50" s="32"/>
      <c r="N50" s="32"/>
      <c r="O50" s="32"/>
      <c r="P50" s="32"/>
    </row>
    <row r="51" spans="1:16">
      <c r="C51" s="32"/>
      <c r="D51" s="32"/>
      <c r="E51" s="32"/>
      <c r="F51" s="32"/>
      <c r="G51" s="32"/>
      <c r="H51" s="32"/>
      <c r="I51" s="32"/>
      <c r="J51" s="32"/>
      <c r="K51" s="32"/>
      <c r="L51" s="32"/>
      <c r="M51" s="32"/>
      <c r="N51" s="32"/>
      <c r="O51" s="32"/>
      <c r="P51" s="32"/>
    </row>
    <row r="52" spans="1:16" ht="20" customHeight="1">
      <c r="B52" s="34"/>
      <c r="C52" s="80"/>
      <c r="D52" s="80"/>
      <c r="E52" s="362" t="s">
        <v>280</v>
      </c>
      <c r="F52" s="363"/>
      <c r="G52" s="363"/>
      <c r="H52" s="363"/>
      <c r="I52" s="363"/>
      <c r="J52" s="363"/>
      <c r="K52" s="392" t="s">
        <v>281</v>
      </c>
      <c r="L52" s="416"/>
      <c r="M52" s="416"/>
      <c r="N52" s="416"/>
      <c r="O52" s="416"/>
      <c r="P52" s="417"/>
    </row>
    <row r="53" spans="1:16" ht="20" customHeight="1">
      <c r="A53" s="1480" t="s">
        <v>194</v>
      </c>
      <c r="B53" s="396" t="s">
        <v>221</v>
      </c>
      <c r="C53" s="328" t="s">
        <v>35</v>
      </c>
      <c r="D53" s="330"/>
      <c r="E53" s="389" t="s">
        <v>36</v>
      </c>
      <c r="F53" s="364"/>
      <c r="G53" s="364" t="s">
        <v>37</v>
      </c>
      <c r="H53" s="364"/>
      <c r="I53" s="364" t="s">
        <v>40</v>
      </c>
      <c r="J53" s="364"/>
      <c r="K53" s="391" t="s">
        <v>106</v>
      </c>
      <c r="L53" s="391"/>
      <c r="M53" s="391" t="s">
        <v>107</v>
      </c>
      <c r="N53" s="391"/>
      <c r="O53" s="391" t="s">
        <v>40</v>
      </c>
      <c r="P53" s="391"/>
    </row>
    <row r="54" spans="1:16" ht="20" customHeight="1">
      <c r="A54" s="1481"/>
      <c r="B54" s="409"/>
      <c r="C54" s="418" t="s">
        <v>2</v>
      </c>
      <c r="D54" s="390" t="s">
        <v>3</v>
      </c>
      <c r="E54" s="364" t="s">
        <v>2</v>
      </c>
      <c r="F54" s="364" t="s">
        <v>3</v>
      </c>
      <c r="G54" s="364" t="s">
        <v>2</v>
      </c>
      <c r="H54" s="364" t="s">
        <v>3</v>
      </c>
      <c r="I54" s="364" t="s">
        <v>2</v>
      </c>
      <c r="J54" s="364" t="s">
        <v>3</v>
      </c>
      <c r="K54" s="365" t="s">
        <v>2</v>
      </c>
      <c r="L54" s="365" t="s">
        <v>3</v>
      </c>
      <c r="M54" s="365" t="s">
        <v>2</v>
      </c>
      <c r="N54" s="365" t="s">
        <v>3</v>
      </c>
      <c r="O54" s="365" t="s">
        <v>2</v>
      </c>
      <c r="P54" s="365" t="s">
        <v>3</v>
      </c>
    </row>
    <row r="55" spans="1:16" ht="20" customHeight="1">
      <c r="A55" s="208" t="s">
        <v>4</v>
      </c>
      <c r="B55" s="405" t="s">
        <v>196</v>
      </c>
      <c r="C55" s="187">
        <v>10976</v>
      </c>
      <c r="D55" s="354">
        <v>1</v>
      </c>
      <c r="E55" s="187">
        <v>2346</v>
      </c>
      <c r="F55" s="354">
        <v>0.21373906705539358</v>
      </c>
      <c r="G55" s="187">
        <v>6773</v>
      </c>
      <c r="H55" s="354">
        <v>0.61707361516034986</v>
      </c>
      <c r="I55" s="187">
        <v>1857</v>
      </c>
      <c r="J55" s="354">
        <v>0.16918731778425655</v>
      </c>
      <c r="K55" s="342">
        <v>2102</v>
      </c>
      <c r="L55" s="366">
        <v>0.19150874635568513</v>
      </c>
      <c r="M55" s="342">
        <v>7017</v>
      </c>
      <c r="N55" s="366">
        <v>0.63930393586005829</v>
      </c>
      <c r="O55" s="342">
        <v>1857</v>
      </c>
      <c r="P55" s="366">
        <v>0.16918731778425655</v>
      </c>
    </row>
    <row r="56" spans="1:16" ht="20" customHeight="1">
      <c r="A56" s="209"/>
      <c r="B56" s="178" t="s">
        <v>197</v>
      </c>
      <c r="C56" s="187">
        <v>16773</v>
      </c>
      <c r="D56" s="354">
        <v>1</v>
      </c>
      <c r="E56" s="187">
        <v>3007</v>
      </c>
      <c r="F56" s="354">
        <v>0.17927621773087701</v>
      </c>
      <c r="G56" s="187">
        <v>12327</v>
      </c>
      <c r="H56" s="354">
        <v>0.7349311393310678</v>
      </c>
      <c r="I56" s="187">
        <v>1439</v>
      </c>
      <c r="J56" s="354">
        <v>8.5792642938055205E-2</v>
      </c>
      <c r="K56" s="342">
        <v>2711</v>
      </c>
      <c r="L56" s="366">
        <v>0.16162880820366066</v>
      </c>
      <c r="M56" s="342">
        <v>12623</v>
      </c>
      <c r="N56" s="366">
        <v>0.75257854885828412</v>
      </c>
      <c r="O56" s="342">
        <v>1439</v>
      </c>
      <c r="P56" s="366">
        <v>8.5792642938055205E-2</v>
      </c>
    </row>
    <row r="57" spans="1:16" ht="20" customHeight="1">
      <c r="A57" s="209"/>
      <c r="B57" s="178" t="s">
        <v>198</v>
      </c>
      <c r="C57" s="187">
        <v>10525</v>
      </c>
      <c r="D57" s="354">
        <v>1</v>
      </c>
      <c r="E57" s="187">
        <v>1485</v>
      </c>
      <c r="F57" s="354">
        <v>0.14109263657957244</v>
      </c>
      <c r="G57" s="187">
        <v>8099</v>
      </c>
      <c r="H57" s="354">
        <v>0.7695011876484561</v>
      </c>
      <c r="I57" s="187">
        <v>941</v>
      </c>
      <c r="J57" s="354">
        <v>8.9406175771971491E-2</v>
      </c>
      <c r="K57" s="342">
        <v>1324</v>
      </c>
      <c r="L57" s="366">
        <v>0.1257957244655582</v>
      </c>
      <c r="M57" s="342">
        <v>8260</v>
      </c>
      <c r="N57" s="366">
        <v>0.78479809976247028</v>
      </c>
      <c r="O57" s="342">
        <v>941</v>
      </c>
      <c r="P57" s="366">
        <v>8.9406175771971491E-2</v>
      </c>
    </row>
    <row r="58" spans="1:16" ht="20" customHeight="1">
      <c r="A58" s="209"/>
      <c r="B58" s="178" t="s">
        <v>199</v>
      </c>
      <c r="C58" s="187">
        <v>14678</v>
      </c>
      <c r="D58" s="354">
        <v>1</v>
      </c>
      <c r="E58" s="187">
        <v>2989</v>
      </c>
      <c r="F58" s="354">
        <v>0.20363809783349229</v>
      </c>
      <c r="G58" s="187">
        <v>9550</v>
      </c>
      <c r="H58" s="354">
        <v>0.65063360130808012</v>
      </c>
      <c r="I58" s="187">
        <v>2139</v>
      </c>
      <c r="J58" s="354">
        <v>0.14572830085842758</v>
      </c>
      <c r="K58" s="342">
        <v>2621</v>
      </c>
      <c r="L58" s="366">
        <v>0.17856656220193487</v>
      </c>
      <c r="M58" s="342">
        <v>9918</v>
      </c>
      <c r="N58" s="366">
        <v>0.67570513693963752</v>
      </c>
      <c r="O58" s="342">
        <v>2139</v>
      </c>
      <c r="P58" s="366">
        <v>0.14572830085842758</v>
      </c>
    </row>
    <row r="59" spans="1:16" ht="20" customHeight="1">
      <c r="A59" s="209"/>
      <c r="B59" s="178" t="s">
        <v>4</v>
      </c>
      <c r="C59" s="187">
        <v>9934</v>
      </c>
      <c r="D59" s="354">
        <v>1</v>
      </c>
      <c r="E59" s="187">
        <v>2389</v>
      </c>
      <c r="F59" s="354">
        <v>0.24048721562311254</v>
      </c>
      <c r="G59" s="187">
        <v>6239</v>
      </c>
      <c r="H59" s="354">
        <v>0.62804509764445338</v>
      </c>
      <c r="I59" s="187">
        <v>1306</v>
      </c>
      <c r="J59" s="354">
        <v>0.13146768673243406</v>
      </c>
      <c r="K59" s="342">
        <v>2135</v>
      </c>
      <c r="L59" s="366">
        <v>0.2149184618481981</v>
      </c>
      <c r="M59" s="342">
        <v>6493</v>
      </c>
      <c r="N59" s="366">
        <v>0.65361385141936779</v>
      </c>
      <c r="O59" s="342">
        <v>1306</v>
      </c>
      <c r="P59" s="366">
        <v>0.13146768673243406</v>
      </c>
    </row>
    <row r="60" spans="1:16" ht="20" customHeight="1">
      <c r="A60" s="209"/>
      <c r="B60" s="178" t="s">
        <v>200</v>
      </c>
      <c r="C60" s="187">
        <v>12254</v>
      </c>
      <c r="D60" s="354">
        <v>1</v>
      </c>
      <c r="E60" s="187">
        <v>2280</v>
      </c>
      <c r="F60" s="354">
        <v>0.18606169414068877</v>
      </c>
      <c r="G60" s="187">
        <v>7769</v>
      </c>
      <c r="H60" s="354">
        <v>0.63399706218377672</v>
      </c>
      <c r="I60" s="187">
        <v>2205</v>
      </c>
      <c r="J60" s="354">
        <v>0.17994124367553452</v>
      </c>
      <c r="K60" s="342">
        <v>2019</v>
      </c>
      <c r="L60" s="366">
        <v>0.164762526521952</v>
      </c>
      <c r="M60" s="342">
        <v>8030</v>
      </c>
      <c r="N60" s="366">
        <v>0.65529622980251345</v>
      </c>
      <c r="O60" s="342">
        <v>2205</v>
      </c>
      <c r="P60" s="366">
        <v>0.17994124367553452</v>
      </c>
    </row>
    <row r="61" spans="1:16" ht="20" customHeight="1">
      <c r="A61" s="209"/>
      <c r="B61" s="178" t="s">
        <v>201</v>
      </c>
      <c r="C61" s="187">
        <v>13816</v>
      </c>
      <c r="D61" s="354">
        <v>1</v>
      </c>
      <c r="E61" s="187">
        <v>2809</v>
      </c>
      <c r="F61" s="354">
        <v>0.20331499710480602</v>
      </c>
      <c r="G61" s="187">
        <v>9090</v>
      </c>
      <c r="H61" s="354">
        <v>0.65793283149971049</v>
      </c>
      <c r="I61" s="187">
        <v>1917</v>
      </c>
      <c r="J61" s="354">
        <v>0.13875217139548349</v>
      </c>
      <c r="K61" s="342">
        <v>2468</v>
      </c>
      <c r="L61" s="366">
        <v>0.17863346844238565</v>
      </c>
      <c r="M61" s="342">
        <v>9431</v>
      </c>
      <c r="N61" s="366">
        <v>0.68261436016213084</v>
      </c>
      <c r="O61" s="342">
        <v>1917</v>
      </c>
      <c r="P61" s="366">
        <v>0.13875217139548349</v>
      </c>
    </row>
    <row r="62" spans="1:16" ht="20" customHeight="1">
      <c r="A62" s="405"/>
      <c r="B62" s="184" t="s">
        <v>202</v>
      </c>
      <c r="C62" s="327">
        <v>88956</v>
      </c>
      <c r="D62" s="356">
        <v>1</v>
      </c>
      <c r="E62" s="327">
        <v>17305</v>
      </c>
      <c r="F62" s="356">
        <v>0.19453437654570799</v>
      </c>
      <c r="G62" s="327">
        <v>59847</v>
      </c>
      <c r="H62" s="356">
        <v>0.67277080803992984</v>
      </c>
      <c r="I62" s="327">
        <v>11804</v>
      </c>
      <c r="J62" s="356">
        <v>0.13269481541436215</v>
      </c>
      <c r="K62" s="367">
        <v>15380</v>
      </c>
      <c r="L62" s="368">
        <v>0.17289446467916722</v>
      </c>
      <c r="M62" s="367">
        <v>61772</v>
      </c>
      <c r="N62" s="368">
        <v>0.69441071990647063</v>
      </c>
      <c r="O62" s="367">
        <v>11804</v>
      </c>
      <c r="P62" s="368">
        <v>0.13269481541436215</v>
      </c>
    </row>
    <row r="63" spans="1:16" ht="20" customHeight="1">
      <c r="A63" s="208" t="s">
        <v>5</v>
      </c>
      <c r="B63" s="178" t="s">
        <v>203</v>
      </c>
      <c r="C63" s="187">
        <v>20981</v>
      </c>
      <c r="D63" s="354">
        <v>1</v>
      </c>
      <c r="E63" s="187">
        <v>1472</v>
      </c>
      <c r="F63" s="354">
        <v>7.0158715027882373E-2</v>
      </c>
      <c r="G63" s="187">
        <v>18550</v>
      </c>
      <c r="H63" s="354">
        <v>0.8841332634288166</v>
      </c>
      <c r="I63" s="187">
        <v>959</v>
      </c>
      <c r="J63" s="354">
        <v>4.5708021543301079E-2</v>
      </c>
      <c r="K63" s="342">
        <v>1298</v>
      </c>
      <c r="L63" s="366">
        <v>6.1865497354749534E-2</v>
      </c>
      <c r="M63" s="342">
        <v>18724</v>
      </c>
      <c r="N63" s="366">
        <v>0.89242648110194933</v>
      </c>
      <c r="O63" s="342">
        <v>959</v>
      </c>
      <c r="P63" s="366">
        <v>4.5708021543301079E-2</v>
      </c>
    </row>
    <row r="64" spans="1:16" ht="20" customHeight="1">
      <c r="A64" s="209"/>
      <c r="B64" s="178" t="s">
        <v>204</v>
      </c>
      <c r="C64" s="187">
        <v>13215</v>
      </c>
      <c r="D64" s="354">
        <v>1</v>
      </c>
      <c r="E64" s="187">
        <v>2784</v>
      </c>
      <c r="F64" s="354">
        <v>0.21066969353007944</v>
      </c>
      <c r="G64" s="187">
        <v>8595</v>
      </c>
      <c r="H64" s="354">
        <v>0.6503972758229285</v>
      </c>
      <c r="I64" s="187">
        <v>1836</v>
      </c>
      <c r="J64" s="354">
        <v>0.13893303064699206</v>
      </c>
      <c r="K64" s="342">
        <v>2421</v>
      </c>
      <c r="L64" s="366">
        <v>0.18320090805902384</v>
      </c>
      <c r="M64" s="342">
        <v>8958</v>
      </c>
      <c r="N64" s="366">
        <v>0.67786606129398408</v>
      </c>
      <c r="O64" s="342">
        <v>1836</v>
      </c>
      <c r="P64" s="366">
        <v>0.13893303064699206</v>
      </c>
    </row>
    <row r="65" spans="1:20" ht="20" customHeight="1">
      <c r="A65" s="209"/>
      <c r="B65" s="178" t="s">
        <v>205</v>
      </c>
      <c r="C65" s="187">
        <v>14155</v>
      </c>
      <c r="D65" s="354">
        <v>1</v>
      </c>
      <c r="E65" s="187">
        <v>3036</v>
      </c>
      <c r="F65" s="354">
        <v>0.21448251501236312</v>
      </c>
      <c r="G65" s="187">
        <v>9217</v>
      </c>
      <c r="H65" s="354">
        <v>0.65114800423878483</v>
      </c>
      <c r="I65" s="187">
        <v>1902</v>
      </c>
      <c r="J65" s="354">
        <v>0.13436948074885199</v>
      </c>
      <c r="K65" s="342">
        <v>2672</v>
      </c>
      <c r="L65" s="366">
        <v>0.18876722006358176</v>
      </c>
      <c r="M65" s="342">
        <v>9581</v>
      </c>
      <c r="N65" s="366">
        <v>0.67686329918756627</v>
      </c>
      <c r="O65" s="342">
        <v>1902</v>
      </c>
      <c r="P65" s="366">
        <v>0.13436948074885199</v>
      </c>
    </row>
    <row r="66" spans="1:20" ht="20" customHeight="1">
      <c r="A66" s="209"/>
      <c r="B66" s="178" t="s">
        <v>206</v>
      </c>
      <c r="C66" s="187">
        <v>14852</v>
      </c>
      <c r="D66" s="354">
        <v>1</v>
      </c>
      <c r="E66" s="187">
        <v>3095</v>
      </c>
      <c r="F66" s="354">
        <v>0.2083894424993267</v>
      </c>
      <c r="G66" s="187">
        <v>9573</v>
      </c>
      <c r="H66" s="354">
        <v>0.64455965526528414</v>
      </c>
      <c r="I66" s="187">
        <v>2184</v>
      </c>
      <c r="J66" s="354">
        <v>0.14705090223538916</v>
      </c>
      <c r="K66" s="342">
        <v>2757</v>
      </c>
      <c r="L66" s="366">
        <v>0.18563156477242121</v>
      </c>
      <c r="M66" s="342">
        <v>9911</v>
      </c>
      <c r="N66" s="366">
        <v>0.66731753299218965</v>
      </c>
      <c r="O66" s="342">
        <v>2184</v>
      </c>
      <c r="P66" s="366">
        <v>0.14705090223538916</v>
      </c>
    </row>
    <row r="67" spans="1:20" ht="20" customHeight="1">
      <c r="A67" s="209"/>
      <c r="B67" s="178" t="s">
        <v>207</v>
      </c>
      <c r="C67" s="187">
        <v>13235</v>
      </c>
      <c r="D67" s="354">
        <v>1</v>
      </c>
      <c r="E67" s="187">
        <v>1517</v>
      </c>
      <c r="F67" s="354">
        <v>0.11462032489610881</v>
      </c>
      <c r="G67" s="187">
        <v>10529</v>
      </c>
      <c r="H67" s="354">
        <v>0.79554212315829242</v>
      </c>
      <c r="I67" s="187">
        <v>1189</v>
      </c>
      <c r="J67" s="354">
        <v>8.9837551945598795E-2</v>
      </c>
      <c r="K67" s="342">
        <v>1360</v>
      </c>
      <c r="L67" s="366">
        <v>0.10275783906309029</v>
      </c>
      <c r="M67" s="342">
        <v>10686</v>
      </c>
      <c r="N67" s="366">
        <v>0.80740460899131095</v>
      </c>
      <c r="O67" s="342">
        <v>1189</v>
      </c>
      <c r="P67" s="366">
        <v>8.9837551945598795E-2</v>
      </c>
    </row>
    <row r="68" spans="1:20" ht="20" customHeight="1">
      <c r="A68" s="209"/>
      <c r="B68" s="178" t="s">
        <v>208</v>
      </c>
      <c r="C68" s="187">
        <v>10634</v>
      </c>
      <c r="D68" s="354">
        <v>1</v>
      </c>
      <c r="E68" s="187">
        <v>1851</v>
      </c>
      <c r="F68" s="354">
        <v>0.17406432198608238</v>
      </c>
      <c r="G68" s="187">
        <v>7376</v>
      </c>
      <c r="H68" s="354">
        <v>0.69362422418657133</v>
      </c>
      <c r="I68" s="187">
        <v>1407</v>
      </c>
      <c r="J68" s="354">
        <v>0.13231145382734624</v>
      </c>
      <c r="K68" s="342">
        <v>1655</v>
      </c>
      <c r="L68" s="366">
        <v>0.15563287568177545</v>
      </c>
      <c r="M68" s="342">
        <v>7572</v>
      </c>
      <c r="N68" s="366">
        <v>0.71205567049087837</v>
      </c>
      <c r="O68" s="342">
        <v>1407</v>
      </c>
      <c r="P68" s="366">
        <v>0.13231145382734624</v>
      </c>
    </row>
    <row r="69" spans="1:20" ht="20" customHeight="1">
      <c r="A69" s="209"/>
      <c r="B69" s="178" t="s">
        <v>209</v>
      </c>
      <c r="C69" s="187">
        <v>15966</v>
      </c>
      <c r="D69" s="354">
        <v>1</v>
      </c>
      <c r="E69" s="187">
        <v>1754</v>
      </c>
      <c r="F69" s="354">
        <v>0.10985844920455969</v>
      </c>
      <c r="G69" s="187">
        <v>11855</v>
      </c>
      <c r="H69" s="354">
        <v>0.74251534510835526</v>
      </c>
      <c r="I69" s="187">
        <v>2357</v>
      </c>
      <c r="J69" s="354">
        <v>0.14762620568708507</v>
      </c>
      <c r="K69" s="342">
        <v>1535</v>
      </c>
      <c r="L69" s="366">
        <v>9.6141801327821616E-2</v>
      </c>
      <c r="M69" s="342">
        <v>12074</v>
      </c>
      <c r="N69" s="366">
        <v>0.75623199298509336</v>
      </c>
      <c r="O69" s="342">
        <v>2357</v>
      </c>
      <c r="P69" s="366">
        <v>0.14762620568708507</v>
      </c>
    </row>
    <row r="70" spans="1:20" ht="20" customHeight="1">
      <c r="A70" s="209"/>
      <c r="B70" s="178" t="s">
        <v>210</v>
      </c>
      <c r="C70" s="187">
        <v>10393</v>
      </c>
      <c r="D70" s="354">
        <v>1</v>
      </c>
      <c r="E70" s="187">
        <v>1694</v>
      </c>
      <c r="F70" s="354">
        <v>0.16299432310208795</v>
      </c>
      <c r="G70" s="187">
        <v>7235</v>
      </c>
      <c r="H70" s="354">
        <v>0.69614163379197536</v>
      </c>
      <c r="I70" s="187">
        <v>1464</v>
      </c>
      <c r="J70" s="354">
        <v>0.1408640431059367</v>
      </c>
      <c r="K70" s="342">
        <v>1523</v>
      </c>
      <c r="L70" s="366">
        <v>0.14654094101799289</v>
      </c>
      <c r="M70" s="342">
        <v>7406</v>
      </c>
      <c r="N70" s="366">
        <v>0.71259501587607044</v>
      </c>
      <c r="O70" s="342">
        <v>1464</v>
      </c>
      <c r="P70" s="366">
        <v>0.1408640431059367</v>
      </c>
    </row>
    <row r="71" spans="1:20" ht="20" customHeight="1">
      <c r="A71" s="405"/>
      <c r="B71" s="184" t="s">
        <v>211</v>
      </c>
      <c r="C71" s="327">
        <v>113431</v>
      </c>
      <c r="D71" s="356">
        <v>1</v>
      </c>
      <c r="E71" s="327">
        <v>17203</v>
      </c>
      <c r="F71" s="356">
        <v>0.15166048082093961</v>
      </c>
      <c r="G71" s="327">
        <v>82930</v>
      </c>
      <c r="H71" s="356">
        <v>0.7311052534139697</v>
      </c>
      <c r="I71" s="327">
        <v>13298</v>
      </c>
      <c r="J71" s="356">
        <v>0.11723426576509068</v>
      </c>
      <c r="K71" s="367">
        <v>15221</v>
      </c>
      <c r="L71" s="368">
        <v>0.13418730329451384</v>
      </c>
      <c r="M71" s="367">
        <v>84912</v>
      </c>
      <c r="N71" s="368">
        <v>0.74857843094039545</v>
      </c>
      <c r="O71" s="367">
        <v>13298</v>
      </c>
      <c r="P71" s="368">
        <v>0.11723426576509068</v>
      </c>
    </row>
    <row r="72" spans="1:20" ht="20" customHeight="1">
      <c r="A72" s="208" t="s">
        <v>6</v>
      </c>
      <c r="B72" s="178" t="s">
        <v>212</v>
      </c>
      <c r="C72" s="187">
        <v>13712</v>
      </c>
      <c r="D72" s="354">
        <v>1</v>
      </c>
      <c r="E72" s="187">
        <v>2965</v>
      </c>
      <c r="F72" s="354">
        <v>0.21623395565927656</v>
      </c>
      <c r="G72" s="187">
        <v>8480</v>
      </c>
      <c r="H72" s="354">
        <v>0.61843640606767791</v>
      </c>
      <c r="I72" s="187">
        <v>2267</v>
      </c>
      <c r="J72" s="354">
        <v>0.1653296382730455</v>
      </c>
      <c r="K72" s="342">
        <v>2619</v>
      </c>
      <c r="L72" s="366">
        <v>0.19100058343057177</v>
      </c>
      <c r="M72" s="342">
        <v>8826</v>
      </c>
      <c r="N72" s="366">
        <v>0.64366977829638272</v>
      </c>
      <c r="O72" s="342">
        <v>2267</v>
      </c>
      <c r="P72" s="366">
        <v>0.1653296382730455</v>
      </c>
      <c r="T72" s="4"/>
    </row>
    <row r="73" spans="1:20" ht="20" customHeight="1">
      <c r="A73" s="209"/>
      <c r="B73" s="178" t="s">
        <v>213</v>
      </c>
      <c r="C73" s="187">
        <v>15179</v>
      </c>
      <c r="D73" s="354">
        <v>1</v>
      </c>
      <c r="E73" s="187">
        <v>2467</v>
      </c>
      <c r="F73" s="354">
        <v>0.16252717570327427</v>
      </c>
      <c r="G73" s="187">
        <v>11178</v>
      </c>
      <c r="H73" s="354">
        <v>0.73641214836286972</v>
      </c>
      <c r="I73" s="187">
        <v>1534</v>
      </c>
      <c r="J73" s="354">
        <v>0.10106067593385598</v>
      </c>
      <c r="K73" s="342">
        <v>2199</v>
      </c>
      <c r="L73" s="366">
        <v>0.14487120363660319</v>
      </c>
      <c r="M73" s="342">
        <v>11446</v>
      </c>
      <c r="N73" s="366">
        <v>0.75406812042954086</v>
      </c>
      <c r="O73" s="342">
        <v>1534</v>
      </c>
      <c r="P73" s="366">
        <v>0.10106067593385598</v>
      </c>
      <c r="T73" s="4"/>
    </row>
    <row r="74" spans="1:20" ht="20" customHeight="1">
      <c r="A74" s="209"/>
      <c r="B74" s="178" t="s">
        <v>214</v>
      </c>
      <c r="C74" s="187">
        <v>16595</v>
      </c>
      <c r="D74" s="354">
        <v>1</v>
      </c>
      <c r="E74" s="187">
        <v>3789</v>
      </c>
      <c r="F74" s="354">
        <v>0.22832178366978007</v>
      </c>
      <c r="G74" s="187">
        <v>10543</v>
      </c>
      <c r="H74" s="354">
        <v>0.63531184091593851</v>
      </c>
      <c r="I74" s="187">
        <v>2263</v>
      </c>
      <c r="J74" s="354">
        <v>0.1363663754142814</v>
      </c>
      <c r="K74" s="342">
        <v>3344</v>
      </c>
      <c r="L74" s="366">
        <v>0.20150647785477555</v>
      </c>
      <c r="M74" s="342">
        <v>10988</v>
      </c>
      <c r="N74" s="366">
        <v>0.66212714673094308</v>
      </c>
      <c r="O74" s="342">
        <v>2263</v>
      </c>
      <c r="P74" s="366">
        <v>0.1363663754142814</v>
      </c>
      <c r="T74" s="4"/>
    </row>
    <row r="75" spans="1:20" ht="20" customHeight="1">
      <c r="A75" s="209"/>
      <c r="B75" s="178" t="s">
        <v>215</v>
      </c>
      <c r="C75" s="187">
        <v>14611</v>
      </c>
      <c r="D75" s="354">
        <v>1</v>
      </c>
      <c r="E75" s="187">
        <v>2192</v>
      </c>
      <c r="F75" s="354">
        <v>0.15002395455478748</v>
      </c>
      <c r="G75" s="187">
        <v>10422</v>
      </c>
      <c r="H75" s="354">
        <v>0.71329819998631172</v>
      </c>
      <c r="I75" s="187">
        <v>1997</v>
      </c>
      <c r="J75" s="354">
        <v>0.13667784545890083</v>
      </c>
      <c r="K75" s="342">
        <v>1960</v>
      </c>
      <c r="L75" s="366">
        <v>0.13414550680993773</v>
      </c>
      <c r="M75" s="342">
        <v>10654</v>
      </c>
      <c r="N75" s="366">
        <v>0.72917664773116142</v>
      </c>
      <c r="O75" s="342">
        <v>1997</v>
      </c>
      <c r="P75" s="366">
        <v>0.13667784545890083</v>
      </c>
      <c r="T75" s="4"/>
    </row>
    <row r="76" spans="1:20" ht="20" customHeight="1">
      <c r="A76" s="209"/>
      <c r="B76" s="178" t="s">
        <v>216</v>
      </c>
      <c r="C76" s="187">
        <v>14028</v>
      </c>
      <c r="D76" s="354">
        <v>1</v>
      </c>
      <c r="E76" s="187">
        <v>2925</v>
      </c>
      <c r="F76" s="354">
        <v>0.2085115483319076</v>
      </c>
      <c r="G76" s="187">
        <v>8783</v>
      </c>
      <c r="H76" s="354">
        <v>0.62610493299116055</v>
      </c>
      <c r="I76" s="187">
        <v>2320</v>
      </c>
      <c r="J76" s="354">
        <v>0.16538351867693185</v>
      </c>
      <c r="K76" s="342">
        <v>2615</v>
      </c>
      <c r="L76" s="366">
        <v>0.18641288850869689</v>
      </c>
      <c r="M76" s="342">
        <v>9093</v>
      </c>
      <c r="N76" s="366">
        <v>0.64820359281437123</v>
      </c>
      <c r="O76" s="342">
        <v>2320</v>
      </c>
      <c r="P76" s="366">
        <v>0.16538351867693185</v>
      </c>
      <c r="T76" s="4"/>
    </row>
    <row r="77" spans="1:20" ht="20" customHeight="1">
      <c r="A77" s="209"/>
      <c r="B77" s="178" t="s">
        <v>217</v>
      </c>
      <c r="C77" s="187">
        <v>11901</v>
      </c>
      <c r="D77" s="354">
        <v>1</v>
      </c>
      <c r="E77" s="187">
        <v>2400</v>
      </c>
      <c r="F77" s="354">
        <v>0.20166372573733299</v>
      </c>
      <c r="G77" s="187">
        <v>7651</v>
      </c>
      <c r="H77" s="354">
        <v>0.64288715234013949</v>
      </c>
      <c r="I77" s="187">
        <v>1850</v>
      </c>
      <c r="J77" s="354">
        <v>0.15544912192252752</v>
      </c>
      <c r="K77" s="342">
        <v>2123</v>
      </c>
      <c r="L77" s="366">
        <v>0.17838837072514915</v>
      </c>
      <c r="M77" s="342">
        <v>7928</v>
      </c>
      <c r="N77" s="366">
        <v>0.6661625073523233</v>
      </c>
      <c r="O77" s="342">
        <v>1850</v>
      </c>
      <c r="P77" s="366">
        <v>0.15544912192252752</v>
      </c>
      <c r="T77" s="4"/>
    </row>
    <row r="78" spans="1:20" ht="20" customHeight="1">
      <c r="A78" s="209"/>
      <c r="B78" s="178" t="s">
        <v>218</v>
      </c>
      <c r="C78" s="187">
        <v>14559</v>
      </c>
      <c r="D78" s="354">
        <v>1</v>
      </c>
      <c r="E78" s="187">
        <v>2558</v>
      </c>
      <c r="F78" s="354">
        <v>0.17569888041761109</v>
      </c>
      <c r="G78" s="187">
        <v>9878</v>
      </c>
      <c r="H78" s="354">
        <v>0.6784806648808297</v>
      </c>
      <c r="I78" s="187">
        <v>2123</v>
      </c>
      <c r="J78" s="354">
        <v>0.14582045470155916</v>
      </c>
      <c r="K78" s="342">
        <v>2302</v>
      </c>
      <c r="L78" s="366">
        <v>0.15811525516862421</v>
      </c>
      <c r="M78" s="342">
        <v>10134</v>
      </c>
      <c r="N78" s="366">
        <v>0.69606429012981663</v>
      </c>
      <c r="O78" s="342">
        <v>2123</v>
      </c>
      <c r="P78" s="366">
        <v>0.14582045470155916</v>
      </c>
      <c r="T78" s="4"/>
    </row>
    <row r="79" spans="1:20" ht="20" customHeight="1">
      <c r="A79" s="209"/>
      <c r="B79" s="178" t="s">
        <v>219</v>
      </c>
      <c r="C79" s="187">
        <v>15274</v>
      </c>
      <c r="D79" s="354">
        <v>1</v>
      </c>
      <c r="E79" s="187">
        <v>2998</v>
      </c>
      <c r="F79" s="354">
        <v>0.19628126227576273</v>
      </c>
      <c r="G79" s="187">
        <v>10850</v>
      </c>
      <c r="H79" s="354">
        <v>0.71035747021081574</v>
      </c>
      <c r="I79" s="187">
        <v>1426</v>
      </c>
      <c r="J79" s="354">
        <v>9.3361267513421498E-2</v>
      </c>
      <c r="K79" s="342">
        <v>2714</v>
      </c>
      <c r="L79" s="366">
        <v>0.17768757365457641</v>
      </c>
      <c r="M79" s="342">
        <v>11134</v>
      </c>
      <c r="N79" s="366">
        <v>0.72895115883200212</v>
      </c>
      <c r="O79" s="342">
        <v>1426</v>
      </c>
      <c r="P79" s="366">
        <v>9.3361267513421498E-2</v>
      </c>
      <c r="T79" s="4"/>
    </row>
    <row r="80" spans="1:20" ht="20" customHeight="1">
      <c r="A80" s="405"/>
      <c r="B80" s="184" t="s">
        <v>220</v>
      </c>
      <c r="C80" s="327">
        <v>115859</v>
      </c>
      <c r="D80" s="356">
        <v>1</v>
      </c>
      <c r="E80" s="327">
        <v>22294</v>
      </c>
      <c r="F80" s="356">
        <v>0.19242354931425268</v>
      </c>
      <c r="G80" s="327">
        <v>77785</v>
      </c>
      <c r="H80" s="356">
        <v>0.67137641443478713</v>
      </c>
      <c r="I80" s="327">
        <v>15780</v>
      </c>
      <c r="J80" s="356">
        <v>0.13620003625096022</v>
      </c>
      <c r="K80" s="367">
        <v>19876</v>
      </c>
      <c r="L80" s="368">
        <v>0.1715533536453793</v>
      </c>
      <c r="M80" s="367">
        <v>80203</v>
      </c>
      <c r="N80" s="368">
        <v>0.69224661010366051</v>
      </c>
      <c r="O80" s="367">
        <v>15780</v>
      </c>
      <c r="P80" s="368">
        <v>0.13620003625096022</v>
      </c>
      <c r="T80" s="4"/>
    </row>
    <row r="81" spans="1:20" ht="20" customHeight="1">
      <c r="A81" s="68" t="s">
        <v>1</v>
      </c>
      <c r="B81" s="68"/>
      <c r="C81" s="327">
        <v>318246</v>
      </c>
      <c r="D81" s="356">
        <v>1</v>
      </c>
      <c r="E81" s="327">
        <v>56802</v>
      </c>
      <c r="F81" s="356">
        <v>0.17848456854131708</v>
      </c>
      <c r="G81" s="327">
        <v>220562</v>
      </c>
      <c r="H81" s="356">
        <v>0.69305505803686451</v>
      </c>
      <c r="I81" s="327">
        <v>40882</v>
      </c>
      <c r="J81" s="356">
        <v>0.12846037342181835</v>
      </c>
      <c r="K81" s="367">
        <v>50477</v>
      </c>
      <c r="L81" s="368">
        <v>0.15861000609591322</v>
      </c>
      <c r="M81" s="367">
        <v>226887</v>
      </c>
      <c r="N81" s="368">
        <v>0.71292962048226849</v>
      </c>
      <c r="O81" s="367">
        <v>40882</v>
      </c>
      <c r="P81" s="368">
        <v>0.12846037342181835</v>
      </c>
      <c r="T81" s="4"/>
    </row>
    <row r="82" spans="1:20" ht="4.5" customHeight="1">
      <c r="A82" s="397"/>
      <c r="B82" s="397"/>
      <c r="C82" s="397"/>
      <c r="D82" s="397"/>
      <c r="E82" s="397"/>
      <c r="F82" s="397"/>
      <c r="G82" s="397"/>
      <c r="H82" s="397"/>
      <c r="I82" s="397"/>
      <c r="J82" s="397"/>
      <c r="K82" s="397"/>
      <c r="L82" s="397"/>
      <c r="M82" s="397"/>
      <c r="N82" s="397"/>
      <c r="O82" s="397"/>
      <c r="P82" s="397"/>
    </row>
    <row r="83" spans="1:20" ht="20" customHeight="1">
      <c r="A83" s="502" t="s">
        <v>23</v>
      </c>
      <c r="B83" s="503"/>
      <c r="C83" s="501">
        <v>2695160</v>
      </c>
      <c r="D83" s="356">
        <v>1</v>
      </c>
      <c r="E83" s="327">
        <v>522967</v>
      </c>
      <c r="F83" s="356">
        <v>0.19403931492007895</v>
      </c>
      <c r="G83" s="327">
        <v>1652699</v>
      </c>
      <c r="H83" s="356">
        <v>0.61320997640214314</v>
      </c>
      <c r="I83" s="327">
        <v>519494</v>
      </c>
      <c r="J83" s="356">
        <v>0.19275070867777794</v>
      </c>
      <c r="K83" s="367">
        <v>460106</v>
      </c>
      <c r="L83" s="368">
        <v>0.17071565324507637</v>
      </c>
      <c r="M83" s="367">
        <v>1715560</v>
      </c>
      <c r="N83" s="368">
        <v>0.63653363807714569</v>
      </c>
      <c r="O83" s="367">
        <v>519494</v>
      </c>
      <c r="P83" s="368">
        <v>0.19275070867777794</v>
      </c>
    </row>
    <row r="84" spans="1:20" ht="14" customHeight="1">
      <c r="A84" s="473"/>
      <c r="B84" s="473"/>
      <c r="C84" s="475"/>
      <c r="D84" s="475"/>
      <c r="E84" s="475"/>
      <c r="F84" s="475"/>
      <c r="G84" s="475"/>
      <c r="H84" s="475"/>
      <c r="I84" s="475"/>
      <c r="J84" s="475"/>
      <c r="K84" s="475"/>
      <c r="L84" s="475"/>
      <c r="M84" s="475"/>
      <c r="N84" s="475"/>
      <c r="O84" s="475"/>
      <c r="P84" s="475"/>
      <c r="Q84" s="473"/>
      <c r="R84" s="473"/>
      <c r="S84" s="473"/>
    </row>
    <row r="85" spans="1:20" ht="20" customHeight="1">
      <c r="A85" s="884" t="s">
        <v>34</v>
      </c>
      <c r="B85" s="884" t="s">
        <v>821</v>
      </c>
      <c r="C85" s="884"/>
      <c r="D85" s="884"/>
      <c r="E85" s="884"/>
      <c r="F85" s="884"/>
      <c r="G85" s="884"/>
      <c r="H85" s="884"/>
      <c r="I85" s="884" t="s">
        <v>879</v>
      </c>
      <c r="J85" s="475"/>
      <c r="K85" s="475"/>
      <c r="L85" s="475"/>
      <c r="M85" s="475"/>
      <c r="N85" s="475"/>
      <c r="O85" s="884" t="s">
        <v>879</v>
      </c>
      <c r="P85" s="475"/>
      <c r="Q85" s="473"/>
      <c r="R85" s="473"/>
      <c r="S85" s="473"/>
    </row>
    <row r="86" spans="1:20" ht="14" customHeight="1">
      <c r="A86" s="39"/>
      <c r="B86" s="39"/>
      <c r="C86" s="39"/>
      <c r="D86" s="475"/>
      <c r="E86" s="475"/>
      <c r="F86" s="475"/>
      <c r="G86" s="475"/>
      <c r="H86" s="475"/>
      <c r="I86" s="475"/>
      <c r="J86" s="475"/>
      <c r="K86" s="475"/>
      <c r="L86" s="475"/>
      <c r="M86" s="475"/>
      <c r="N86" s="475"/>
      <c r="O86" s="475"/>
      <c r="P86" s="475"/>
      <c r="Q86" s="473"/>
      <c r="R86" s="473"/>
      <c r="S86" s="473"/>
    </row>
    <row r="87" spans="1:20" ht="20" customHeight="1">
      <c r="A87" s="1104" t="s">
        <v>818</v>
      </c>
      <c r="B87" s="34"/>
      <c r="C87" s="476"/>
      <c r="D87" s="475"/>
      <c r="E87" s="475"/>
      <c r="F87" s="475"/>
      <c r="G87" s="475"/>
      <c r="H87" s="475"/>
      <c r="I87" s="475"/>
      <c r="J87" s="475"/>
      <c r="K87" s="475"/>
      <c r="L87" s="475"/>
      <c r="M87" s="475"/>
      <c r="N87" s="475"/>
      <c r="O87" s="475"/>
      <c r="P87" s="475"/>
      <c r="Q87" s="473"/>
      <c r="R87" s="473"/>
      <c r="S87" s="473"/>
    </row>
    <row r="88" spans="1:20" ht="14" customHeight="1">
      <c r="A88" s="769"/>
      <c r="B88" s="34"/>
      <c r="C88" s="476"/>
      <c r="D88" s="475"/>
      <c r="E88" s="475"/>
      <c r="F88" s="475"/>
      <c r="G88" s="475"/>
      <c r="H88" s="475"/>
      <c r="I88" s="475"/>
      <c r="J88" s="475"/>
      <c r="K88" s="475"/>
      <c r="L88" s="475"/>
      <c r="M88" s="475"/>
      <c r="N88" s="475"/>
      <c r="O88" s="475"/>
      <c r="P88" s="475"/>
      <c r="Q88" s="473"/>
      <c r="R88" s="473"/>
      <c r="S88" s="473"/>
    </row>
    <row r="89" spans="1:20" ht="20" customHeight="1">
      <c r="A89" s="884" t="s">
        <v>819</v>
      </c>
      <c r="B89" s="34"/>
      <c r="C89" s="80"/>
      <c r="D89" s="475"/>
      <c r="E89" s="475"/>
      <c r="F89" s="475"/>
      <c r="G89" s="475"/>
      <c r="H89" s="475"/>
      <c r="I89" s="475"/>
      <c r="J89" s="475"/>
      <c r="K89" s="475"/>
      <c r="L89" s="475"/>
      <c r="M89" s="475"/>
      <c r="N89" s="475"/>
      <c r="O89" s="475"/>
      <c r="P89" s="475"/>
      <c r="Q89" s="473"/>
      <c r="R89" s="473"/>
      <c r="S89" s="473"/>
    </row>
    <row r="90" spans="1:20" ht="15.5">
      <c r="A90" s="473"/>
      <c r="B90" s="473"/>
      <c r="C90" s="475"/>
      <c r="D90" s="475"/>
      <c r="E90" s="475"/>
      <c r="F90" s="475"/>
      <c r="G90" s="475"/>
      <c r="H90" s="475"/>
      <c r="I90" s="475"/>
      <c r="J90" s="475"/>
      <c r="K90" s="475"/>
      <c r="L90" s="475"/>
      <c r="M90" s="475"/>
      <c r="N90" s="475"/>
      <c r="O90" s="475"/>
      <c r="P90" s="475"/>
      <c r="Q90" s="473"/>
      <c r="R90" s="473"/>
      <c r="S90" s="473"/>
    </row>
    <row r="91" spans="1:20" ht="15.5">
      <c r="A91" s="473"/>
      <c r="B91" s="473"/>
      <c r="C91" s="475"/>
      <c r="D91" s="475"/>
      <c r="E91" s="475"/>
      <c r="F91" s="475"/>
      <c r="G91" s="475"/>
      <c r="H91" s="475"/>
      <c r="I91" s="475"/>
      <c r="J91" s="475"/>
      <c r="K91" s="475"/>
      <c r="L91" s="475"/>
      <c r="M91" s="475"/>
      <c r="N91" s="475"/>
      <c r="O91" s="475"/>
      <c r="P91" s="475"/>
      <c r="Q91" s="473"/>
      <c r="R91" s="473"/>
      <c r="S91" s="473"/>
    </row>
    <row r="92" spans="1:20" ht="18">
      <c r="A92" s="44" t="s">
        <v>359</v>
      </c>
      <c r="B92" s="473"/>
      <c r="C92" s="475"/>
      <c r="D92" s="475"/>
      <c r="E92" s="475"/>
      <c r="F92" s="475"/>
      <c r="G92" s="475"/>
      <c r="H92" s="475"/>
      <c r="I92" s="475"/>
      <c r="J92" s="475"/>
      <c r="K92" s="475"/>
      <c r="L92" s="474" t="s">
        <v>161</v>
      </c>
      <c r="M92" s="475"/>
      <c r="N92" s="475"/>
      <c r="O92" s="475"/>
      <c r="P92" s="475"/>
      <c r="Q92" s="473"/>
      <c r="R92" s="473"/>
      <c r="S92" s="473"/>
    </row>
    <row r="93" spans="1:20">
      <c r="C93" s="32"/>
      <c r="D93" s="32"/>
      <c r="E93" s="32"/>
      <c r="F93" s="32"/>
      <c r="G93" s="32"/>
      <c r="H93" s="32"/>
      <c r="I93" s="32"/>
      <c r="J93" s="32"/>
      <c r="K93" s="32"/>
      <c r="L93" s="32"/>
      <c r="M93" s="32"/>
      <c r="N93" s="32"/>
      <c r="O93" s="32"/>
      <c r="P93" s="32"/>
    </row>
    <row r="94" spans="1:20" ht="20" customHeight="1">
      <c r="B94" s="34"/>
      <c r="C94" s="80"/>
      <c r="D94" s="80"/>
      <c r="E94" s="370" t="s">
        <v>280</v>
      </c>
      <c r="F94" s="371"/>
      <c r="G94" s="371"/>
      <c r="H94" s="371"/>
      <c r="I94" s="371"/>
      <c r="J94" s="371"/>
      <c r="K94" s="401" t="s">
        <v>281</v>
      </c>
      <c r="L94" s="419"/>
      <c r="M94" s="419"/>
      <c r="N94" s="419"/>
      <c r="O94" s="419"/>
      <c r="P94" s="420"/>
    </row>
    <row r="95" spans="1:20" ht="20" customHeight="1">
      <c r="A95" s="1482" t="s">
        <v>194</v>
      </c>
      <c r="B95" s="398" t="s">
        <v>221</v>
      </c>
      <c r="C95" s="331" t="s">
        <v>35</v>
      </c>
      <c r="D95" s="333"/>
      <c r="E95" s="402" t="s">
        <v>36</v>
      </c>
      <c r="F95" s="373"/>
      <c r="G95" s="373" t="s">
        <v>37</v>
      </c>
      <c r="H95" s="373"/>
      <c r="I95" s="373" t="s">
        <v>40</v>
      </c>
      <c r="J95" s="373"/>
      <c r="K95" s="374" t="s">
        <v>106</v>
      </c>
      <c r="L95" s="374"/>
      <c r="M95" s="374" t="s">
        <v>107</v>
      </c>
      <c r="N95" s="374"/>
      <c r="O95" s="374" t="s">
        <v>40</v>
      </c>
      <c r="P95" s="374"/>
    </row>
    <row r="96" spans="1:20" ht="20" customHeight="1">
      <c r="A96" s="1483"/>
      <c r="B96" s="410"/>
      <c r="C96" s="421" t="s">
        <v>2</v>
      </c>
      <c r="D96" s="403" t="s">
        <v>3</v>
      </c>
      <c r="E96" s="373" t="s">
        <v>2</v>
      </c>
      <c r="F96" s="373" t="s">
        <v>3</v>
      </c>
      <c r="G96" s="373" t="s">
        <v>2</v>
      </c>
      <c r="H96" s="373" t="s">
        <v>3</v>
      </c>
      <c r="I96" s="373" t="s">
        <v>2</v>
      </c>
      <c r="J96" s="373" t="s">
        <v>3</v>
      </c>
      <c r="K96" s="374" t="s">
        <v>2</v>
      </c>
      <c r="L96" s="374" t="s">
        <v>3</v>
      </c>
      <c r="M96" s="374" t="s">
        <v>2</v>
      </c>
      <c r="N96" s="374" t="s">
        <v>3</v>
      </c>
      <c r="O96" s="374" t="s">
        <v>2</v>
      </c>
      <c r="P96" s="374" t="s">
        <v>3</v>
      </c>
    </row>
    <row r="97" spans="1:16" ht="20" customHeight="1">
      <c r="A97" s="208" t="s">
        <v>4</v>
      </c>
      <c r="B97" s="405" t="s">
        <v>196</v>
      </c>
      <c r="C97" s="187">
        <v>11926</v>
      </c>
      <c r="D97" s="354">
        <v>1</v>
      </c>
      <c r="E97" s="187">
        <v>2147</v>
      </c>
      <c r="F97" s="354">
        <v>0.18002683213147744</v>
      </c>
      <c r="G97" s="187">
        <v>7536</v>
      </c>
      <c r="H97" s="354">
        <v>0.63189669629381184</v>
      </c>
      <c r="I97" s="187">
        <v>2243</v>
      </c>
      <c r="J97" s="354">
        <v>0.18807647157471072</v>
      </c>
      <c r="K97" s="343">
        <v>1914</v>
      </c>
      <c r="L97" s="375">
        <v>0.16048968639946334</v>
      </c>
      <c r="M97" s="343">
        <v>7769</v>
      </c>
      <c r="N97" s="375">
        <v>0.65143384202582588</v>
      </c>
      <c r="O97" s="343">
        <v>2243</v>
      </c>
      <c r="P97" s="375">
        <v>0.18807647157471072</v>
      </c>
    </row>
    <row r="98" spans="1:16" ht="20" customHeight="1">
      <c r="A98" s="209"/>
      <c r="B98" s="178" t="s">
        <v>197</v>
      </c>
      <c r="C98" s="187">
        <v>16463</v>
      </c>
      <c r="D98" s="354">
        <v>1</v>
      </c>
      <c r="E98" s="187">
        <v>2738</v>
      </c>
      <c r="F98" s="354">
        <v>0.16631233675514789</v>
      </c>
      <c r="G98" s="187">
        <v>11942</v>
      </c>
      <c r="H98" s="354">
        <v>0.72538419486120387</v>
      </c>
      <c r="I98" s="187">
        <v>1783</v>
      </c>
      <c r="J98" s="354">
        <v>0.10830346838364818</v>
      </c>
      <c r="K98" s="343">
        <v>2462</v>
      </c>
      <c r="L98" s="375">
        <v>0.14954747008443176</v>
      </c>
      <c r="M98" s="343">
        <v>12218</v>
      </c>
      <c r="N98" s="375">
        <v>0.74214906153192006</v>
      </c>
      <c r="O98" s="343">
        <v>1783</v>
      </c>
      <c r="P98" s="375">
        <v>0.10830346838364818</v>
      </c>
    </row>
    <row r="99" spans="1:16" ht="20" customHeight="1">
      <c r="A99" s="209"/>
      <c r="B99" s="178" t="s">
        <v>198</v>
      </c>
      <c r="C99" s="187">
        <v>10169</v>
      </c>
      <c r="D99" s="354">
        <v>1</v>
      </c>
      <c r="E99" s="187">
        <v>1439</v>
      </c>
      <c r="F99" s="354">
        <v>0.14150850624446848</v>
      </c>
      <c r="G99" s="187">
        <v>7576</v>
      </c>
      <c r="H99" s="354">
        <v>0.74500934211820236</v>
      </c>
      <c r="I99" s="187">
        <v>1154</v>
      </c>
      <c r="J99" s="354">
        <v>0.11348215163732914</v>
      </c>
      <c r="K99" s="343">
        <v>1329</v>
      </c>
      <c r="L99" s="375">
        <v>0.13069131674697609</v>
      </c>
      <c r="M99" s="343">
        <v>7686</v>
      </c>
      <c r="N99" s="375">
        <v>0.7558265316156948</v>
      </c>
      <c r="O99" s="343">
        <v>1154</v>
      </c>
      <c r="P99" s="375">
        <v>0.11348215163732914</v>
      </c>
    </row>
    <row r="100" spans="1:16" ht="20" customHeight="1">
      <c r="A100" s="209"/>
      <c r="B100" s="178" t="s">
        <v>199</v>
      </c>
      <c r="C100" s="187">
        <v>15387</v>
      </c>
      <c r="D100" s="354">
        <v>1</v>
      </c>
      <c r="E100" s="187">
        <v>3000</v>
      </c>
      <c r="F100" s="354">
        <v>0.19496977968414897</v>
      </c>
      <c r="G100" s="187">
        <v>9491</v>
      </c>
      <c r="H100" s="354">
        <v>0.61681939299408595</v>
      </c>
      <c r="I100" s="187">
        <v>2896</v>
      </c>
      <c r="J100" s="354">
        <v>0.18821082732176514</v>
      </c>
      <c r="K100" s="343">
        <v>2666</v>
      </c>
      <c r="L100" s="375">
        <v>0.17326314421264705</v>
      </c>
      <c r="M100" s="343">
        <v>9825</v>
      </c>
      <c r="N100" s="375">
        <v>0.63852602846558781</v>
      </c>
      <c r="O100" s="343">
        <v>2896</v>
      </c>
      <c r="P100" s="375">
        <v>0.18821082732176514</v>
      </c>
    </row>
    <row r="101" spans="1:16" ht="20" customHeight="1">
      <c r="A101" s="209"/>
      <c r="B101" s="178" t="s">
        <v>4</v>
      </c>
      <c r="C101" s="187">
        <v>10858</v>
      </c>
      <c r="D101" s="354">
        <v>1</v>
      </c>
      <c r="E101" s="187">
        <v>2274</v>
      </c>
      <c r="F101" s="354">
        <v>0.20943083440780991</v>
      </c>
      <c r="G101" s="187">
        <v>6869</v>
      </c>
      <c r="H101" s="354">
        <v>0.63262110885982681</v>
      </c>
      <c r="I101" s="187">
        <v>1715</v>
      </c>
      <c r="J101" s="354">
        <v>0.15794805673236323</v>
      </c>
      <c r="K101" s="343">
        <v>2028</v>
      </c>
      <c r="L101" s="375">
        <v>0.18677472831092282</v>
      </c>
      <c r="M101" s="343">
        <v>7115</v>
      </c>
      <c r="N101" s="375">
        <v>0.65527721495671398</v>
      </c>
      <c r="O101" s="343">
        <v>1715</v>
      </c>
      <c r="P101" s="375">
        <v>0.15794805673236323</v>
      </c>
    </row>
    <row r="102" spans="1:16" ht="20" customHeight="1">
      <c r="A102" s="209"/>
      <c r="B102" s="178" t="s">
        <v>200</v>
      </c>
      <c r="C102" s="187">
        <v>12974</v>
      </c>
      <c r="D102" s="354">
        <v>1</v>
      </c>
      <c r="E102" s="187">
        <v>2160</v>
      </c>
      <c r="F102" s="354">
        <v>0.16648681979343302</v>
      </c>
      <c r="G102" s="187">
        <v>8141</v>
      </c>
      <c r="H102" s="354">
        <v>0.62748574071219365</v>
      </c>
      <c r="I102" s="187">
        <v>2673</v>
      </c>
      <c r="J102" s="354">
        <v>0.20602743949437335</v>
      </c>
      <c r="K102" s="343">
        <v>1942</v>
      </c>
      <c r="L102" s="375">
        <v>0.14968398335131802</v>
      </c>
      <c r="M102" s="343">
        <v>8359</v>
      </c>
      <c r="N102" s="375">
        <v>0.64428857715430865</v>
      </c>
      <c r="O102" s="343">
        <v>2673</v>
      </c>
      <c r="P102" s="375">
        <v>0.20602743949437335</v>
      </c>
    </row>
    <row r="103" spans="1:16" ht="20" customHeight="1">
      <c r="A103" s="209"/>
      <c r="B103" s="178" t="s">
        <v>201</v>
      </c>
      <c r="C103" s="187">
        <v>14537</v>
      </c>
      <c r="D103" s="354">
        <v>1</v>
      </c>
      <c r="E103" s="187">
        <v>2687</v>
      </c>
      <c r="F103" s="354">
        <v>0.18483868748710189</v>
      </c>
      <c r="G103" s="187">
        <v>9551</v>
      </c>
      <c r="H103" s="354">
        <v>0.6570131388869781</v>
      </c>
      <c r="I103" s="187">
        <v>2299</v>
      </c>
      <c r="J103" s="354">
        <v>0.15814817362592007</v>
      </c>
      <c r="K103" s="343">
        <v>2381</v>
      </c>
      <c r="L103" s="375">
        <v>0.16378895232854096</v>
      </c>
      <c r="M103" s="343">
        <v>9857</v>
      </c>
      <c r="N103" s="375">
        <v>0.678062874045539</v>
      </c>
      <c r="O103" s="343">
        <v>2299</v>
      </c>
      <c r="P103" s="375">
        <v>0.15814817362592007</v>
      </c>
    </row>
    <row r="104" spans="1:16" ht="20" customHeight="1">
      <c r="A104" s="405"/>
      <c r="B104" s="184" t="s">
        <v>202</v>
      </c>
      <c r="C104" s="327">
        <v>92314</v>
      </c>
      <c r="D104" s="356">
        <v>1</v>
      </c>
      <c r="E104" s="327">
        <v>16445</v>
      </c>
      <c r="F104" s="356">
        <v>0.17814199363043526</v>
      </c>
      <c r="G104" s="327">
        <v>61106</v>
      </c>
      <c r="H104" s="356">
        <v>0.66193643434365323</v>
      </c>
      <c r="I104" s="327">
        <v>14763</v>
      </c>
      <c r="J104" s="356">
        <v>0.15992157202591156</v>
      </c>
      <c r="K104" s="376">
        <v>14722</v>
      </c>
      <c r="L104" s="377">
        <v>0.15947743570855991</v>
      </c>
      <c r="M104" s="376">
        <v>62829</v>
      </c>
      <c r="N104" s="377">
        <v>0.6806009922655285</v>
      </c>
      <c r="O104" s="376">
        <v>14763</v>
      </c>
      <c r="P104" s="377">
        <v>0.15992157202591156</v>
      </c>
    </row>
    <row r="105" spans="1:16" ht="20" customHeight="1">
      <c r="A105" s="208" t="s">
        <v>5</v>
      </c>
      <c r="B105" s="178" t="s">
        <v>203</v>
      </c>
      <c r="C105" s="187">
        <v>20683</v>
      </c>
      <c r="D105" s="354">
        <v>1</v>
      </c>
      <c r="E105" s="187">
        <v>1510</v>
      </c>
      <c r="F105" s="354">
        <v>7.3006817192863699E-2</v>
      </c>
      <c r="G105" s="187">
        <v>18158</v>
      </c>
      <c r="H105" s="354">
        <v>0.87791906396557562</v>
      </c>
      <c r="I105" s="187">
        <v>1015</v>
      </c>
      <c r="J105" s="354">
        <v>4.9074118841560703E-2</v>
      </c>
      <c r="K105" s="343">
        <v>1301</v>
      </c>
      <c r="L105" s="375">
        <v>6.2901900111202433E-2</v>
      </c>
      <c r="M105" s="343">
        <v>18367</v>
      </c>
      <c r="N105" s="375">
        <v>0.8880239810472369</v>
      </c>
      <c r="O105" s="343">
        <v>1015</v>
      </c>
      <c r="P105" s="375">
        <v>4.9074118841560703E-2</v>
      </c>
    </row>
    <row r="106" spans="1:16" ht="20" customHeight="1">
      <c r="A106" s="209"/>
      <c r="B106" s="178" t="s">
        <v>204</v>
      </c>
      <c r="C106" s="187">
        <v>13977</v>
      </c>
      <c r="D106" s="354">
        <v>1</v>
      </c>
      <c r="E106" s="187">
        <v>2698</v>
      </c>
      <c r="F106" s="354">
        <v>0.19303140874293481</v>
      </c>
      <c r="G106" s="187">
        <v>8990</v>
      </c>
      <c r="H106" s="354">
        <v>0.64319954210488661</v>
      </c>
      <c r="I106" s="187">
        <v>2289</v>
      </c>
      <c r="J106" s="354">
        <v>0.16376904915217858</v>
      </c>
      <c r="K106" s="343">
        <v>2393</v>
      </c>
      <c r="L106" s="375">
        <v>0.17120984474493811</v>
      </c>
      <c r="M106" s="343">
        <v>9295</v>
      </c>
      <c r="N106" s="375">
        <v>0.66502110610288334</v>
      </c>
      <c r="O106" s="343">
        <v>2289</v>
      </c>
      <c r="P106" s="375">
        <v>0.16376904915217858</v>
      </c>
    </row>
    <row r="107" spans="1:16" ht="20" customHeight="1">
      <c r="A107" s="209"/>
      <c r="B107" s="178" t="s">
        <v>205</v>
      </c>
      <c r="C107" s="187">
        <v>15694</v>
      </c>
      <c r="D107" s="354">
        <v>1</v>
      </c>
      <c r="E107" s="187">
        <v>2900</v>
      </c>
      <c r="F107" s="354">
        <v>0.18478399388301261</v>
      </c>
      <c r="G107" s="187">
        <v>10244</v>
      </c>
      <c r="H107" s="354">
        <v>0.652733528737097</v>
      </c>
      <c r="I107" s="187">
        <v>2550</v>
      </c>
      <c r="J107" s="354">
        <v>0.16248247737989041</v>
      </c>
      <c r="K107" s="343">
        <v>2517</v>
      </c>
      <c r="L107" s="375">
        <v>0.16037976296673889</v>
      </c>
      <c r="M107" s="343">
        <v>10627</v>
      </c>
      <c r="N107" s="375">
        <v>0.67713775965337075</v>
      </c>
      <c r="O107" s="343">
        <v>2550</v>
      </c>
      <c r="P107" s="375">
        <v>0.16248247737989041</v>
      </c>
    </row>
    <row r="108" spans="1:16" ht="20" customHeight="1">
      <c r="A108" s="209"/>
      <c r="B108" s="178" t="s">
        <v>206</v>
      </c>
      <c r="C108" s="187">
        <v>15387</v>
      </c>
      <c r="D108" s="354">
        <v>1</v>
      </c>
      <c r="E108" s="187">
        <v>2931</v>
      </c>
      <c r="F108" s="354">
        <v>0.19048547475141353</v>
      </c>
      <c r="G108" s="187">
        <v>9635</v>
      </c>
      <c r="H108" s="354">
        <v>0.6261779424189251</v>
      </c>
      <c r="I108" s="187">
        <v>2821</v>
      </c>
      <c r="J108" s="354">
        <v>0.18333658282966139</v>
      </c>
      <c r="K108" s="343">
        <v>2616</v>
      </c>
      <c r="L108" s="375">
        <v>0.1700136478845779</v>
      </c>
      <c r="M108" s="343">
        <v>9950</v>
      </c>
      <c r="N108" s="375">
        <v>0.64664976928576068</v>
      </c>
      <c r="O108" s="343">
        <v>2821</v>
      </c>
      <c r="P108" s="375">
        <v>0.18333658282966139</v>
      </c>
    </row>
    <row r="109" spans="1:16" ht="20" customHeight="1">
      <c r="A109" s="209"/>
      <c r="B109" s="178" t="s">
        <v>207</v>
      </c>
      <c r="C109" s="187">
        <v>13924</v>
      </c>
      <c r="D109" s="354">
        <v>1</v>
      </c>
      <c r="E109" s="187">
        <v>1457</v>
      </c>
      <c r="F109" s="354">
        <v>0.10463947141625969</v>
      </c>
      <c r="G109" s="187">
        <v>11180</v>
      </c>
      <c r="H109" s="354">
        <v>0.80293019247342723</v>
      </c>
      <c r="I109" s="187">
        <v>1287</v>
      </c>
      <c r="J109" s="354">
        <v>9.2430336110313122E-2</v>
      </c>
      <c r="K109" s="343">
        <v>1307</v>
      </c>
      <c r="L109" s="375">
        <v>9.3866704969836248E-2</v>
      </c>
      <c r="M109" s="343">
        <v>11330</v>
      </c>
      <c r="N109" s="375">
        <v>0.81370295891985067</v>
      </c>
      <c r="O109" s="343">
        <v>1287</v>
      </c>
      <c r="P109" s="375">
        <v>9.2430336110313122E-2</v>
      </c>
    </row>
    <row r="110" spans="1:16" ht="20" customHeight="1">
      <c r="A110" s="209"/>
      <c r="B110" s="178" t="s">
        <v>208</v>
      </c>
      <c r="C110" s="187">
        <v>11120</v>
      </c>
      <c r="D110" s="354">
        <v>1</v>
      </c>
      <c r="E110" s="187">
        <v>1770</v>
      </c>
      <c r="F110" s="354">
        <v>0.15917266187050361</v>
      </c>
      <c r="G110" s="187">
        <v>7656</v>
      </c>
      <c r="H110" s="354">
        <v>0.68848920863309349</v>
      </c>
      <c r="I110" s="187">
        <v>1694</v>
      </c>
      <c r="J110" s="354">
        <v>0.15233812949640288</v>
      </c>
      <c r="K110" s="343">
        <v>1580</v>
      </c>
      <c r="L110" s="375">
        <v>0.1420863309352518</v>
      </c>
      <c r="M110" s="343">
        <v>7846</v>
      </c>
      <c r="N110" s="375">
        <v>0.70557553956834529</v>
      </c>
      <c r="O110" s="343">
        <v>1694</v>
      </c>
      <c r="P110" s="375">
        <v>0.15233812949640288</v>
      </c>
    </row>
    <row r="111" spans="1:16" ht="20" customHeight="1">
      <c r="A111" s="209"/>
      <c r="B111" s="178" t="s">
        <v>209</v>
      </c>
      <c r="C111" s="187">
        <v>18393</v>
      </c>
      <c r="D111" s="354">
        <v>1</v>
      </c>
      <c r="E111" s="187">
        <v>1718</v>
      </c>
      <c r="F111" s="354">
        <v>9.3405099766215402E-2</v>
      </c>
      <c r="G111" s="187">
        <v>14017</v>
      </c>
      <c r="H111" s="354">
        <v>0.76208340129397056</v>
      </c>
      <c r="I111" s="187">
        <v>2658</v>
      </c>
      <c r="J111" s="354">
        <v>0.14451149893981405</v>
      </c>
      <c r="K111" s="343">
        <v>1473</v>
      </c>
      <c r="L111" s="375">
        <v>8.0084814875224272E-2</v>
      </c>
      <c r="M111" s="343">
        <v>14262</v>
      </c>
      <c r="N111" s="375">
        <v>0.77540368618496169</v>
      </c>
      <c r="O111" s="343">
        <v>2658</v>
      </c>
      <c r="P111" s="375">
        <v>0.14451149893981405</v>
      </c>
    </row>
    <row r="112" spans="1:16" ht="20" customHeight="1">
      <c r="A112" s="209"/>
      <c r="B112" s="178" t="s">
        <v>210</v>
      </c>
      <c r="C112" s="187">
        <v>10717</v>
      </c>
      <c r="D112" s="354">
        <v>1</v>
      </c>
      <c r="E112" s="187">
        <v>1631</v>
      </c>
      <c r="F112" s="354">
        <v>0.15218811234487264</v>
      </c>
      <c r="G112" s="187">
        <v>7303</v>
      </c>
      <c r="H112" s="354">
        <v>0.68144070168890547</v>
      </c>
      <c r="I112" s="187">
        <v>1783</v>
      </c>
      <c r="J112" s="354">
        <v>0.16637118596622189</v>
      </c>
      <c r="K112" s="343">
        <v>1434</v>
      </c>
      <c r="L112" s="375">
        <v>0.13380610245404498</v>
      </c>
      <c r="M112" s="343">
        <v>7500</v>
      </c>
      <c r="N112" s="375">
        <v>0.69982271157973308</v>
      </c>
      <c r="O112" s="343">
        <v>1783</v>
      </c>
      <c r="P112" s="375">
        <v>0.16637118596622189</v>
      </c>
    </row>
    <row r="113" spans="1:16" ht="20" customHeight="1">
      <c r="A113" s="405"/>
      <c r="B113" s="184" t="s">
        <v>211</v>
      </c>
      <c r="C113" s="327">
        <v>119895</v>
      </c>
      <c r="D113" s="356">
        <v>1</v>
      </c>
      <c r="E113" s="327">
        <v>16615</v>
      </c>
      <c r="F113" s="356">
        <v>0.13857959047499896</v>
      </c>
      <c r="G113" s="327">
        <v>87183</v>
      </c>
      <c r="H113" s="356">
        <v>0.72716126610784437</v>
      </c>
      <c r="I113" s="327">
        <v>16097</v>
      </c>
      <c r="J113" s="356">
        <v>0.13425914341715667</v>
      </c>
      <c r="K113" s="376">
        <v>14621</v>
      </c>
      <c r="L113" s="377">
        <v>0.12194837149172193</v>
      </c>
      <c r="M113" s="376">
        <v>89177</v>
      </c>
      <c r="N113" s="377">
        <v>0.74379248509112139</v>
      </c>
      <c r="O113" s="376">
        <v>16097</v>
      </c>
      <c r="P113" s="377">
        <v>0.13425914341715667</v>
      </c>
    </row>
    <row r="114" spans="1:16" ht="20" customHeight="1">
      <c r="A114" s="208" t="s">
        <v>6</v>
      </c>
      <c r="B114" s="178" t="s">
        <v>212</v>
      </c>
      <c r="C114" s="187">
        <v>15170</v>
      </c>
      <c r="D114" s="354">
        <v>1</v>
      </c>
      <c r="E114" s="187">
        <v>2746</v>
      </c>
      <c r="F114" s="354">
        <v>0.18101516150296637</v>
      </c>
      <c r="G114" s="187">
        <v>9259</v>
      </c>
      <c r="H114" s="354">
        <v>0.61034937376400789</v>
      </c>
      <c r="I114" s="187">
        <v>3165</v>
      </c>
      <c r="J114" s="354">
        <v>0.20863546473302572</v>
      </c>
      <c r="K114" s="343">
        <v>2398</v>
      </c>
      <c r="L114" s="375">
        <v>0.15807514831905076</v>
      </c>
      <c r="M114" s="343">
        <v>9607</v>
      </c>
      <c r="N114" s="375">
        <v>0.63328938694792358</v>
      </c>
      <c r="O114" s="343">
        <v>3165</v>
      </c>
      <c r="P114" s="375">
        <v>0.20863546473302572</v>
      </c>
    </row>
    <row r="115" spans="1:16" ht="20" customHeight="1">
      <c r="A115" s="209"/>
      <c r="B115" s="178" t="s">
        <v>213</v>
      </c>
      <c r="C115" s="187">
        <v>14417</v>
      </c>
      <c r="D115" s="354">
        <v>1</v>
      </c>
      <c r="E115" s="187">
        <v>2386</v>
      </c>
      <c r="F115" s="354">
        <v>0.16549906360546576</v>
      </c>
      <c r="G115" s="187">
        <v>10216</v>
      </c>
      <c r="H115" s="354">
        <v>0.70860789345911079</v>
      </c>
      <c r="I115" s="187">
        <v>1815</v>
      </c>
      <c r="J115" s="354">
        <v>0.12589304293542347</v>
      </c>
      <c r="K115" s="343">
        <v>2150</v>
      </c>
      <c r="L115" s="375">
        <v>0.14912949989595617</v>
      </c>
      <c r="M115" s="343">
        <v>10452</v>
      </c>
      <c r="N115" s="375">
        <v>0.72497745716862039</v>
      </c>
      <c r="O115" s="343">
        <v>1815</v>
      </c>
      <c r="P115" s="375">
        <v>0.12589304293542347</v>
      </c>
    </row>
    <row r="116" spans="1:16" ht="20" customHeight="1">
      <c r="A116" s="209"/>
      <c r="B116" s="178" t="s">
        <v>214</v>
      </c>
      <c r="C116" s="187">
        <v>18026</v>
      </c>
      <c r="D116" s="354">
        <v>1</v>
      </c>
      <c r="E116" s="187">
        <v>3623</v>
      </c>
      <c r="F116" s="354">
        <v>0.20098746255408853</v>
      </c>
      <c r="G116" s="187">
        <v>11537</v>
      </c>
      <c r="H116" s="354">
        <v>0.64001997115277931</v>
      </c>
      <c r="I116" s="187">
        <v>2866</v>
      </c>
      <c r="J116" s="354">
        <v>0.15899256629313213</v>
      </c>
      <c r="K116" s="343">
        <v>3204</v>
      </c>
      <c r="L116" s="375">
        <v>0.17774325973593699</v>
      </c>
      <c r="M116" s="343">
        <v>11956</v>
      </c>
      <c r="N116" s="375">
        <v>0.66326417397093085</v>
      </c>
      <c r="O116" s="343">
        <v>2866</v>
      </c>
      <c r="P116" s="375">
        <v>0.15899256629313213</v>
      </c>
    </row>
    <row r="117" spans="1:16" ht="20" customHeight="1">
      <c r="A117" s="209"/>
      <c r="B117" s="178" t="s">
        <v>215</v>
      </c>
      <c r="C117" s="187">
        <v>15350</v>
      </c>
      <c r="D117" s="354">
        <v>1</v>
      </c>
      <c r="E117" s="187">
        <v>2010</v>
      </c>
      <c r="F117" s="354">
        <v>0.13094462540716612</v>
      </c>
      <c r="G117" s="187">
        <v>10968</v>
      </c>
      <c r="H117" s="354">
        <v>0.71452768729641691</v>
      </c>
      <c r="I117" s="187">
        <v>2372</v>
      </c>
      <c r="J117" s="354">
        <v>0.15452768729641694</v>
      </c>
      <c r="K117" s="343">
        <v>1806</v>
      </c>
      <c r="L117" s="375">
        <v>0.11765472312703583</v>
      </c>
      <c r="M117" s="343">
        <v>11172</v>
      </c>
      <c r="N117" s="375">
        <v>0.72781758957654719</v>
      </c>
      <c r="O117" s="343">
        <v>2372</v>
      </c>
      <c r="P117" s="375">
        <v>0.15452768729641694</v>
      </c>
    </row>
    <row r="118" spans="1:16" ht="20" customHeight="1">
      <c r="A118" s="209"/>
      <c r="B118" s="178" t="s">
        <v>216</v>
      </c>
      <c r="C118" s="187">
        <v>15572</v>
      </c>
      <c r="D118" s="354">
        <v>1</v>
      </c>
      <c r="E118" s="187">
        <v>2906</v>
      </c>
      <c r="F118" s="354">
        <v>0.18661700488055485</v>
      </c>
      <c r="G118" s="187">
        <v>9782</v>
      </c>
      <c r="H118" s="354">
        <v>0.62817878243000258</v>
      </c>
      <c r="I118" s="187">
        <v>2884</v>
      </c>
      <c r="J118" s="354">
        <v>0.18520421268944259</v>
      </c>
      <c r="K118" s="343">
        <v>2581</v>
      </c>
      <c r="L118" s="375">
        <v>0.16574621114821475</v>
      </c>
      <c r="M118" s="343">
        <v>10107</v>
      </c>
      <c r="N118" s="375">
        <v>0.64904957616234271</v>
      </c>
      <c r="O118" s="343">
        <v>2884</v>
      </c>
      <c r="P118" s="375">
        <v>0.18520421268944259</v>
      </c>
    </row>
    <row r="119" spans="1:16" ht="20" customHeight="1">
      <c r="A119" s="209"/>
      <c r="B119" s="178" t="s">
        <v>217</v>
      </c>
      <c r="C119" s="187">
        <v>12462</v>
      </c>
      <c r="D119" s="354">
        <v>1</v>
      </c>
      <c r="E119" s="187">
        <v>2372</v>
      </c>
      <c r="F119" s="354">
        <v>0.19033862943347776</v>
      </c>
      <c r="G119" s="187">
        <v>7773</v>
      </c>
      <c r="H119" s="354">
        <v>0.62373615792007708</v>
      </c>
      <c r="I119" s="187">
        <v>2317</v>
      </c>
      <c r="J119" s="354">
        <v>0.18592521264644518</v>
      </c>
      <c r="K119" s="343">
        <v>2122</v>
      </c>
      <c r="L119" s="375">
        <v>0.17027764403787515</v>
      </c>
      <c r="M119" s="343">
        <v>8023</v>
      </c>
      <c r="N119" s="375">
        <v>0.64379714331567972</v>
      </c>
      <c r="O119" s="343">
        <v>2317</v>
      </c>
      <c r="P119" s="375">
        <v>0.18592521264644518</v>
      </c>
    </row>
    <row r="120" spans="1:16" ht="20" customHeight="1">
      <c r="A120" s="209"/>
      <c r="B120" s="178" t="s">
        <v>218</v>
      </c>
      <c r="C120" s="187">
        <v>14719</v>
      </c>
      <c r="D120" s="354">
        <v>1</v>
      </c>
      <c r="E120" s="187">
        <v>2543</v>
      </c>
      <c r="F120" s="354">
        <v>0.17276988925878117</v>
      </c>
      <c r="G120" s="187">
        <v>9824</v>
      </c>
      <c r="H120" s="354">
        <v>0.66743664651131196</v>
      </c>
      <c r="I120" s="187">
        <v>2352</v>
      </c>
      <c r="J120" s="354">
        <v>0.15979346422990692</v>
      </c>
      <c r="K120" s="343">
        <v>2253</v>
      </c>
      <c r="L120" s="375">
        <v>0.15306746382227054</v>
      </c>
      <c r="M120" s="343">
        <v>10114</v>
      </c>
      <c r="N120" s="375">
        <v>0.68713907194782253</v>
      </c>
      <c r="O120" s="343">
        <v>2352</v>
      </c>
      <c r="P120" s="375">
        <v>0.15979346422990692</v>
      </c>
    </row>
    <row r="121" spans="1:16" ht="20" customHeight="1">
      <c r="A121" s="209"/>
      <c r="B121" s="178" t="s">
        <v>219</v>
      </c>
      <c r="C121" s="187">
        <v>14129</v>
      </c>
      <c r="D121" s="354">
        <v>1</v>
      </c>
      <c r="E121" s="187">
        <v>2762</v>
      </c>
      <c r="F121" s="354">
        <v>0.19548446457640314</v>
      </c>
      <c r="G121" s="187">
        <v>9877</v>
      </c>
      <c r="H121" s="354">
        <v>0.69905867364993979</v>
      </c>
      <c r="I121" s="187">
        <v>1490</v>
      </c>
      <c r="J121" s="354">
        <v>0.10545686177365701</v>
      </c>
      <c r="K121" s="343">
        <v>2511</v>
      </c>
      <c r="L121" s="375">
        <v>0.17771958383466629</v>
      </c>
      <c r="M121" s="343">
        <v>10128</v>
      </c>
      <c r="N121" s="375">
        <v>0.71682355439167666</v>
      </c>
      <c r="O121" s="343">
        <v>1490</v>
      </c>
      <c r="P121" s="375">
        <v>0.10545686177365701</v>
      </c>
    </row>
    <row r="122" spans="1:16" ht="20" customHeight="1">
      <c r="A122" s="405"/>
      <c r="B122" s="184" t="s">
        <v>220</v>
      </c>
      <c r="C122" s="327">
        <v>119845</v>
      </c>
      <c r="D122" s="356">
        <v>1</v>
      </c>
      <c r="E122" s="327">
        <v>21348</v>
      </c>
      <c r="F122" s="356">
        <v>0.17813008469272812</v>
      </c>
      <c r="G122" s="327">
        <v>79236</v>
      </c>
      <c r="H122" s="356">
        <v>0.66115399057115443</v>
      </c>
      <c r="I122" s="327">
        <v>19261</v>
      </c>
      <c r="J122" s="356">
        <v>0.16071592473611748</v>
      </c>
      <c r="K122" s="376">
        <v>19025</v>
      </c>
      <c r="L122" s="377">
        <v>0.15874671450623723</v>
      </c>
      <c r="M122" s="376">
        <v>81559</v>
      </c>
      <c r="N122" s="377">
        <v>0.68053736075764526</v>
      </c>
      <c r="O122" s="376">
        <v>19261</v>
      </c>
      <c r="P122" s="377">
        <v>0.16071592473611748</v>
      </c>
    </row>
    <row r="123" spans="1:16" ht="20" customHeight="1">
      <c r="A123" s="68" t="s">
        <v>1</v>
      </c>
      <c r="B123" s="68"/>
      <c r="C123" s="327">
        <v>332054</v>
      </c>
      <c r="D123" s="356">
        <v>1</v>
      </c>
      <c r="E123" s="327">
        <v>54408</v>
      </c>
      <c r="F123" s="356">
        <v>0.16385286730471549</v>
      </c>
      <c r="G123" s="327">
        <v>227525</v>
      </c>
      <c r="H123" s="356">
        <v>0.68520481608413086</v>
      </c>
      <c r="I123" s="327">
        <v>50121</v>
      </c>
      <c r="J123" s="356">
        <v>0.15094231661115362</v>
      </c>
      <c r="K123" s="376">
        <v>48368</v>
      </c>
      <c r="L123" s="377">
        <v>0.14566305480433905</v>
      </c>
      <c r="M123" s="376">
        <v>233565</v>
      </c>
      <c r="N123" s="377">
        <v>0.7033946285845073</v>
      </c>
      <c r="O123" s="376">
        <v>50121</v>
      </c>
      <c r="P123" s="377">
        <v>0.15094231661115362</v>
      </c>
    </row>
    <row r="124" spans="1:16" ht="4.5" customHeight="1">
      <c r="A124" s="399"/>
      <c r="B124" s="399"/>
      <c r="C124" s="399"/>
      <c r="D124" s="399"/>
      <c r="E124" s="399"/>
      <c r="F124" s="399"/>
      <c r="G124" s="399"/>
      <c r="H124" s="399"/>
      <c r="I124" s="399"/>
      <c r="J124" s="399"/>
      <c r="K124" s="400"/>
      <c r="L124" s="400"/>
      <c r="M124" s="400"/>
      <c r="N124" s="400"/>
      <c r="O124" s="400"/>
      <c r="P124" s="400"/>
    </row>
    <row r="125" spans="1:16" ht="20" customHeight="1">
      <c r="A125" s="502" t="s">
        <v>23</v>
      </c>
      <c r="B125" s="503"/>
      <c r="C125" s="501">
        <v>2851740</v>
      </c>
      <c r="D125" s="356">
        <v>1</v>
      </c>
      <c r="E125" s="501">
        <v>496646</v>
      </c>
      <c r="F125" s="356">
        <v>0.17415542791418573</v>
      </c>
      <c r="G125" s="501">
        <v>1735712</v>
      </c>
      <c r="H125" s="356">
        <v>0.60865015744773365</v>
      </c>
      <c r="I125" s="501">
        <v>619382</v>
      </c>
      <c r="J125" s="356">
        <v>0.21719441463808062</v>
      </c>
      <c r="K125" s="376">
        <v>436727</v>
      </c>
      <c r="L125" s="377">
        <v>0.15314404538983217</v>
      </c>
      <c r="M125" s="376">
        <v>1795631</v>
      </c>
      <c r="N125" s="377">
        <v>0.62966153997208718</v>
      </c>
      <c r="O125" s="376">
        <v>619382</v>
      </c>
      <c r="P125" s="377">
        <v>0.21719441463808062</v>
      </c>
    </row>
    <row r="126" spans="1:16" ht="14" customHeight="1">
      <c r="A126" s="473"/>
      <c r="B126" s="473"/>
      <c r="C126" s="473"/>
      <c r="D126" s="473"/>
      <c r="E126" s="473"/>
      <c r="F126" s="473"/>
      <c r="G126" s="473"/>
      <c r="H126" s="473"/>
      <c r="I126" s="473"/>
      <c r="J126" s="473"/>
      <c r="K126" s="473"/>
      <c r="L126" s="473"/>
      <c r="M126" s="473"/>
      <c r="N126" s="473"/>
      <c r="O126" s="473"/>
      <c r="P126" s="473"/>
    </row>
    <row r="127" spans="1:16" ht="20" customHeight="1">
      <c r="A127" s="884" t="s">
        <v>34</v>
      </c>
      <c r="B127" s="884" t="s">
        <v>821</v>
      </c>
      <c r="C127" s="884"/>
      <c r="D127" s="884"/>
      <c r="E127" s="884"/>
      <c r="F127" s="884"/>
      <c r="G127" s="884"/>
      <c r="H127" s="884"/>
      <c r="I127" s="884" t="s">
        <v>879</v>
      </c>
      <c r="J127" s="475"/>
      <c r="K127" s="475"/>
      <c r="L127" s="475"/>
      <c r="M127" s="475"/>
      <c r="N127" s="475"/>
      <c r="O127" s="884" t="s">
        <v>879</v>
      </c>
      <c r="P127" s="475"/>
    </row>
    <row r="128" spans="1:16" ht="14" customHeight="1">
      <c r="A128" s="39"/>
      <c r="B128" s="39"/>
      <c r="C128" s="39"/>
      <c r="D128" s="475"/>
      <c r="E128" s="475"/>
      <c r="F128" s="475"/>
      <c r="G128" s="475"/>
      <c r="H128" s="475"/>
      <c r="I128" s="475"/>
      <c r="J128" s="475"/>
      <c r="K128" s="475"/>
      <c r="L128" s="475"/>
      <c r="M128" s="475"/>
      <c r="N128" s="475"/>
      <c r="O128" s="475"/>
      <c r="P128" s="475"/>
    </row>
    <row r="129" spans="1:16" ht="20" customHeight="1">
      <c r="A129" s="1104" t="s">
        <v>818</v>
      </c>
      <c r="B129" s="34"/>
      <c r="C129" s="476"/>
      <c r="D129" s="475"/>
      <c r="E129" s="475"/>
      <c r="F129" s="475"/>
      <c r="G129" s="475"/>
      <c r="H129" s="475"/>
      <c r="I129" s="475"/>
      <c r="J129" s="475"/>
      <c r="K129" s="475"/>
      <c r="L129" s="475"/>
      <c r="M129" s="475"/>
      <c r="N129" s="475"/>
      <c r="O129" s="475"/>
      <c r="P129" s="475"/>
    </row>
    <row r="130" spans="1:16" ht="14" customHeight="1">
      <c r="A130" s="769"/>
      <c r="B130" s="34"/>
      <c r="C130" s="476"/>
      <c r="D130" s="475"/>
      <c r="E130" s="475"/>
      <c r="F130" s="475"/>
      <c r="G130" s="475"/>
      <c r="H130" s="475"/>
      <c r="I130" s="475"/>
      <c r="J130" s="475"/>
      <c r="K130" s="475"/>
      <c r="L130" s="475"/>
      <c r="M130" s="475"/>
      <c r="N130" s="475"/>
      <c r="O130" s="475"/>
      <c r="P130" s="475"/>
    </row>
    <row r="131" spans="1:16" ht="20" customHeight="1">
      <c r="A131" s="884" t="s">
        <v>819</v>
      </c>
      <c r="B131" s="34"/>
      <c r="C131" s="80"/>
      <c r="D131" s="475"/>
      <c r="E131" s="475"/>
      <c r="F131" s="475"/>
      <c r="G131" s="475"/>
      <c r="H131" s="475"/>
      <c r="I131" s="475"/>
      <c r="J131" s="475"/>
      <c r="K131" s="475"/>
      <c r="L131" s="475"/>
      <c r="M131" s="475"/>
      <c r="N131" s="475"/>
      <c r="O131" s="475"/>
      <c r="P131" s="475"/>
    </row>
    <row r="132" spans="1:16" ht="15.5">
      <c r="A132" s="473"/>
      <c r="B132" s="473"/>
      <c r="C132" s="473"/>
      <c r="D132" s="473"/>
      <c r="E132" s="473"/>
      <c r="F132" s="473"/>
      <c r="G132" s="473"/>
      <c r="H132" s="473"/>
      <c r="I132" s="473"/>
      <c r="J132" s="473"/>
      <c r="K132" s="473"/>
      <c r="L132" s="473"/>
      <c r="M132" s="473"/>
      <c r="N132" s="473"/>
      <c r="O132" s="473"/>
      <c r="P132" s="473"/>
    </row>
    <row r="133" spans="1:16" ht="15.5">
      <c r="A133" s="473"/>
      <c r="B133" s="473"/>
      <c r="C133" s="473"/>
      <c r="D133" s="473"/>
      <c r="E133" s="473"/>
      <c r="F133" s="473"/>
      <c r="G133" s="473"/>
      <c r="H133" s="473"/>
      <c r="I133" s="473"/>
      <c r="J133" s="473"/>
      <c r="K133" s="473"/>
      <c r="L133" s="473"/>
      <c r="M133" s="473"/>
      <c r="N133" s="473"/>
      <c r="O133" s="473"/>
      <c r="P133" s="473"/>
    </row>
    <row r="134" spans="1:16" ht="15.5">
      <c r="A134" s="473"/>
      <c r="B134" s="473"/>
      <c r="C134" s="473"/>
      <c r="D134" s="473"/>
      <c r="E134" s="473"/>
      <c r="F134" s="473"/>
      <c r="G134" s="473"/>
      <c r="H134" s="473"/>
      <c r="I134" s="473"/>
      <c r="J134" s="473"/>
      <c r="K134" s="473"/>
      <c r="L134" s="473"/>
      <c r="M134" s="473"/>
      <c r="N134" s="473"/>
      <c r="O134" s="473"/>
      <c r="P134" s="473"/>
    </row>
    <row r="135" spans="1:16" ht="15.5">
      <c r="A135" s="473"/>
      <c r="B135" s="473"/>
      <c r="C135" s="473"/>
      <c r="D135" s="473"/>
      <c r="E135" s="473"/>
      <c r="F135" s="473"/>
      <c r="G135" s="473"/>
      <c r="H135" s="473"/>
      <c r="I135" s="473"/>
      <c r="J135" s="473"/>
      <c r="K135" s="473"/>
      <c r="L135" s="473"/>
      <c r="M135" s="473"/>
      <c r="N135" s="473"/>
      <c r="O135" s="473"/>
      <c r="P135" s="473"/>
    </row>
    <row r="136" spans="1:16" ht="15.5">
      <c r="A136" s="473"/>
      <c r="B136" s="473"/>
      <c r="C136" s="473"/>
      <c r="D136" s="473"/>
      <c r="E136" s="473"/>
      <c r="F136" s="473"/>
      <c r="G136" s="473"/>
      <c r="H136" s="473"/>
      <c r="I136" s="473"/>
      <c r="J136" s="473"/>
      <c r="K136" s="473"/>
      <c r="L136" s="473"/>
      <c r="M136" s="473"/>
      <c r="N136" s="473"/>
      <c r="O136" s="473"/>
      <c r="P136" s="473"/>
    </row>
  </sheetData>
  <mergeCells count="3">
    <mergeCell ref="A11:A12"/>
    <mergeCell ref="A53:A54"/>
    <mergeCell ref="A95:A96"/>
  </mergeCells>
  <hyperlinks>
    <hyperlink ref="L8" location="Contents!A1" display="back to contents" xr:uid="{ED6B114D-454A-40FF-AEB0-F912CD719635}"/>
    <hyperlink ref="L50" location="Contents!A1" display="back to contents" xr:uid="{3E9A1539-350E-44D9-AAC5-069BA81E6414}"/>
    <hyperlink ref="L92" location="Contents!A1" display="back to contents" xr:uid="{EFA579F2-BB8C-4DEE-BDCD-7FDCBB01D3B4}"/>
    <hyperlink ref="A45" r:id="rId1" xr:uid="{5324FE96-C651-4544-8CDB-7C60D9BAC6B5}"/>
    <hyperlink ref="A87" r:id="rId2" xr:uid="{98FA8C2E-D911-4A6B-A80E-1122D45BC599}"/>
    <hyperlink ref="A129" r:id="rId3" xr:uid="{C0534D1A-AB9B-4ED8-93D8-EB9907DFA00D}"/>
  </hyperlinks>
  <pageMargins left="0.70866141732283472" right="0.70866141732283472" top="0.74803149606299213" bottom="0.74803149606299213" header="0.31496062992125984" footer="0.31496062992125984"/>
  <pageSetup paperSize="9" scale="60" orientation="landscape" r:id="rId4"/>
  <headerFooter>
    <oddHeader>&amp;C&amp;"Arial,Regular"&amp;12&amp;B&amp;K000000OFFICIAL</oddHeader>
    <oddFooter>&amp;C&amp;"Arial,Regular"&amp;12&amp;B&amp;K000000OFFICIAL</oddFooter>
    <evenHeader>&amp;C&amp;"Arial,Regular"&amp;12&amp;B&amp;K000000OFFICIAL</evenHeader>
    <evenFooter>&amp;C&amp;"Arial,Regular"&amp;12&amp;B&amp;K000000OFFICIAL</evenFooter>
    <firstHeader>&amp;C&amp;"Arial,Regular"&amp;12&amp;B&amp;K000000OFFICIAL</firstHeader>
    <firstFooter>&amp;C&amp;"Arial,Regular"&amp;12&amp;B&amp;K000000OFFICIAL</firstFooter>
  </headerFooter>
  <ignoredErrors>
    <ignoredError sqref="Q122" 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022B4-0143-4402-9AAC-3DA18C4B1BA3}">
  <sheetPr>
    <pageSetUpPr autoPageBreaks="0" fitToPage="1"/>
  </sheetPr>
  <dimension ref="A1:X222"/>
  <sheetViews>
    <sheetView showGridLines="0" topLeftCell="A153" zoomScaleNormal="100" workbookViewId="0">
      <selection activeCell="A74" sqref="A74"/>
    </sheetView>
  </sheetViews>
  <sheetFormatPr defaultRowHeight="14.5"/>
  <cols>
    <col min="1" max="1" width="35.6328125" customWidth="1"/>
    <col min="2" max="15" width="12.6328125" customWidth="1"/>
  </cols>
  <sheetData>
    <row r="1" spans="1:15" ht="20" customHeight="1">
      <c r="A1" s="165" t="s">
        <v>613</v>
      </c>
      <c r="B1" s="165"/>
      <c r="C1" s="165"/>
      <c r="D1" s="165"/>
      <c r="E1" s="165"/>
      <c r="F1" s="165"/>
      <c r="G1" s="165"/>
      <c r="H1" s="165"/>
      <c r="I1" s="165"/>
      <c r="J1" s="165"/>
      <c r="K1" s="165"/>
      <c r="L1" s="165"/>
      <c r="M1" s="165"/>
      <c r="N1" s="165"/>
      <c r="O1" s="165"/>
    </row>
    <row r="2" spans="1:15" ht="20" customHeight="1">
      <c r="A2" s="165" t="s">
        <v>360</v>
      </c>
      <c r="B2" s="165"/>
      <c r="C2" s="165"/>
      <c r="D2" s="900"/>
      <c r="E2" s="165"/>
      <c r="F2" s="165"/>
      <c r="G2" s="165"/>
      <c r="H2" s="165"/>
      <c r="I2" s="165"/>
      <c r="J2" s="165"/>
      <c r="K2" s="165"/>
      <c r="L2" s="165"/>
      <c r="M2" s="165"/>
      <c r="N2" s="165"/>
      <c r="O2" s="165"/>
    </row>
    <row r="3" spans="1:15" ht="20" customHeight="1">
      <c r="A3" s="165"/>
      <c r="B3" s="165"/>
      <c r="C3" s="165"/>
      <c r="D3" s="165"/>
      <c r="E3" s="165"/>
      <c r="F3" s="165"/>
      <c r="G3" s="165"/>
      <c r="H3" s="165"/>
      <c r="I3" s="165"/>
      <c r="J3" s="165"/>
      <c r="K3" s="165"/>
      <c r="L3" s="165"/>
      <c r="M3" s="165"/>
      <c r="N3" s="165"/>
      <c r="O3" s="165"/>
    </row>
    <row r="4" spans="1:15" ht="20" customHeight="1">
      <c r="A4" s="884" t="s">
        <v>352</v>
      </c>
      <c r="B4" s="346"/>
      <c r="C4" s="346"/>
      <c r="D4" s="346"/>
      <c r="E4" s="346"/>
      <c r="F4" s="346"/>
      <c r="G4" s="346"/>
      <c r="H4" s="346"/>
      <c r="I4" s="346"/>
      <c r="J4" s="346"/>
      <c r="K4" s="346"/>
      <c r="L4" s="346"/>
      <c r="M4" s="346"/>
      <c r="N4" s="346"/>
      <c r="O4" s="422"/>
    </row>
    <row r="5" spans="1:15" ht="20" customHeight="1">
      <c r="A5" s="884" t="s">
        <v>353</v>
      </c>
      <c r="B5" s="346"/>
      <c r="C5" s="346"/>
      <c r="D5" s="346"/>
      <c r="E5" s="346"/>
      <c r="F5" s="346"/>
      <c r="G5" s="346"/>
      <c r="H5" s="346"/>
      <c r="I5" s="346"/>
      <c r="J5" s="346"/>
      <c r="K5" s="346"/>
      <c r="L5" s="346"/>
      <c r="M5" s="346"/>
      <c r="N5" s="346"/>
      <c r="O5" s="422"/>
    </row>
    <row r="6" spans="1:15" ht="20" customHeight="1">
      <c r="A6" s="884" t="s">
        <v>354</v>
      </c>
      <c r="B6" s="346"/>
      <c r="C6" s="346"/>
      <c r="D6" s="346"/>
      <c r="E6" s="346"/>
      <c r="F6" s="346"/>
      <c r="G6" s="346"/>
      <c r="H6" s="346"/>
      <c r="I6" s="346"/>
      <c r="J6" s="346"/>
      <c r="K6" s="346"/>
      <c r="L6" s="346"/>
      <c r="M6" s="346"/>
      <c r="N6" s="346"/>
      <c r="O6" s="422"/>
    </row>
    <row r="7" spans="1:15">
      <c r="A7" s="32"/>
      <c r="B7" s="32"/>
      <c r="C7" s="32"/>
      <c r="D7" s="32"/>
      <c r="E7" s="32"/>
      <c r="F7" s="32"/>
      <c r="G7" s="32"/>
      <c r="H7" s="32"/>
      <c r="I7" s="32"/>
      <c r="J7" s="32"/>
      <c r="K7" s="32"/>
      <c r="L7" s="32"/>
      <c r="M7" s="32"/>
      <c r="N7" s="32"/>
      <c r="O7" s="32"/>
    </row>
    <row r="8" spans="1:15" ht="20" customHeight="1">
      <c r="A8" s="347" t="s">
        <v>361</v>
      </c>
      <c r="B8" s="347"/>
      <c r="C8" s="347"/>
      <c r="D8" s="347"/>
      <c r="E8" s="83"/>
      <c r="F8" s="83"/>
      <c r="G8" s="83"/>
      <c r="H8" s="348"/>
      <c r="I8" s="40"/>
      <c r="J8" s="474" t="s">
        <v>161</v>
      </c>
      <c r="K8" s="80"/>
      <c r="L8" s="335"/>
      <c r="M8" s="32"/>
      <c r="N8" s="32"/>
      <c r="O8" s="335"/>
    </row>
    <row r="9" spans="1:15" ht="20" customHeight="1">
      <c r="A9" s="32"/>
      <c r="B9" s="32"/>
      <c r="C9" s="32"/>
      <c r="D9" s="32"/>
      <c r="E9" s="32"/>
      <c r="F9" s="32"/>
      <c r="G9" s="32"/>
      <c r="H9" s="32"/>
      <c r="I9" s="32"/>
      <c r="J9" s="32"/>
      <c r="K9" s="32"/>
      <c r="L9" s="32"/>
      <c r="M9" s="32"/>
      <c r="N9" s="32"/>
      <c r="O9" s="32"/>
    </row>
    <row r="10" spans="1:15" ht="20" customHeight="1">
      <c r="A10" s="32"/>
      <c r="B10" s="80"/>
      <c r="C10" s="80"/>
      <c r="D10" s="350" t="s">
        <v>280</v>
      </c>
      <c r="E10" s="351"/>
      <c r="F10" s="351"/>
      <c r="G10" s="351"/>
      <c r="H10" s="351"/>
      <c r="I10" s="351"/>
      <c r="J10" s="383" t="s">
        <v>281</v>
      </c>
      <c r="K10" s="429"/>
      <c r="L10" s="429"/>
      <c r="M10" s="429"/>
      <c r="N10" s="429"/>
      <c r="O10" s="430"/>
    </row>
    <row r="11" spans="1:15" ht="20" customHeight="1">
      <c r="A11" s="190" t="s">
        <v>279</v>
      </c>
      <c r="B11" s="268" t="s">
        <v>35</v>
      </c>
      <c r="C11" s="269"/>
      <c r="D11" s="386" t="s">
        <v>36</v>
      </c>
      <c r="E11" s="352"/>
      <c r="F11" s="352" t="s">
        <v>37</v>
      </c>
      <c r="G11" s="352"/>
      <c r="H11" s="352" t="s">
        <v>40</v>
      </c>
      <c r="I11" s="352"/>
      <c r="J11" s="382" t="s">
        <v>106</v>
      </c>
      <c r="K11" s="382"/>
      <c r="L11" s="382" t="s">
        <v>107</v>
      </c>
      <c r="M11" s="382"/>
      <c r="N11" s="382" t="s">
        <v>40</v>
      </c>
      <c r="O11" s="382"/>
    </row>
    <row r="12" spans="1:15" ht="20" customHeight="1">
      <c r="A12" s="431"/>
      <c r="B12" s="415" t="s">
        <v>2</v>
      </c>
      <c r="C12" s="387" t="s">
        <v>3</v>
      </c>
      <c r="D12" s="352" t="s">
        <v>2</v>
      </c>
      <c r="E12" s="352" t="s">
        <v>3</v>
      </c>
      <c r="F12" s="352" t="s">
        <v>2</v>
      </c>
      <c r="G12" s="352" t="s">
        <v>3</v>
      </c>
      <c r="H12" s="352" t="s">
        <v>2</v>
      </c>
      <c r="I12" s="352" t="s">
        <v>3</v>
      </c>
      <c r="J12" s="353" t="s">
        <v>2</v>
      </c>
      <c r="K12" s="353" t="s">
        <v>3</v>
      </c>
      <c r="L12" s="353" t="s">
        <v>2</v>
      </c>
      <c r="M12" s="353" t="s">
        <v>3</v>
      </c>
      <c r="N12" s="353" t="s">
        <v>2</v>
      </c>
      <c r="O12" s="353" t="s">
        <v>3</v>
      </c>
    </row>
    <row r="13" spans="1:15" ht="20" customHeight="1">
      <c r="A13" s="405" t="s">
        <v>224</v>
      </c>
      <c r="B13" s="423">
        <v>14022</v>
      </c>
      <c r="C13" s="1463">
        <v>1</v>
      </c>
      <c r="D13" s="423">
        <v>2712</v>
      </c>
      <c r="E13" s="1463">
        <v>0.19341035515618313</v>
      </c>
      <c r="F13" s="423">
        <v>8835</v>
      </c>
      <c r="G13" s="1463">
        <v>0.63008130081300817</v>
      </c>
      <c r="H13" s="423">
        <v>2475</v>
      </c>
      <c r="I13" s="1463">
        <v>0.17650834403080873</v>
      </c>
      <c r="J13" s="341">
        <v>2392</v>
      </c>
      <c r="K13" s="355">
        <v>0.17058907431179576</v>
      </c>
      <c r="L13" s="341">
        <v>9155</v>
      </c>
      <c r="M13" s="355">
        <v>0.65290258165739556</v>
      </c>
      <c r="N13" s="341">
        <v>2475</v>
      </c>
      <c r="O13" s="355">
        <v>0.17650834403080873</v>
      </c>
    </row>
    <row r="14" spans="1:15" ht="20" customHeight="1">
      <c r="A14" s="178" t="s">
        <v>225</v>
      </c>
      <c r="B14" s="423">
        <v>9640</v>
      </c>
      <c r="C14" s="1463">
        <v>1</v>
      </c>
      <c r="D14" s="423">
        <v>2147</v>
      </c>
      <c r="E14" s="1463">
        <v>0.22271784232365147</v>
      </c>
      <c r="F14" s="423">
        <v>6180</v>
      </c>
      <c r="G14" s="1463">
        <v>0.64107883817427391</v>
      </c>
      <c r="H14" s="423">
        <v>1313</v>
      </c>
      <c r="I14" s="1463">
        <v>0.13620331950207468</v>
      </c>
      <c r="J14" s="341">
        <v>1914</v>
      </c>
      <c r="K14" s="355">
        <v>0.19854771784232364</v>
      </c>
      <c r="L14" s="341">
        <v>6413</v>
      </c>
      <c r="M14" s="355">
        <v>0.66524896265560163</v>
      </c>
      <c r="N14" s="341">
        <v>1313</v>
      </c>
      <c r="O14" s="355">
        <v>0.13620331950207468</v>
      </c>
    </row>
    <row r="15" spans="1:15" ht="20" customHeight="1">
      <c r="A15" s="178" t="s">
        <v>226</v>
      </c>
      <c r="B15" s="423">
        <v>17459</v>
      </c>
      <c r="C15" s="1463">
        <v>1</v>
      </c>
      <c r="D15" s="423">
        <v>3354</v>
      </c>
      <c r="E15" s="1463">
        <v>0.19210722263588981</v>
      </c>
      <c r="F15" s="423">
        <v>10782</v>
      </c>
      <c r="G15" s="1463">
        <v>0.61756114324989975</v>
      </c>
      <c r="H15" s="423">
        <v>3323</v>
      </c>
      <c r="I15" s="1463">
        <v>0.19033163411421045</v>
      </c>
      <c r="J15" s="341">
        <v>3038</v>
      </c>
      <c r="K15" s="355">
        <v>0.17400767512457757</v>
      </c>
      <c r="L15" s="341">
        <v>11098</v>
      </c>
      <c r="M15" s="355">
        <v>0.63566069076121201</v>
      </c>
      <c r="N15" s="341">
        <v>3323</v>
      </c>
      <c r="O15" s="355">
        <v>0.19033163411421045</v>
      </c>
    </row>
    <row r="16" spans="1:15" ht="20" customHeight="1">
      <c r="A16" s="178" t="s">
        <v>227</v>
      </c>
      <c r="B16" s="423">
        <v>7583</v>
      </c>
      <c r="C16" s="1463">
        <v>1</v>
      </c>
      <c r="D16" s="423">
        <v>1584</v>
      </c>
      <c r="E16" s="1463">
        <v>0.20888830278253989</v>
      </c>
      <c r="F16" s="423">
        <v>4765</v>
      </c>
      <c r="G16" s="1463">
        <v>0.62837926941843603</v>
      </c>
      <c r="H16" s="423">
        <v>1234</v>
      </c>
      <c r="I16" s="1463">
        <v>0.16273242779902414</v>
      </c>
      <c r="J16" s="341">
        <v>1412</v>
      </c>
      <c r="K16" s="355">
        <v>0.186205987076355</v>
      </c>
      <c r="L16" s="341">
        <v>4937</v>
      </c>
      <c r="M16" s="355">
        <v>0.65106158512462087</v>
      </c>
      <c r="N16" s="341">
        <v>1234</v>
      </c>
      <c r="O16" s="355">
        <v>0.16273242779902414</v>
      </c>
    </row>
    <row r="17" spans="1:15" ht="20" customHeight="1">
      <c r="A17" s="178" t="s">
        <v>228</v>
      </c>
      <c r="B17" s="423">
        <v>6845</v>
      </c>
      <c r="C17" s="1463">
        <v>1</v>
      </c>
      <c r="D17" s="423">
        <v>1180</v>
      </c>
      <c r="E17" s="1463">
        <v>0.17238860482103727</v>
      </c>
      <c r="F17" s="423">
        <v>4381</v>
      </c>
      <c r="G17" s="1463">
        <v>0.64002921840759674</v>
      </c>
      <c r="H17" s="423">
        <v>1284</v>
      </c>
      <c r="I17" s="1463">
        <v>0.18758217677136596</v>
      </c>
      <c r="J17" s="341">
        <v>1053</v>
      </c>
      <c r="K17" s="355">
        <v>0.15383491599707816</v>
      </c>
      <c r="L17" s="341">
        <v>4508</v>
      </c>
      <c r="M17" s="355">
        <v>0.65858290723155588</v>
      </c>
      <c r="N17" s="341">
        <v>1284</v>
      </c>
      <c r="O17" s="355">
        <v>0.18758217677136596</v>
      </c>
    </row>
    <row r="18" spans="1:15" ht="20" customHeight="1">
      <c r="A18" s="178" t="s">
        <v>229</v>
      </c>
      <c r="B18" s="423">
        <v>3383</v>
      </c>
      <c r="C18" s="1463">
        <v>1</v>
      </c>
      <c r="D18" s="423">
        <v>732</v>
      </c>
      <c r="E18" s="1463">
        <v>0.21637599763523499</v>
      </c>
      <c r="F18" s="423">
        <v>2080</v>
      </c>
      <c r="G18" s="1463">
        <v>0.61483890038427436</v>
      </c>
      <c r="H18" s="423">
        <v>571</v>
      </c>
      <c r="I18" s="1463">
        <v>0.16878510198049068</v>
      </c>
      <c r="J18" s="341">
        <v>650</v>
      </c>
      <c r="K18" s="355">
        <v>0.19213715637008572</v>
      </c>
      <c r="L18" s="341">
        <v>2162</v>
      </c>
      <c r="M18" s="355">
        <v>0.63907774164942355</v>
      </c>
      <c r="N18" s="341">
        <v>571</v>
      </c>
      <c r="O18" s="355">
        <v>0.16878510198049068</v>
      </c>
    </row>
    <row r="19" spans="1:15" ht="20" customHeight="1">
      <c r="A19" s="178" t="s">
        <v>230</v>
      </c>
      <c r="B19" s="423">
        <v>5303</v>
      </c>
      <c r="C19" s="1463">
        <v>1</v>
      </c>
      <c r="D19" s="423">
        <v>1002</v>
      </c>
      <c r="E19" s="1463">
        <v>0.18894965114086365</v>
      </c>
      <c r="F19" s="423">
        <v>3385</v>
      </c>
      <c r="G19" s="1463">
        <v>0.63831793324533281</v>
      </c>
      <c r="H19" s="423">
        <v>916</v>
      </c>
      <c r="I19" s="1463">
        <v>0.17273241561380351</v>
      </c>
      <c r="J19" s="341">
        <v>874</v>
      </c>
      <c r="K19" s="355">
        <v>0.16481237035640203</v>
      </c>
      <c r="L19" s="341">
        <v>3513</v>
      </c>
      <c r="M19" s="355">
        <v>0.66245521402979446</v>
      </c>
      <c r="N19" s="341">
        <v>916</v>
      </c>
      <c r="O19" s="355">
        <v>0.17273241561380351</v>
      </c>
    </row>
    <row r="20" spans="1:15" ht="20" customHeight="1">
      <c r="A20" s="178" t="s">
        <v>231</v>
      </c>
      <c r="B20" s="423">
        <v>13568</v>
      </c>
      <c r="C20" s="1463">
        <v>1</v>
      </c>
      <c r="D20" s="423">
        <v>1596</v>
      </c>
      <c r="E20" s="1463">
        <v>0.11762971698113207</v>
      </c>
      <c r="F20" s="423">
        <v>10083</v>
      </c>
      <c r="G20" s="1463">
        <v>0.74314563679245282</v>
      </c>
      <c r="H20" s="423">
        <v>1889</v>
      </c>
      <c r="I20" s="1463">
        <v>0.13922464622641509</v>
      </c>
      <c r="J20" s="341">
        <v>1432</v>
      </c>
      <c r="K20" s="355">
        <v>0.10554245283018868</v>
      </c>
      <c r="L20" s="341">
        <v>10247</v>
      </c>
      <c r="M20" s="355">
        <v>0.75523290094339623</v>
      </c>
      <c r="N20" s="341">
        <v>1889</v>
      </c>
      <c r="O20" s="355">
        <v>0.13922464622641509</v>
      </c>
    </row>
    <row r="21" spans="1:15" ht="20" customHeight="1">
      <c r="A21" s="178" t="s">
        <v>232</v>
      </c>
      <c r="B21" s="423">
        <v>21187</v>
      </c>
      <c r="C21" s="1463">
        <v>1</v>
      </c>
      <c r="D21" s="423">
        <v>3027</v>
      </c>
      <c r="E21" s="1463">
        <v>0.1428706282154151</v>
      </c>
      <c r="F21" s="423">
        <v>16222</v>
      </c>
      <c r="G21" s="1463">
        <v>0.76565818662387308</v>
      </c>
      <c r="H21" s="423">
        <v>1938</v>
      </c>
      <c r="I21" s="1463">
        <v>9.147118516071176E-2</v>
      </c>
      <c r="J21" s="341">
        <v>2740</v>
      </c>
      <c r="K21" s="355">
        <v>0.12932458583093406</v>
      </c>
      <c r="L21" s="341">
        <v>16509</v>
      </c>
      <c r="M21" s="355">
        <v>0.77920422900835418</v>
      </c>
      <c r="N21" s="341">
        <v>1938</v>
      </c>
      <c r="O21" s="355">
        <v>9.147118516071176E-2</v>
      </c>
    </row>
    <row r="22" spans="1:15" ht="20" customHeight="1">
      <c r="A22" s="178" t="s">
        <v>233</v>
      </c>
      <c r="B22" s="423">
        <v>750</v>
      </c>
      <c r="C22" s="1463">
        <v>1</v>
      </c>
      <c r="D22" s="423">
        <v>134</v>
      </c>
      <c r="E22" s="1463">
        <v>0.17866666666666667</v>
      </c>
      <c r="F22" s="423">
        <v>405</v>
      </c>
      <c r="G22" s="1463">
        <v>0.54</v>
      </c>
      <c r="H22" s="423">
        <v>211</v>
      </c>
      <c r="I22" s="1463">
        <v>0.28133333333333332</v>
      </c>
      <c r="J22" s="341">
        <v>127</v>
      </c>
      <c r="K22" s="355">
        <v>0.16933333333333334</v>
      </c>
      <c r="L22" s="341">
        <v>412</v>
      </c>
      <c r="M22" s="355">
        <v>0.54933333333333334</v>
      </c>
      <c r="N22" s="341">
        <v>211</v>
      </c>
      <c r="O22" s="355">
        <v>0.28133333333333332</v>
      </c>
    </row>
    <row r="23" spans="1:15" ht="20" customHeight="1">
      <c r="A23" s="178" t="s">
        <v>234</v>
      </c>
      <c r="B23" s="423">
        <v>17136</v>
      </c>
      <c r="C23" s="1463">
        <v>1</v>
      </c>
      <c r="D23" s="423">
        <v>3731</v>
      </c>
      <c r="E23" s="1463">
        <v>0.21772875816993464</v>
      </c>
      <c r="F23" s="423">
        <v>10804</v>
      </c>
      <c r="G23" s="1463">
        <v>0.63048552754435105</v>
      </c>
      <c r="H23" s="423">
        <v>2601</v>
      </c>
      <c r="I23" s="1463">
        <v>0.15178571428571427</v>
      </c>
      <c r="J23" s="341">
        <v>3283</v>
      </c>
      <c r="K23" s="355">
        <v>0.19158496732026145</v>
      </c>
      <c r="L23" s="341">
        <v>11252</v>
      </c>
      <c r="M23" s="355">
        <v>0.65662931839402428</v>
      </c>
      <c r="N23" s="341">
        <v>2601</v>
      </c>
      <c r="O23" s="355">
        <v>0.15178571428571427</v>
      </c>
    </row>
    <row r="24" spans="1:15" ht="20" customHeight="1">
      <c r="A24" s="178" t="s">
        <v>235</v>
      </c>
      <c r="B24" s="423">
        <v>6518</v>
      </c>
      <c r="C24" s="1463">
        <v>1</v>
      </c>
      <c r="D24" s="423">
        <v>974</v>
      </c>
      <c r="E24" s="1463">
        <v>0.14943234120895979</v>
      </c>
      <c r="F24" s="423">
        <v>4012</v>
      </c>
      <c r="G24" s="1463">
        <v>0.61552623504142379</v>
      </c>
      <c r="H24" s="423">
        <v>1532</v>
      </c>
      <c r="I24" s="1463">
        <v>0.23504142374961645</v>
      </c>
      <c r="J24" s="341">
        <v>887</v>
      </c>
      <c r="K24" s="355">
        <v>0.1360846885547714</v>
      </c>
      <c r="L24" s="341">
        <v>4099</v>
      </c>
      <c r="M24" s="355">
        <v>0.62887388769561214</v>
      </c>
      <c r="N24" s="341">
        <v>1532</v>
      </c>
      <c r="O24" s="355">
        <v>0.23504142374961645</v>
      </c>
    </row>
    <row r="25" spans="1:15" ht="20" customHeight="1">
      <c r="A25" s="178" t="s">
        <v>236</v>
      </c>
      <c r="B25" s="423">
        <v>26453</v>
      </c>
      <c r="C25" s="1463">
        <v>1</v>
      </c>
      <c r="D25" s="423">
        <v>1621</v>
      </c>
      <c r="E25" s="1463">
        <v>6.1278493932635243E-2</v>
      </c>
      <c r="F25" s="423">
        <v>23468</v>
      </c>
      <c r="G25" s="1463">
        <v>0.88715835633009488</v>
      </c>
      <c r="H25" s="423">
        <v>1364</v>
      </c>
      <c r="I25" s="1463">
        <v>5.1563149737269873E-2</v>
      </c>
      <c r="J25" s="341">
        <v>1386</v>
      </c>
      <c r="K25" s="355">
        <v>5.2394813442709715E-2</v>
      </c>
      <c r="L25" s="341">
        <v>23703</v>
      </c>
      <c r="M25" s="355">
        <v>0.89604203682002037</v>
      </c>
      <c r="N25" s="341">
        <v>1364</v>
      </c>
      <c r="O25" s="355">
        <v>5.1563149737269873E-2</v>
      </c>
    </row>
    <row r="26" spans="1:15" ht="20" customHeight="1">
      <c r="A26" s="178" t="s">
        <v>237</v>
      </c>
      <c r="B26" s="423">
        <v>4714</v>
      </c>
      <c r="C26" s="1463">
        <v>1</v>
      </c>
      <c r="D26" s="423">
        <v>1058</v>
      </c>
      <c r="E26" s="1463">
        <v>0.22443784471786168</v>
      </c>
      <c r="F26" s="423">
        <v>2905</v>
      </c>
      <c r="G26" s="1463">
        <v>0.61624946966482819</v>
      </c>
      <c r="H26" s="423">
        <v>751</v>
      </c>
      <c r="I26" s="1463">
        <v>0.15931268561731013</v>
      </c>
      <c r="J26" s="341">
        <v>917</v>
      </c>
      <c r="K26" s="355">
        <v>0.19452694102672891</v>
      </c>
      <c r="L26" s="341">
        <v>3046</v>
      </c>
      <c r="M26" s="355">
        <v>0.64616037335596099</v>
      </c>
      <c r="N26" s="341">
        <v>751</v>
      </c>
      <c r="O26" s="355">
        <v>0.15931268561731013</v>
      </c>
    </row>
    <row r="27" spans="1:15" ht="20" customHeight="1">
      <c r="A27" s="178" t="s">
        <v>238</v>
      </c>
      <c r="B27" s="423">
        <v>5196</v>
      </c>
      <c r="C27" s="1463">
        <v>1</v>
      </c>
      <c r="D27" s="423">
        <v>992</v>
      </c>
      <c r="E27" s="1463">
        <v>0.19091608929946113</v>
      </c>
      <c r="F27" s="423">
        <v>3344</v>
      </c>
      <c r="G27" s="1463">
        <v>0.64357197844495762</v>
      </c>
      <c r="H27" s="423">
        <v>860</v>
      </c>
      <c r="I27" s="1463">
        <v>0.16551193225558122</v>
      </c>
      <c r="J27" s="341">
        <v>899</v>
      </c>
      <c r="K27" s="355">
        <v>0.17301770592763666</v>
      </c>
      <c r="L27" s="341">
        <v>3437</v>
      </c>
      <c r="M27" s="355">
        <v>0.66147036181678209</v>
      </c>
      <c r="N27" s="341">
        <v>860</v>
      </c>
      <c r="O27" s="355">
        <v>0.16551193225558122</v>
      </c>
    </row>
    <row r="28" spans="1:15" ht="20" customHeight="1">
      <c r="A28" s="178" t="s">
        <v>239</v>
      </c>
      <c r="B28" s="423">
        <v>7176</v>
      </c>
      <c r="C28" s="1463">
        <v>1</v>
      </c>
      <c r="D28" s="423">
        <v>1114</v>
      </c>
      <c r="E28" s="1463">
        <v>0.15523968784838349</v>
      </c>
      <c r="F28" s="423">
        <v>4347</v>
      </c>
      <c r="G28" s="1463">
        <v>0.60576923076923073</v>
      </c>
      <c r="H28" s="423">
        <v>1715</v>
      </c>
      <c r="I28" s="1463">
        <v>0.23899108138238573</v>
      </c>
      <c r="J28" s="341">
        <v>1003</v>
      </c>
      <c r="K28" s="355">
        <v>0.13977146042363434</v>
      </c>
      <c r="L28" s="341">
        <v>4458</v>
      </c>
      <c r="M28" s="355">
        <v>0.62123745819397991</v>
      </c>
      <c r="N28" s="341">
        <v>1715</v>
      </c>
      <c r="O28" s="355">
        <v>0.23899108138238573</v>
      </c>
    </row>
    <row r="29" spans="1:15" ht="20" customHeight="1">
      <c r="A29" s="178" t="s">
        <v>198</v>
      </c>
      <c r="B29" s="423">
        <v>10344</v>
      </c>
      <c r="C29" s="1463">
        <v>1</v>
      </c>
      <c r="D29" s="423">
        <v>1017</v>
      </c>
      <c r="E29" s="1463">
        <v>9.8317865429234333E-2</v>
      </c>
      <c r="F29" s="423">
        <v>8353</v>
      </c>
      <c r="G29" s="1463">
        <v>0.80752126836813609</v>
      </c>
      <c r="H29" s="423">
        <v>974</v>
      </c>
      <c r="I29" s="1463">
        <v>9.4160866202629548E-2</v>
      </c>
      <c r="J29" s="341">
        <v>926</v>
      </c>
      <c r="K29" s="355">
        <v>8.9520494972931172E-2</v>
      </c>
      <c r="L29" s="341">
        <v>8444</v>
      </c>
      <c r="M29" s="355">
        <v>0.81631863882443934</v>
      </c>
      <c r="N29" s="341">
        <v>974</v>
      </c>
      <c r="O29" s="355">
        <v>9.4160866202629548E-2</v>
      </c>
    </row>
    <row r="30" spans="1:15" ht="20" customHeight="1">
      <c r="A30" s="178" t="s">
        <v>240</v>
      </c>
      <c r="B30" s="423">
        <v>12282</v>
      </c>
      <c r="C30" s="1463">
        <v>1</v>
      </c>
      <c r="D30" s="423">
        <v>3083</v>
      </c>
      <c r="E30" s="1463">
        <v>0.25101774955219019</v>
      </c>
      <c r="F30" s="423">
        <v>7697</v>
      </c>
      <c r="G30" s="1463">
        <v>0.62668946425663574</v>
      </c>
      <c r="H30" s="423">
        <v>1502</v>
      </c>
      <c r="I30" s="1463">
        <v>0.12229278619117408</v>
      </c>
      <c r="J30" s="341">
        <v>2688</v>
      </c>
      <c r="K30" s="355">
        <v>0.21885686370297996</v>
      </c>
      <c r="L30" s="341">
        <v>8092</v>
      </c>
      <c r="M30" s="355">
        <v>0.65885035010584592</v>
      </c>
      <c r="N30" s="341">
        <v>1502</v>
      </c>
      <c r="O30" s="355">
        <v>0.12229278619117408</v>
      </c>
    </row>
    <row r="31" spans="1:15" ht="20" customHeight="1">
      <c r="A31" s="178" t="s">
        <v>241</v>
      </c>
      <c r="B31" s="423">
        <v>9268</v>
      </c>
      <c r="C31" s="1463">
        <v>1</v>
      </c>
      <c r="D31" s="423">
        <v>2022</v>
      </c>
      <c r="E31" s="1463">
        <v>0.21817004747518343</v>
      </c>
      <c r="F31" s="423">
        <v>5916</v>
      </c>
      <c r="G31" s="1463">
        <v>0.63832542080276222</v>
      </c>
      <c r="H31" s="423">
        <v>1330</v>
      </c>
      <c r="I31" s="1463">
        <v>0.14350453172205438</v>
      </c>
      <c r="J31" s="341">
        <v>1805</v>
      </c>
      <c r="K31" s="355">
        <v>0.19475615019421666</v>
      </c>
      <c r="L31" s="341">
        <v>6133</v>
      </c>
      <c r="M31" s="355">
        <v>0.66173931808372899</v>
      </c>
      <c r="N31" s="341">
        <v>1330</v>
      </c>
      <c r="O31" s="355">
        <v>0.14350453172205438</v>
      </c>
    </row>
    <row r="32" spans="1:15" ht="20" customHeight="1">
      <c r="A32" s="178" t="s">
        <v>242</v>
      </c>
      <c r="B32" s="423">
        <v>12964</v>
      </c>
      <c r="C32" s="1463">
        <v>1</v>
      </c>
      <c r="D32" s="423">
        <v>2868</v>
      </c>
      <c r="E32" s="1463">
        <v>0.22122801604443074</v>
      </c>
      <c r="F32" s="423">
        <v>9072</v>
      </c>
      <c r="G32" s="1463">
        <v>0.69978401727861772</v>
      </c>
      <c r="H32" s="423">
        <v>1024</v>
      </c>
      <c r="I32" s="1463">
        <v>7.8987966676951557E-2</v>
      </c>
      <c r="J32" s="341">
        <v>2568</v>
      </c>
      <c r="K32" s="355">
        <v>0.19808701018204258</v>
      </c>
      <c r="L32" s="341">
        <v>9372</v>
      </c>
      <c r="M32" s="355">
        <v>0.72292502314100582</v>
      </c>
      <c r="N32" s="341">
        <v>1024</v>
      </c>
      <c r="O32" s="355">
        <v>7.8987966676951557E-2</v>
      </c>
    </row>
    <row r="33" spans="1:15" ht="20" customHeight="1">
      <c r="A33" s="178" t="s">
        <v>243</v>
      </c>
      <c r="B33" s="423">
        <v>13500</v>
      </c>
      <c r="C33" s="1463">
        <v>1</v>
      </c>
      <c r="D33" s="423">
        <v>2314</v>
      </c>
      <c r="E33" s="1463">
        <v>0.1714074074074074</v>
      </c>
      <c r="F33" s="423">
        <v>9751</v>
      </c>
      <c r="G33" s="1463">
        <v>0.72229629629629633</v>
      </c>
      <c r="H33" s="423">
        <v>1435</v>
      </c>
      <c r="I33" s="1463">
        <v>0.10629629629629629</v>
      </c>
      <c r="J33" s="341">
        <v>2123</v>
      </c>
      <c r="K33" s="355">
        <v>0.15725925925925927</v>
      </c>
      <c r="L33" s="341">
        <v>9942</v>
      </c>
      <c r="M33" s="355">
        <v>0.73644444444444446</v>
      </c>
      <c r="N33" s="341">
        <v>1435</v>
      </c>
      <c r="O33" s="355">
        <v>0.10629629629629629</v>
      </c>
    </row>
    <row r="34" spans="1:15" ht="20" customHeight="1">
      <c r="A34" s="178" t="s">
        <v>244</v>
      </c>
      <c r="B34" s="423">
        <v>13894</v>
      </c>
      <c r="C34" s="1463">
        <v>1</v>
      </c>
      <c r="D34" s="423">
        <v>2566</v>
      </c>
      <c r="E34" s="1463">
        <v>0.18468403627465094</v>
      </c>
      <c r="F34" s="423">
        <v>9373</v>
      </c>
      <c r="G34" s="1463">
        <v>0.6746077443500792</v>
      </c>
      <c r="H34" s="423">
        <v>1955</v>
      </c>
      <c r="I34" s="1463">
        <v>0.14070821937526989</v>
      </c>
      <c r="J34" s="341">
        <v>2272</v>
      </c>
      <c r="K34" s="355">
        <v>0.16352382323305023</v>
      </c>
      <c r="L34" s="341">
        <v>9667</v>
      </c>
      <c r="M34" s="355">
        <v>0.69576795739167985</v>
      </c>
      <c r="N34" s="341">
        <v>1955</v>
      </c>
      <c r="O34" s="355">
        <v>0.14070821937526989</v>
      </c>
    </row>
    <row r="35" spans="1:15" ht="20" customHeight="1">
      <c r="A35" s="178" t="s">
        <v>245</v>
      </c>
      <c r="B35" s="423">
        <v>5603</v>
      </c>
      <c r="C35" s="1463">
        <v>1</v>
      </c>
      <c r="D35" s="423">
        <v>1141</v>
      </c>
      <c r="E35" s="1463">
        <v>0.20364090665714796</v>
      </c>
      <c r="F35" s="423">
        <v>3583</v>
      </c>
      <c r="G35" s="1463">
        <v>0.63947885061574161</v>
      </c>
      <c r="H35" s="423">
        <v>879</v>
      </c>
      <c r="I35" s="1463">
        <v>0.15688024272711049</v>
      </c>
      <c r="J35" s="341">
        <v>1014</v>
      </c>
      <c r="K35" s="355">
        <v>0.18097447795823665</v>
      </c>
      <c r="L35" s="341">
        <v>3710</v>
      </c>
      <c r="M35" s="355">
        <v>0.66214527931465283</v>
      </c>
      <c r="N35" s="341">
        <v>879</v>
      </c>
      <c r="O35" s="355">
        <v>0.15688024272711049</v>
      </c>
    </row>
    <row r="36" spans="1:15" ht="20" customHeight="1">
      <c r="A36" s="178" t="s">
        <v>246</v>
      </c>
      <c r="B36" s="423">
        <v>19781</v>
      </c>
      <c r="C36" s="1463">
        <v>1</v>
      </c>
      <c r="D36" s="423">
        <v>2181</v>
      </c>
      <c r="E36" s="1463">
        <v>0.11025731762802689</v>
      </c>
      <c r="F36" s="423">
        <v>15903</v>
      </c>
      <c r="G36" s="1463">
        <v>0.80395328850917547</v>
      </c>
      <c r="H36" s="423">
        <v>1697</v>
      </c>
      <c r="I36" s="1463">
        <v>8.578939386279763E-2</v>
      </c>
      <c r="J36" s="341">
        <v>1956</v>
      </c>
      <c r="K36" s="355">
        <v>9.8882766290885188E-2</v>
      </c>
      <c r="L36" s="341">
        <v>16128</v>
      </c>
      <c r="M36" s="355">
        <v>0.81532783984631718</v>
      </c>
      <c r="N36" s="341">
        <v>1697</v>
      </c>
      <c r="O36" s="355">
        <v>8.578939386279763E-2</v>
      </c>
    </row>
    <row r="37" spans="1:15" ht="20" customHeight="1">
      <c r="A37" s="178" t="s">
        <v>247</v>
      </c>
      <c r="B37" s="423">
        <v>23202</v>
      </c>
      <c r="C37" s="1463">
        <v>1</v>
      </c>
      <c r="D37" s="423">
        <v>2268</v>
      </c>
      <c r="E37" s="1463">
        <v>9.7750193948797512E-2</v>
      </c>
      <c r="F37" s="423">
        <v>17830</v>
      </c>
      <c r="G37" s="1463">
        <v>0.76846823549693988</v>
      </c>
      <c r="H37" s="423">
        <v>3104</v>
      </c>
      <c r="I37" s="1463">
        <v>0.13378157055426257</v>
      </c>
      <c r="J37" s="341">
        <v>2000</v>
      </c>
      <c r="K37" s="355">
        <v>8.619946556331351E-2</v>
      </c>
      <c r="L37" s="341">
        <v>18098</v>
      </c>
      <c r="M37" s="355">
        <v>0.78001896388242398</v>
      </c>
      <c r="N37" s="341">
        <v>3104</v>
      </c>
      <c r="O37" s="355">
        <v>0.13378157055426257</v>
      </c>
    </row>
    <row r="38" spans="1:15" ht="20" customHeight="1">
      <c r="A38" s="178" t="s">
        <v>248</v>
      </c>
      <c r="B38" s="423">
        <v>15951</v>
      </c>
      <c r="C38" s="1463">
        <v>1</v>
      </c>
      <c r="D38" s="423">
        <v>2354</v>
      </c>
      <c r="E38" s="1463">
        <v>0.14757695442292018</v>
      </c>
      <c r="F38" s="423">
        <v>11974</v>
      </c>
      <c r="G38" s="1463">
        <v>0.75067393893799761</v>
      </c>
      <c r="H38" s="423">
        <v>1623</v>
      </c>
      <c r="I38" s="1463">
        <v>0.1017491066390822</v>
      </c>
      <c r="J38" s="341">
        <v>2152</v>
      </c>
      <c r="K38" s="355">
        <v>0.13491317158798821</v>
      </c>
      <c r="L38" s="341">
        <v>12176</v>
      </c>
      <c r="M38" s="355">
        <v>0.76333772177292958</v>
      </c>
      <c r="N38" s="341">
        <v>1623</v>
      </c>
      <c r="O38" s="355">
        <v>0.1017491066390822</v>
      </c>
    </row>
    <row r="39" spans="1:15" ht="20" customHeight="1">
      <c r="A39" s="178" t="s">
        <v>249</v>
      </c>
      <c r="B39" s="423">
        <v>8893</v>
      </c>
      <c r="C39" s="1463">
        <v>1</v>
      </c>
      <c r="D39" s="423">
        <v>1210</v>
      </c>
      <c r="E39" s="1463">
        <v>0.13606207129202744</v>
      </c>
      <c r="F39" s="423">
        <v>5863</v>
      </c>
      <c r="G39" s="1463">
        <v>0.65928258180591481</v>
      </c>
      <c r="H39" s="423">
        <v>1820</v>
      </c>
      <c r="I39" s="1463">
        <v>0.20465534690205781</v>
      </c>
      <c r="J39" s="341">
        <v>1035</v>
      </c>
      <c r="K39" s="355">
        <v>0.11638367255144495</v>
      </c>
      <c r="L39" s="341">
        <v>6038</v>
      </c>
      <c r="M39" s="355">
        <v>0.67896098054649723</v>
      </c>
      <c r="N39" s="341">
        <v>1820</v>
      </c>
      <c r="O39" s="355">
        <v>0.20465534690205781</v>
      </c>
    </row>
    <row r="40" spans="1:15" ht="20" customHeight="1">
      <c r="A40" s="178" t="s">
        <v>250</v>
      </c>
      <c r="B40" s="423">
        <v>11070</v>
      </c>
      <c r="C40" s="1463">
        <v>1</v>
      </c>
      <c r="D40" s="423">
        <v>1668</v>
      </c>
      <c r="E40" s="1463">
        <v>0.15067750677506775</v>
      </c>
      <c r="F40" s="423">
        <v>7490</v>
      </c>
      <c r="G40" s="1463">
        <v>0.67660343270099366</v>
      </c>
      <c r="H40" s="423">
        <v>1912</v>
      </c>
      <c r="I40" s="1463">
        <v>0.17271906052393857</v>
      </c>
      <c r="J40" s="341">
        <v>1470</v>
      </c>
      <c r="K40" s="355">
        <v>0.13279132791327913</v>
      </c>
      <c r="L40" s="341">
        <v>7688</v>
      </c>
      <c r="M40" s="355">
        <v>0.69448961156278233</v>
      </c>
      <c r="N40" s="341">
        <v>1912</v>
      </c>
      <c r="O40" s="355">
        <v>0.17271906052393857</v>
      </c>
    </row>
    <row r="41" spans="1:15" ht="20" customHeight="1">
      <c r="A41" s="178" t="s">
        <v>251</v>
      </c>
      <c r="B41" s="423">
        <v>17057</v>
      </c>
      <c r="C41" s="1463">
        <v>1</v>
      </c>
      <c r="D41" s="423">
        <v>3116</v>
      </c>
      <c r="E41" s="1463">
        <v>0.18268159699829981</v>
      </c>
      <c r="F41" s="423">
        <v>10521</v>
      </c>
      <c r="G41" s="1463">
        <v>0.61681421117429791</v>
      </c>
      <c r="H41" s="423">
        <v>3420</v>
      </c>
      <c r="I41" s="1463">
        <v>0.20050419182740223</v>
      </c>
      <c r="J41" s="341">
        <v>2744</v>
      </c>
      <c r="K41" s="355">
        <v>0.16087236911531921</v>
      </c>
      <c r="L41" s="341">
        <v>10893</v>
      </c>
      <c r="M41" s="355">
        <v>0.63862343905727859</v>
      </c>
      <c r="N41" s="341">
        <v>3420</v>
      </c>
      <c r="O41" s="355">
        <v>0.20050419182740223</v>
      </c>
    </row>
    <row r="42" spans="1:15" ht="20" customHeight="1">
      <c r="A42" s="178" t="s">
        <v>252</v>
      </c>
      <c r="B42" s="423">
        <v>13116</v>
      </c>
      <c r="C42" s="1463">
        <v>1</v>
      </c>
      <c r="D42" s="423">
        <v>2793</v>
      </c>
      <c r="E42" s="1463">
        <v>0.21294602012808783</v>
      </c>
      <c r="F42" s="423">
        <v>8070</v>
      </c>
      <c r="G42" s="1463">
        <v>0.61527904849039339</v>
      </c>
      <c r="H42" s="423">
        <v>2253</v>
      </c>
      <c r="I42" s="1463">
        <v>0.17177493138151875</v>
      </c>
      <c r="J42" s="341">
        <v>2467</v>
      </c>
      <c r="K42" s="355">
        <v>0.1880908813662702</v>
      </c>
      <c r="L42" s="341">
        <v>8396</v>
      </c>
      <c r="M42" s="355">
        <v>0.64013418725221105</v>
      </c>
      <c r="N42" s="341">
        <v>2253</v>
      </c>
      <c r="O42" s="355">
        <v>0.17177493138151875</v>
      </c>
    </row>
    <row r="43" spans="1:15" ht="20" customHeight="1">
      <c r="A43" s="178" t="s">
        <v>253</v>
      </c>
      <c r="B43" s="423">
        <v>11979</v>
      </c>
      <c r="C43" s="1463">
        <v>1</v>
      </c>
      <c r="D43" s="423">
        <v>1303</v>
      </c>
      <c r="E43" s="1463">
        <v>0.10877368728608398</v>
      </c>
      <c r="F43" s="423">
        <v>9316</v>
      </c>
      <c r="G43" s="1463">
        <v>0.77769429835545534</v>
      </c>
      <c r="H43" s="423">
        <v>1360</v>
      </c>
      <c r="I43" s="1463">
        <v>0.11353201435846064</v>
      </c>
      <c r="J43" s="341">
        <v>1179</v>
      </c>
      <c r="K43" s="355">
        <v>9.8422238918106683E-2</v>
      </c>
      <c r="L43" s="341">
        <v>9440</v>
      </c>
      <c r="M43" s="355">
        <v>0.78804574672343264</v>
      </c>
      <c r="N43" s="341">
        <v>1360</v>
      </c>
      <c r="O43" s="355">
        <v>0.11353201435846064</v>
      </c>
    </row>
    <row r="44" spans="1:15" ht="20" customHeight="1">
      <c r="A44" s="178" t="s">
        <v>254</v>
      </c>
      <c r="B44" s="423">
        <v>14528</v>
      </c>
      <c r="C44" s="1463">
        <v>1</v>
      </c>
      <c r="D44" s="423">
        <v>1877</v>
      </c>
      <c r="E44" s="1463">
        <v>0.12919878854625549</v>
      </c>
      <c r="F44" s="423">
        <v>10882</v>
      </c>
      <c r="G44" s="1463">
        <v>0.74903634361233484</v>
      </c>
      <c r="H44" s="423">
        <v>1769</v>
      </c>
      <c r="I44" s="1463">
        <v>0.12176486784140969</v>
      </c>
      <c r="J44" s="341">
        <v>1686</v>
      </c>
      <c r="K44" s="355">
        <v>0.11605176211453745</v>
      </c>
      <c r="L44" s="341">
        <v>11073</v>
      </c>
      <c r="M44" s="355">
        <v>0.7621833700440529</v>
      </c>
      <c r="N44" s="341">
        <v>1769</v>
      </c>
      <c r="O44" s="355">
        <v>0.12176486784140969</v>
      </c>
    </row>
    <row r="45" spans="1:15" ht="20" customHeight="1">
      <c r="A45" s="178" t="s">
        <v>255</v>
      </c>
      <c r="B45" s="423">
        <v>11882</v>
      </c>
      <c r="C45" s="1463">
        <v>1</v>
      </c>
      <c r="D45" s="423">
        <v>1817</v>
      </c>
      <c r="E45" s="1463">
        <v>0.15292038377377545</v>
      </c>
      <c r="F45" s="423">
        <v>7131</v>
      </c>
      <c r="G45" s="1463">
        <v>0.60015148964820741</v>
      </c>
      <c r="H45" s="423">
        <v>2934</v>
      </c>
      <c r="I45" s="1463">
        <v>0.24692812657801716</v>
      </c>
      <c r="J45" s="341">
        <v>1584</v>
      </c>
      <c r="K45" s="355">
        <v>0.13331089042248781</v>
      </c>
      <c r="L45" s="341">
        <v>7364</v>
      </c>
      <c r="M45" s="355">
        <v>0.619760982999495</v>
      </c>
      <c r="N45" s="341">
        <v>2934</v>
      </c>
      <c r="O45" s="355">
        <v>0.24692812657801716</v>
      </c>
    </row>
    <row r="46" spans="1:15" ht="20" customHeight="1">
      <c r="A46" s="178" t="s">
        <v>256</v>
      </c>
      <c r="B46" s="423">
        <v>10406</v>
      </c>
      <c r="C46" s="1463">
        <v>1</v>
      </c>
      <c r="D46" s="423">
        <v>1647</v>
      </c>
      <c r="E46" s="1463">
        <v>0.158274072650394</v>
      </c>
      <c r="F46" s="423">
        <v>6625</v>
      </c>
      <c r="G46" s="1463">
        <v>0.63665193157793576</v>
      </c>
      <c r="H46" s="423">
        <v>2134</v>
      </c>
      <c r="I46" s="1463">
        <v>0.20507399577167018</v>
      </c>
      <c r="J46" s="341">
        <v>1479</v>
      </c>
      <c r="K46" s="355">
        <v>0.14212954064962521</v>
      </c>
      <c r="L46" s="341">
        <v>6793</v>
      </c>
      <c r="M46" s="355">
        <v>0.65279646357870458</v>
      </c>
      <c r="N46" s="341">
        <v>2134</v>
      </c>
      <c r="O46" s="355">
        <v>0.20507399577167018</v>
      </c>
    </row>
    <row r="47" spans="1:15" ht="20" customHeight="1">
      <c r="A47" s="178" t="s">
        <v>257</v>
      </c>
      <c r="B47" s="423">
        <v>15144</v>
      </c>
      <c r="C47" s="1463">
        <v>1</v>
      </c>
      <c r="D47" s="423">
        <v>3227</v>
      </c>
      <c r="E47" s="1463">
        <v>0.21308769149498152</v>
      </c>
      <c r="F47" s="423">
        <v>9353</v>
      </c>
      <c r="G47" s="1463">
        <v>0.61760433174854723</v>
      </c>
      <c r="H47" s="423">
        <v>2564</v>
      </c>
      <c r="I47" s="1463">
        <v>0.16930797675647122</v>
      </c>
      <c r="J47" s="341">
        <v>2815</v>
      </c>
      <c r="K47" s="355">
        <v>0.18588219756999472</v>
      </c>
      <c r="L47" s="341">
        <v>9765</v>
      </c>
      <c r="M47" s="355">
        <v>0.64480982567353406</v>
      </c>
      <c r="N47" s="341">
        <v>2564</v>
      </c>
      <c r="O47" s="355">
        <v>0.16930797675647122</v>
      </c>
    </row>
    <row r="48" spans="1:15" ht="20" customHeight="1">
      <c r="A48" s="178" t="s">
        <v>258</v>
      </c>
      <c r="B48" s="423">
        <v>12932</v>
      </c>
      <c r="C48" s="1463">
        <v>1</v>
      </c>
      <c r="D48" s="423">
        <v>2387</v>
      </c>
      <c r="E48" s="1463">
        <v>0.18458088462728117</v>
      </c>
      <c r="F48" s="423">
        <v>8604</v>
      </c>
      <c r="G48" s="1463">
        <v>0.6653263223012682</v>
      </c>
      <c r="H48" s="423">
        <v>1941</v>
      </c>
      <c r="I48" s="1463">
        <v>0.15009279307145065</v>
      </c>
      <c r="J48" s="341">
        <v>2117</v>
      </c>
      <c r="K48" s="355">
        <v>0.16370244355088154</v>
      </c>
      <c r="L48" s="341">
        <v>8874</v>
      </c>
      <c r="M48" s="355">
        <v>0.68620476337766778</v>
      </c>
      <c r="N48" s="341">
        <v>1941</v>
      </c>
      <c r="O48" s="355">
        <v>0.15009279307145065</v>
      </c>
    </row>
    <row r="49" spans="1:15" ht="20" customHeight="1">
      <c r="A49" s="178" t="s">
        <v>259</v>
      </c>
      <c r="B49" s="423">
        <v>14885</v>
      </c>
      <c r="C49" s="1463">
        <v>1</v>
      </c>
      <c r="D49" s="423">
        <v>3343</v>
      </c>
      <c r="E49" s="1463">
        <v>0.22458851192475646</v>
      </c>
      <c r="F49" s="423">
        <v>9965</v>
      </c>
      <c r="G49" s="1463">
        <v>0.66946590527376548</v>
      </c>
      <c r="H49" s="423">
        <v>1577</v>
      </c>
      <c r="I49" s="1463">
        <v>0.10594558280147799</v>
      </c>
      <c r="J49" s="341">
        <v>3020</v>
      </c>
      <c r="K49" s="355">
        <v>0.20288881424252603</v>
      </c>
      <c r="L49" s="341">
        <v>10288</v>
      </c>
      <c r="M49" s="355">
        <v>0.69116560295599594</v>
      </c>
      <c r="N49" s="341">
        <v>1577</v>
      </c>
      <c r="O49" s="355">
        <v>0.10594558280147799</v>
      </c>
    </row>
    <row r="50" spans="1:15" ht="20" customHeight="1">
      <c r="A50" s="178" t="s">
        <v>260</v>
      </c>
      <c r="B50" s="423">
        <v>12393</v>
      </c>
      <c r="C50" s="1463">
        <v>1</v>
      </c>
      <c r="D50" s="423">
        <v>2381</v>
      </c>
      <c r="E50" s="1463">
        <v>0.19212458646009845</v>
      </c>
      <c r="F50" s="423">
        <v>7838</v>
      </c>
      <c r="G50" s="1463">
        <v>0.63245380456709432</v>
      </c>
      <c r="H50" s="423">
        <v>2174</v>
      </c>
      <c r="I50" s="1463">
        <v>0.17542160897280723</v>
      </c>
      <c r="J50" s="341">
        <v>2085</v>
      </c>
      <c r="K50" s="355">
        <v>0.16824013556039699</v>
      </c>
      <c r="L50" s="341">
        <v>8134</v>
      </c>
      <c r="M50" s="355">
        <v>0.65633825546679581</v>
      </c>
      <c r="N50" s="341">
        <v>2174</v>
      </c>
      <c r="O50" s="355">
        <v>0.17542160897280723</v>
      </c>
    </row>
    <row r="51" spans="1:15" ht="20" customHeight="1">
      <c r="A51" s="178" t="s">
        <v>261</v>
      </c>
      <c r="B51" s="423">
        <v>11350</v>
      </c>
      <c r="C51" s="1463">
        <v>1</v>
      </c>
      <c r="D51" s="423">
        <v>1920</v>
      </c>
      <c r="E51" s="1463">
        <v>0.16916299559471365</v>
      </c>
      <c r="F51" s="423">
        <v>7398</v>
      </c>
      <c r="G51" s="1463">
        <v>0.65180616740088104</v>
      </c>
      <c r="H51" s="423">
        <v>2032</v>
      </c>
      <c r="I51" s="1463">
        <v>0.17903083700440528</v>
      </c>
      <c r="J51" s="341">
        <v>1687</v>
      </c>
      <c r="K51" s="355">
        <v>0.14863436123348017</v>
      </c>
      <c r="L51" s="341">
        <v>7631</v>
      </c>
      <c r="M51" s="355">
        <v>0.67233480176211458</v>
      </c>
      <c r="N51" s="341">
        <v>2032</v>
      </c>
      <c r="O51" s="355">
        <v>0.17903083700440528</v>
      </c>
    </row>
    <row r="52" spans="1:15" ht="20" customHeight="1">
      <c r="A52" s="178" t="s">
        <v>262</v>
      </c>
      <c r="B52" s="423">
        <v>6752</v>
      </c>
      <c r="C52" s="1463">
        <v>1</v>
      </c>
      <c r="D52" s="423">
        <v>1562</v>
      </c>
      <c r="E52" s="1463">
        <v>0.23133886255924171</v>
      </c>
      <c r="F52" s="423">
        <v>4713</v>
      </c>
      <c r="G52" s="1463">
        <v>0.69801540284360186</v>
      </c>
      <c r="H52" s="423">
        <v>477</v>
      </c>
      <c r="I52" s="1463">
        <v>7.0645734597156395E-2</v>
      </c>
      <c r="J52" s="341">
        <v>1410</v>
      </c>
      <c r="K52" s="355">
        <v>0.20882701421800948</v>
      </c>
      <c r="L52" s="341">
        <v>4865</v>
      </c>
      <c r="M52" s="355">
        <v>0.72052725118483407</v>
      </c>
      <c r="N52" s="341">
        <v>477</v>
      </c>
      <c r="O52" s="355">
        <v>7.0645734597156395E-2</v>
      </c>
    </row>
    <row r="53" spans="1:15" ht="20" customHeight="1">
      <c r="A53" s="178" t="s">
        <v>263</v>
      </c>
      <c r="B53" s="423">
        <v>7398</v>
      </c>
      <c r="C53" s="1463">
        <v>1</v>
      </c>
      <c r="D53" s="423">
        <v>1350</v>
      </c>
      <c r="E53" s="1463">
        <v>0.18248175182481752</v>
      </c>
      <c r="F53" s="423">
        <v>4480</v>
      </c>
      <c r="G53" s="1463">
        <v>0.60556907272235738</v>
      </c>
      <c r="H53" s="423">
        <v>1568</v>
      </c>
      <c r="I53" s="1463">
        <v>0.2119491754528251</v>
      </c>
      <c r="J53" s="341">
        <v>1182</v>
      </c>
      <c r="K53" s="355">
        <v>0.15977291159772911</v>
      </c>
      <c r="L53" s="341">
        <v>4648</v>
      </c>
      <c r="M53" s="355">
        <v>0.62827791294944579</v>
      </c>
      <c r="N53" s="341">
        <v>1568</v>
      </c>
      <c r="O53" s="355">
        <v>0.2119491754528251</v>
      </c>
    </row>
    <row r="54" spans="1:15" ht="20" customHeight="1">
      <c r="A54" s="178" t="s">
        <v>264</v>
      </c>
      <c r="B54" s="423">
        <v>9868</v>
      </c>
      <c r="C54" s="1463">
        <v>1</v>
      </c>
      <c r="D54" s="423">
        <v>2335</v>
      </c>
      <c r="E54" s="1463">
        <v>0.23662342926631535</v>
      </c>
      <c r="F54" s="423">
        <v>6258</v>
      </c>
      <c r="G54" s="1463">
        <v>0.63417105796513984</v>
      </c>
      <c r="H54" s="423">
        <v>1275</v>
      </c>
      <c r="I54" s="1463">
        <v>0.12920551276854478</v>
      </c>
      <c r="J54" s="341">
        <v>2058</v>
      </c>
      <c r="K54" s="355">
        <v>0.2085528982569923</v>
      </c>
      <c r="L54" s="341">
        <v>6535</v>
      </c>
      <c r="M54" s="355">
        <v>0.66224158897446295</v>
      </c>
      <c r="N54" s="341">
        <v>1275</v>
      </c>
      <c r="O54" s="355">
        <v>0.12920551276854478</v>
      </c>
    </row>
    <row r="55" spans="1:15" ht="20" customHeight="1">
      <c r="A55" s="178" t="s">
        <v>265</v>
      </c>
      <c r="B55" s="423">
        <v>13151</v>
      </c>
      <c r="C55" s="1463">
        <v>1</v>
      </c>
      <c r="D55" s="423">
        <v>2284</v>
      </c>
      <c r="E55" s="1463">
        <v>0.17367500570298836</v>
      </c>
      <c r="F55" s="423">
        <v>8550</v>
      </c>
      <c r="G55" s="1463">
        <v>0.65014067371302564</v>
      </c>
      <c r="H55" s="423">
        <v>2317</v>
      </c>
      <c r="I55" s="1463">
        <v>0.176184320583986</v>
      </c>
      <c r="J55" s="341">
        <v>2021</v>
      </c>
      <c r="K55" s="355">
        <v>0.15367652649988595</v>
      </c>
      <c r="L55" s="341">
        <v>8813</v>
      </c>
      <c r="M55" s="355">
        <v>0.67013915291612802</v>
      </c>
      <c r="N55" s="341">
        <v>2317</v>
      </c>
      <c r="O55" s="355">
        <v>0.176184320583986</v>
      </c>
    </row>
    <row r="56" spans="1:15" ht="20" customHeight="1">
      <c r="A56" s="178" t="s">
        <v>266</v>
      </c>
      <c r="B56" s="423">
        <v>7157</v>
      </c>
      <c r="C56" s="1463">
        <v>1</v>
      </c>
      <c r="D56" s="423">
        <v>1429</v>
      </c>
      <c r="E56" s="1463">
        <v>0.1996646639653486</v>
      </c>
      <c r="F56" s="423">
        <v>4817</v>
      </c>
      <c r="G56" s="1463">
        <v>0.67304736621489447</v>
      </c>
      <c r="H56" s="423">
        <v>911</v>
      </c>
      <c r="I56" s="1463">
        <v>0.12728796981975687</v>
      </c>
      <c r="J56" s="341">
        <v>1234</v>
      </c>
      <c r="K56" s="355">
        <v>0.17241861114992316</v>
      </c>
      <c r="L56" s="341">
        <v>5012</v>
      </c>
      <c r="M56" s="355">
        <v>0.70029341903031994</v>
      </c>
      <c r="N56" s="341">
        <v>911</v>
      </c>
      <c r="O56" s="355">
        <v>0.12728796981975687</v>
      </c>
    </row>
    <row r="57" spans="1:15" ht="20" customHeight="1">
      <c r="A57" s="178" t="s">
        <v>267</v>
      </c>
      <c r="B57" s="423">
        <v>8141</v>
      </c>
      <c r="C57" s="1463">
        <v>1</v>
      </c>
      <c r="D57" s="423">
        <v>1909</v>
      </c>
      <c r="E57" s="1463">
        <v>0.23449207714040043</v>
      </c>
      <c r="F57" s="423">
        <v>5112</v>
      </c>
      <c r="G57" s="1463">
        <v>0.62793268640216193</v>
      </c>
      <c r="H57" s="423">
        <v>1120</v>
      </c>
      <c r="I57" s="1463">
        <v>0.13757523645743766</v>
      </c>
      <c r="J57" s="341">
        <v>1708</v>
      </c>
      <c r="K57" s="355">
        <v>0.20980223559759242</v>
      </c>
      <c r="L57" s="341">
        <v>5313</v>
      </c>
      <c r="M57" s="355">
        <v>0.65262252794496989</v>
      </c>
      <c r="N57" s="341">
        <v>1120</v>
      </c>
      <c r="O57" s="355">
        <v>0.13757523645743766</v>
      </c>
    </row>
    <row r="58" spans="1:15" ht="20" customHeight="1">
      <c r="A58" s="178" t="s">
        <v>268</v>
      </c>
      <c r="B58" s="423">
        <v>15007</v>
      </c>
      <c r="C58" s="1463">
        <v>1</v>
      </c>
      <c r="D58" s="423">
        <v>2847</v>
      </c>
      <c r="E58" s="1463">
        <v>0.18971146798160859</v>
      </c>
      <c r="F58" s="423">
        <v>10124</v>
      </c>
      <c r="G58" s="1463">
        <v>0.67461851136136475</v>
      </c>
      <c r="H58" s="423">
        <v>2036</v>
      </c>
      <c r="I58" s="1463">
        <v>0.13567002065702671</v>
      </c>
      <c r="J58" s="341">
        <v>2481</v>
      </c>
      <c r="K58" s="355">
        <v>0.16532284933697608</v>
      </c>
      <c r="L58" s="341">
        <v>10490</v>
      </c>
      <c r="M58" s="355">
        <v>0.69900713000599723</v>
      </c>
      <c r="N58" s="341">
        <v>2036</v>
      </c>
      <c r="O58" s="355">
        <v>0.13567002065702671</v>
      </c>
    </row>
    <row r="59" spans="1:15" ht="20" customHeight="1">
      <c r="A59" s="178" t="s">
        <v>269</v>
      </c>
      <c r="B59" s="423">
        <v>8778</v>
      </c>
      <c r="C59" s="1463">
        <v>1</v>
      </c>
      <c r="D59" s="423">
        <v>1079</v>
      </c>
      <c r="E59" s="1463">
        <v>0.12292093871041239</v>
      </c>
      <c r="F59" s="423">
        <v>6604</v>
      </c>
      <c r="G59" s="1463">
        <v>0.7523353839143313</v>
      </c>
      <c r="H59" s="423">
        <v>1095</v>
      </c>
      <c r="I59" s="1463">
        <v>0.12474367737525632</v>
      </c>
      <c r="J59" s="341">
        <v>977</v>
      </c>
      <c r="K59" s="355">
        <v>0.11130097972203236</v>
      </c>
      <c r="L59" s="341">
        <v>6706</v>
      </c>
      <c r="M59" s="355">
        <v>0.76395534290271128</v>
      </c>
      <c r="N59" s="341">
        <v>1095</v>
      </c>
      <c r="O59" s="355">
        <v>0.12474367737525632</v>
      </c>
    </row>
    <row r="60" spans="1:15" ht="20" customHeight="1">
      <c r="A60" s="178" t="s">
        <v>270</v>
      </c>
      <c r="B60" s="423">
        <v>5242</v>
      </c>
      <c r="C60" s="1463">
        <v>1</v>
      </c>
      <c r="D60" s="423">
        <v>1143</v>
      </c>
      <c r="E60" s="1463">
        <v>0.21804654711942006</v>
      </c>
      <c r="F60" s="423">
        <v>3551</v>
      </c>
      <c r="G60" s="1463">
        <v>0.6774132010682945</v>
      </c>
      <c r="H60" s="423">
        <v>548</v>
      </c>
      <c r="I60" s="1463">
        <v>0.10454025181228539</v>
      </c>
      <c r="J60" s="341">
        <v>1050</v>
      </c>
      <c r="K60" s="355">
        <v>0.20030522701259063</v>
      </c>
      <c r="L60" s="341">
        <v>3644</v>
      </c>
      <c r="M60" s="355">
        <v>0.695154521175124</v>
      </c>
      <c r="N60" s="341">
        <v>548</v>
      </c>
      <c r="O60" s="355">
        <v>0.10454025181228539</v>
      </c>
    </row>
    <row r="61" spans="1:15" ht="20" customHeight="1">
      <c r="A61" s="178" t="s">
        <v>271</v>
      </c>
      <c r="B61" s="423">
        <v>10293</v>
      </c>
      <c r="C61" s="1463">
        <v>1</v>
      </c>
      <c r="D61" s="423">
        <v>2392</v>
      </c>
      <c r="E61" s="1463">
        <v>0.23239094530263285</v>
      </c>
      <c r="F61" s="423">
        <v>6693</v>
      </c>
      <c r="G61" s="1463">
        <v>0.65024774118332851</v>
      </c>
      <c r="H61" s="423">
        <v>1208</v>
      </c>
      <c r="I61" s="1463">
        <v>0.11736131351403867</v>
      </c>
      <c r="J61" s="341">
        <v>2153</v>
      </c>
      <c r="K61" s="355">
        <v>0.20917128145341493</v>
      </c>
      <c r="L61" s="341">
        <v>6932</v>
      </c>
      <c r="M61" s="355">
        <v>0.67346740503254643</v>
      </c>
      <c r="N61" s="341">
        <v>1208</v>
      </c>
      <c r="O61" s="355">
        <v>0.11736131351403867</v>
      </c>
    </row>
    <row r="62" spans="1:15" ht="20" customHeight="1">
      <c r="A62" s="178" t="s">
        <v>272</v>
      </c>
      <c r="B62" s="423">
        <v>16798</v>
      </c>
      <c r="C62" s="1463">
        <v>1</v>
      </c>
      <c r="D62" s="423">
        <v>3489</v>
      </c>
      <c r="E62" s="1463">
        <v>0.20770329801166806</v>
      </c>
      <c r="F62" s="423">
        <v>10773</v>
      </c>
      <c r="G62" s="1463">
        <v>0.64132634837480651</v>
      </c>
      <c r="H62" s="423">
        <v>2536</v>
      </c>
      <c r="I62" s="1463">
        <v>0.15097035361352543</v>
      </c>
      <c r="J62" s="341">
        <v>3022</v>
      </c>
      <c r="K62" s="355">
        <v>0.17990236932968209</v>
      </c>
      <c r="L62" s="341">
        <v>11240</v>
      </c>
      <c r="M62" s="355">
        <v>0.66912727705679242</v>
      </c>
      <c r="N62" s="341">
        <v>2536</v>
      </c>
      <c r="O62" s="355">
        <v>0.15097035361352543</v>
      </c>
    </row>
    <row r="63" spans="1:15" ht="20" customHeight="1">
      <c r="A63" s="178" t="s">
        <v>273</v>
      </c>
      <c r="B63" s="423">
        <v>13830</v>
      </c>
      <c r="C63" s="1463">
        <v>1</v>
      </c>
      <c r="D63" s="423">
        <v>2560</v>
      </c>
      <c r="E63" s="1463">
        <v>0.18510484454085321</v>
      </c>
      <c r="F63" s="423">
        <v>9242</v>
      </c>
      <c r="G63" s="1463">
        <v>0.66825741142443962</v>
      </c>
      <c r="H63" s="423">
        <v>2028</v>
      </c>
      <c r="I63" s="1463">
        <v>0.14663774403470717</v>
      </c>
      <c r="J63" s="341">
        <v>2277</v>
      </c>
      <c r="K63" s="355">
        <v>0.1646420824295011</v>
      </c>
      <c r="L63" s="341">
        <v>9525</v>
      </c>
      <c r="M63" s="355">
        <v>0.68872017353579174</v>
      </c>
      <c r="N63" s="341">
        <v>2028</v>
      </c>
      <c r="O63" s="355">
        <v>0.14663774403470717</v>
      </c>
    </row>
    <row r="64" spans="1:15" ht="20" customHeight="1">
      <c r="A64" s="178" t="s">
        <v>274</v>
      </c>
      <c r="B64" s="423">
        <v>7883</v>
      </c>
      <c r="C64" s="1463">
        <v>1</v>
      </c>
      <c r="D64" s="423">
        <v>1265</v>
      </c>
      <c r="E64" s="1463">
        <v>0.16047190156031968</v>
      </c>
      <c r="F64" s="423">
        <v>5419</v>
      </c>
      <c r="G64" s="1463">
        <v>0.68742864391729042</v>
      </c>
      <c r="H64" s="423">
        <v>1199</v>
      </c>
      <c r="I64" s="1463">
        <v>0.15209945452238996</v>
      </c>
      <c r="J64" s="341">
        <v>1118</v>
      </c>
      <c r="K64" s="355">
        <v>0.14182417861220348</v>
      </c>
      <c r="L64" s="341">
        <v>5566</v>
      </c>
      <c r="M64" s="355">
        <v>0.70607636686540654</v>
      </c>
      <c r="N64" s="341">
        <v>1199</v>
      </c>
      <c r="O64" s="355">
        <v>0.15209945452238996</v>
      </c>
    </row>
    <row r="65" spans="1:24" ht="20" customHeight="1">
      <c r="A65" s="178" t="s">
        <v>275</v>
      </c>
      <c r="B65" s="423">
        <v>13456</v>
      </c>
      <c r="C65" s="1463">
        <v>1</v>
      </c>
      <c r="D65" s="423">
        <v>2680</v>
      </c>
      <c r="E65" s="1463">
        <v>0.19916765755053509</v>
      </c>
      <c r="F65" s="423">
        <v>8736</v>
      </c>
      <c r="G65" s="1463">
        <v>0.64922711058263971</v>
      </c>
      <c r="H65" s="423">
        <v>2040</v>
      </c>
      <c r="I65" s="1463">
        <v>0.1516052318668252</v>
      </c>
      <c r="J65" s="341">
        <v>2409</v>
      </c>
      <c r="K65" s="355">
        <v>0.17902794292508917</v>
      </c>
      <c r="L65" s="341">
        <v>9007</v>
      </c>
      <c r="M65" s="355">
        <v>0.66936682520808566</v>
      </c>
      <c r="N65" s="341">
        <v>2040</v>
      </c>
      <c r="O65" s="355">
        <v>0.1516052318668252</v>
      </c>
    </row>
    <row r="66" spans="1:24" ht="20" customHeight="1">
      <c r="A66" s="178" t="s">
        <v>276</v>
      </c>
      <c r="B66" s="423">
        <v>5989</v>
      </c>
      <c r="C66" s="1463">
        <v>1</v>
      </c>
      <c r="D66" s="423">
        <v>1346</v>
      </c>
      <c r="E66" s="1463">
        <v>0.22474536650525964</v>
      </c>
      <c r="F66" s="423">
        <v>3705</v>
      </c>
      <c r="G66" s="1463">
        <v>0.61863416263149107</v>
      </c>
      <c r="H66" s="423">
        <v>938</v>
      </c>
      <c r="I66" s="1463">
        <v>0.15662047086324929</v>
      </c>
      <c r="J66" s="341">
        <v>1208</v>
      </c>
      <c r="K66" s="355">
        <v>0.20170312239105026</v>
      </c>
      <c r="L66" s="341">
        <v>3843</v>
      </c>
      <c r="M66" s="355">
        <v>0.64167640674570048</v>
      </c>
      <c r="N66" s="341">
        <v>938</v>
      </c>
      <c r="O66" s="355">
        <v>0.15662047086324929</v>
      </c>
    </row>
    <row r="67" spans="1:24" ht="20" customHeight="1">
      <c r="A67" s="178" t="s">
        <v>277</v>
      </c>
      <c r="B67" s="423">
        <v>11350</v>
      </c>
      <c r="C67" s="1463">
        <v>1</v>
      </c>
      <c r="D67" s="423">
        <v>2532</v>
      </c>
      <c r="E67" s="1463">
        <v>0.22308370044052864</v>
      </c>
      <c r="F67" s="423">
        <v>7431</v>
      </c>
      <c r="G67" s="1463">
        <v>0.65471365638766521</v>
      </c>
      <c r="H67" s="423">
        <v>1387</v>
      </c>
      <c r="I67" s="1463">
        <v>0.12220264317180617</v>
      </c>
      <c r="J67" s="341">
        <v>2282</v>
      </c>
      <c r="K67" s="355">
        <v>0.20105726872246696</v>
      </c>
      <c r="L67" s="341">
        <v>7681</v>
      </c>
      <c r="M67" s="355">
        <v>0.67674008810572683</v>
      </c>
      <c r="N67" s="341">
        <v>1387</v>
      </c>
      <c r="O67" s="355">
        <v>0.12220264317180617</v>
      </c>
    </row>
    <row r="68" spans="1:24" ht="20" customHeight="1">
      <c r="A68" s="178" t="s">
        <v>278</v>
      </c>
      <c r="B68" s="423">
        <v>19850</v>
      </c>
      <c r="C68" s="1463">
        <v>1</v>
      </c>
      <c r="D68" s="423">
        <v>1547</v>
      </c>
      <c r="E68" s="1463">
        <v>7.7934508816120907E-2</v>
      </c>
      <c r="F68" s="423">
        <v>17373</v>
      </c>
      <c r="G68" s="1463">
        <v>0.87521410579345094</v>
      </c>
      <c r="H68" s="423">
        <v>930</v>
      </c>
      <c r="I68" s="1463">
        <v>4.6851385390428213E-2</v>
      </c>
      <c r="J68" s="341">
        <v>1376</v>
      </c>
      <c r="K68" s="355">
        <v>6.9319899244332489E-2</v>
      </c>
      <c r="L68" s="341">
        <v>17544</v>
      </c>
      <c r="M68" s="355">
        <v>0.88382871536523933</v>
      </c>
      <c r="N68" s="341">
        <v>930</v>
      </c>
      <c r="O68" s="355">
        <v>4.6851385390428213E-2</v>
      </c>
    </row>
    <row r="69" spans="1:24" ht="20" customHeight="1">
      <c r="A69" s="184" t="s">
        <v>1</v>
      </c>
      <c r="B69" s="327">
        <v>650300</v>
      </c>
      <c r="C69" s="356">
        <v>1</v>
      </c>
      <c r="D69" s="327">
        <v>111210</v>
      </c>
      <c r="E69" s="356">
        <v>0.17101337844071968</v>
      </c>
      <c r="F69" s="327">
        <v>448087</v>
      </c>
      <c r="G69" s="356">
        <v>0.68904659387974776</v>
      </c>
      <c r="H69" s="327">
        <v>91003</v>
      </c>
      <c r="I69" s="356">
        <v>0.13994002767953254</v>
      </c>
      <c r="J69" s="359">
        <v>98845</v>
      </c>
      <c r="K69" s="358">
        <v>0.15199907734891588</v>
      </c>
      <c r="L69" s="359">
        <v>460452</v>
      </c>
      <c r="M69" s="358">
        <v>0.70806089497155156</v>
      </c>
      <c r="N69" s="359">
        <v>91003</v>
      </c>
      <c r="O69" s="358">
        <v>0.13994002767953254</v>
      </c>
    </row>
    <row r="70" spans="1:24" ht="20" customHeight="1">
      <c r="A70" s="50" t="s">
        <v>23</v>
      </c>
      <c r="B70" s="327">
        <v>5546900</v>
      </c>
      <c r="C70" s="356">
        <v>1</v>
      </c>
      <c r="D70" s="327">
        <v>1019613</v>
      </c>
      <c r="E70" s="356">
        <v>0.18787449688986463</v>
      </c>
      <c r="F70" s="327">
        <v>3388411</v>
      </c>
      <c r="G70" s="356">
        <v>0.61891657519209664</v>
      </c>
      <c r="H70" s="327">
        <v>1138876</v>
      </c>
      <c r="I70" s="356">
        <v>0.19320892791803879</v>
      </c>
      <c r="J70" s="359">
        <v>896833</v>
      </c>
      <c r="K70" s="358">
        <v>0.16772466154409074</v>
      </c>
      <c r="L70" s="359">
        <v>3511191</v>
      </c>
      <c r="M70" s="358">
        <v>0.6390664105378705</v>
      </c>
      <c r="N70" s="359">
        <v>1138876</v>
      </c>
      <c r="O70" s="358">
        <v>0.19320892791803879</v>
      </c>
    </row>
    <row r="71" spans="1:24" ht="14" customHeight="1">
      <c r="A71" s="32"/>
      <c r="B71" s="1115"/>
      <c r="C71" s="32"/>
      <c r="D71" s="1115"/>
      <c r="E71" s="32"/>
      <c r="F71" s="1115"/>
      <c r="G71" s="32"/>
      <c r="H71" s="1115"/>
      <c r="I71" s="1115"/>
      <c r="J71" s="32"/>
      <c r="K71" s="32"/>
      <c r="L71" s="32"/>
      <c r="M71" s="32"/>
      <c r="N71" s="32"/>
      <c r="O71" s="32"/>
    </row>
    <row r="72" spans="1:24" ht="20" customHeight="1">
      <c r="A72" s="884" t="s">
        <v>34</v>
      </c>
      <c r="B72" s="884" t="s">
        <v>821</v>
      </c>
      <c r="C72" s="884"/>
      <c r="D72" s="884"/>
      <c r="E72" s="884"/>
      <c r="F72" s="884"/>
      <c r="G72" s="884"/>
      <c r="H72" s="884" t="s">
        <v>879</v>
      </c>
      <c r="I72" s="884"/>
      <c r="J72" s="1194"/>
      <c r="K72" s="1194"/>
      <c r="L72" s="1194"/>
      <c r="M72" s="1194"/>
      <c r="N72" s="884" t="s">
        <v>879</v>
      </c>
      <c r="O72" s="1194"/>
      <c r="P72" s="473"/>
      <c r="Q72" s="473"/>
      <c r="R72" s="473"/>
      <c r="S72" s="473"/>
      <c r="T72" s="473"/>
      <c r="U72" s="473"/>
      <c r="V72" s="473"/>
      <c r="W72" s="473"/>
      <c r="X72" s="473"/>
    </row>
    <row r="73" spans="1:24" ht="14" customHeight="1">
      <c r="A73" s="39"/>
      <c r="B73" s="1115"/>
      <c r="C73" s="504"/>
      <c r="D73" s="1115"/>
      <c r="E73" s="884"/>
      <c r="F73" s="1115"/>
      <c r="G73" s="504"/>
      <c r="H73" s="1115"/>
      <c r="I73" s="504"/>
      <c r="J73" s="1194"/>
      <c r="K73" s="1194"/>
      <c r="L73" s="1194"/>
      <c r="M73" s="1194"/>
      <c r="N73" s="1194"/>
      <c r="O73" s="1194"/>
      <c r="P73" s="473"/>
      <c r="Q73" s="473"/>
      <c r="R73" s="473"/>
      <c r="S73" s="473"/>
      <c r="T73" s="473"/>
      <c r="U73" s="473"/>
      <c r="V73" s="473"/>
      <c r="W73" s="473"/>
      <c r="X73" s="473"/>
    </row>
    <row r="74" spans="1:24" ht="20" customHeight="1">
      <c r="A74" s="1104" t="s">
        <v>818</v>
      </c>
      <c r="B74" s="34"/>
      <c r="C74" s="1194"/>
      <c r="D74" s="1194"/>
      <c r="E74" s="1197"/>
      <c r="F74" s="1194"/>
      <c r="G74" s="1194"/>
      <c r="H74" s="1194"/>
      <c r="I74" s="1194"/>
      <c r="J74" s="1194"/>
      <c r="K74" s="1194"/>
      <c r="L74" s="1194"/>
      <c r="M74" s="1194"/>
      <c r="N74" s="1194"/>
      <c r="O74" s="1194"/>
      <c r="P74" s="473"/>
      <c r="Q74" s="473"/>
      <c r="R74" s="473"/>
      <c r="S74" s="473"/>
      <c r="T74" s="473"/>
      <c r="U74" s="473"/>
      <c r="V74" s="473"/>
      <c r="W74" s="473"/>
      <c r="X74" s="473"/>
    </row>
    <row r="75" spans="1:24" ht="14" customHeight="1">
      <c r="A75" s="769"/>
      <c r="B75" s="34"/>
      <c r="C75" s="1194"/>
      <c r="D75" s="1194"/>
      <c r="E75" s="1104"/>
      <c r="F75" s="1194"/>
      <c r="G75" s="1194"/>
      <c r="H75" s="1194"/>
      <c r="I75" s="1194"/>
      <c r="J75" s="1194"/>
      <c r="K75" s="1194"/>
      <c r="L75" s="1194"/>
      <c r="M75" s="1194"/>
      <c r="N75" s="1194"/>
      <c r="O75" s="1194"/>
      <c r="P75" s="473"/>
      <c r="Q75" s="473"/>
      <c r="R75" s="473"/>
      <c r="S75" s="473"/>
      <c r="T75" s="473"/>
      <c r="U75" s="473"/>
      <c r="V75" s="473"/>
      <c r="W75" s="473"/>
      <c r="X75" s="473"/>
    </row>
    <row r="76" spans="1:24" ht="20" customHeight="1">
      <c r="A76" s="884" t="s">
        <v>819</v>
      </c>
      <c r="B76" s="34"/>
      <c r="C76" s="1194"/>
      <c r="D76" s="1194"/>
      <c r="E76" s="1017"/>
      <c r="F76" s="1194"/>
      <c r="G76" s="1194"/>
      <c r="H76" s="1194"/>
      <c r="I76" s="1194"/>
      <c r="J76" s="1194"/>
      <c r="K76" s="1194"/>
      <c r="L76" s="1194"/>
      <c r="M76" s="1194"/>
      <c r="N76" s="1194"/>
      <c r="O76" s="1194"/>
      <c r="P76" s="473"/>
      <c r="Q76" s="473"/>
      <c r="R76" s="473"/>
      <c r="S76" s="473"/>
      <c r="T76" s="473"/>
      <c r="U76" s="473"/>
      <c r="V76" s="473"/>
      <c r="W76" s="473"/>
      <c r="X76" s="473"/>
    </row>
    <row r="77" spans="1:24" ht="15.5">
      <c r="A77" s="1194"/>
      <c r="B77" s="1194"/>
      <c r="C77" s="1194"/>
      <c r="D77" s="1194"/>
      <c r="E77" s="884"/>
      <c r="F77" s="1194"/>
      <c r="G77" s="1194"/>
      <c r="H77" s="1194"/>
      <c r="I77" s="1194"/>
      <c r="J77" s="1194"/>
      <c r="K77" s="1194"/>
      <c r="L77" s="1194"/>
      <c r="M77" s="1194"/>
      <c r="N77" s="1194"/>
      <c r="O77" s="1194"/>
      <c r="P77" s="473"/>
      <c r="Q77" s="473"/>
      <c r="R77" s="473"/>
      <c r="S77" s="473"/>
      <c r="T77" s="473"/>
      <c r="U77" s="473"/>
      <c r="V77" s="473"/>
      <c r="W77" s="473"/>
      <c r="X77" s="473"/>
    </row>
    <row r="78" spans="1:24" ht="15.5">
      <c r="A78" s="1194"/>
      <c r="B78" s="1194"/>
      <c r="C78" s="1194"/>
      <c r="D78" s="1194"/>
      <c r="E78" s="1194"/>
      <c r="F78" s="1194"/>
      <c r="G78" s="1194"/>
      <c r="H78" s="1194"/>
      <c r="I78" s="1194"/>
      <c r="J78" s="1194"/>
      <c r="K78" s="1194"/>
      <c r="L78" s="1194"/>
      <c r="M78" s="1194"/>
      <c r="N78" s="1194"/>
      <c r="O78" s="1194"/>
      <c r="P78" s="473"/>
      <c r="Q78" s="473"/>
      <c r="R78" s="473"/>
      <c r="S78" s="473"/>
      <c r="T78" s="473"/>
      <c r="U78" s="473"/>
      <c r="V78" s="473"/>
      <c r="W78" s="473"/>
      <c r="X78" s="473"/>
    </row>
    <row r="79" spans="1:24" ht="18">
      <c r="A79" s="347" t="s">
        <v>362</v>
      </c>
      <c r="B79" s="51"/>
      <c r="C79" s="51"/>
      <c r="D79" s="51"/>
      <c r="E79" s="83"/>
      <c r="F79" s="83"/>
      <c r="G79" s="83"/>
      <c r="H79" s="348"/>
      <c r="I79" s="40"/>
      <c r="J79" s="474" t="s">
        <v>161</v>
      </c>
      <c r="K79" s="80"/>
      <c r="L79" s="500"/>
      <c r="M79" s="1194"/>
      <c r="N79" s="1194"/>
      <c r="O79" s="1194"/>
      <c r="P79" s="473"/>
      <c r="Q79" s="473"/>
      <c r="R79" s="473"/>
      <c r="S79" s="473"/>
      <c r="T79" s="473"/>
      <c r="U79" s="473"/>
      <c r="V79" s="473"/>
      <c r="W79" s="473"/>
      <c r="X79" s="473"/>
    </row>
    <row r="80" spans="1:24">
      <c r="A80" s="32"/>
      <c r="B80" s="32"/>
      <c r="C80" s="32"/>
      <c r="D80" s="32"/>
      <c r="E80" s="32"/>
      <c r="F80" s="32"/>
      <c r="G80" s="32"/>
      <c r="H80" s="32"/>
      <c r="I80" s="32"/>
      <c r="J80" s="32"/>
      <c r="K80" s="32"/>
      <c r="L80" s="32"/>
      <c r="M80" s="32"/>
      <c r="N80" s="32"/>
      <c r="O80" s="32"/>
    </row>
    <row r="81" spans="1:15" ht="20" customHeight="1">
      <c r="A81" s="32"/>
      <c r="B81" s="80"/>
      <c r="C81" s="80"/>
      <c r="D81" s="362" t="s">
        <v>280</v>
      </c>
      <c r="E81" s="363"/>
      <c r="F81" s="363"/>
      <c r="G81" s="363"/>
      <c r="H81" s="363"/>
      <c r="I81" s="363"/>
      <c r="J81" s="392" t="s">
        <v>281</v>
      </c>
      <c r="K81" s="416"/>
      <c r="L81" s="416"/>
      <c r="M81" s="416"/>
      <c r="N81" s="416"/>
      <c r="O81" s="417"/>
    </row>
    <row r="82" spans="1:15" ht="20" customHeight="1">
      <c r="A82" s="424" t="s">
        <v>279</v>
      </c>
      <c r="B82" s="328" t="s">
        <v>35</v>
      </c>
      <c r="C82" s="330"/>
      <c r="D82" s="389" t="s">
        <v>36</v>
      </c>
      <c r="E82" s="364"/>
      <c r="F82" s="364" t="s">
        <v>37</v>
      </c>
      <c r="G82" s="364"/>
      <c r="H82" s="364" t="s">
        <v>40</v>
      </c>
      <c r="I82" s="364"/>
      <c r="J82" s="391" t="s">
        <v>106</v>
      </c>
      <c r="K82" s="391"/>
      <c r="L82" s="391" t="s">
        <v>107</v>
      </c>
      <c r="M82" s="391"/>
      <c r="N82" s="391" t="s">
        <v>40</v>
      </c>
      <c r="O82" s="391"/>
    </row>
    <row r="83" spans="1:15" ht="20" customHeight="1">
      <c r="A83" s="390"/>
      <c r="B83" s="418" t="s">
        <v>2</v>
      </c>
      <c r="C83" s="390" t="s">
        <v>3</v>
      </c>
      <c r="D83" s="364" t="s">
        <v>2</v>
      </c>
      <c r="E83" s="364" t="s">
        <v>3</v>
      </c>
      <c r="F83" s="364" t="s">
        <v>2</v>
      </c>
      <c r="G83" s="364" t="s">
        <v>3</v>
      </c>
      <c r="H83" s="364" t="s">
        <v>2</v>
      </c>
      <c r="I83" s="364" t="s">
        <v>3</v>
      </c>
      <c r="J83" s="365" t="s">
        <v>2</v>
      </c>
      <c r="K83" s="365" t="s">
        <v>3</v>
      </c>
      <c r="L83" s="365" t="s">
        <v>2</v>
      </c>
      <c r="M83" s="365" t="s">
        <v>3</v>
      </c>
      <c r="N83" s="365" t="s">
        <v>2</v>
      </c>
      <c r="O83" s="365" t="s">
        <v>3</v>
      </c>
    </row>
    <row r="84" spans="1:15" ht="20" customHeight="1">
      <c r="A84" s="405" t="s">
        <v>224</v>
      </c>
      <c r="B84" s="187">
        <v>6899</v>
      </c>
      <c r="C84" s="354">
        <v>1</v>
      </c>
      <c r="D84" s="187">
        <v>1406</v>
      </c>
      <c r="E84" s="354">
        <v>0.20379765183359907</v>
      </c>
      <c r="F84" s="187">
        <v>4392</v>
      </c>
      <c r="G84" s="354">
        <v>0.63661400202927965</v>
      </c>
      <c r="H84" s="187">
        <v>1101</v>
      </c>
      <c r="I84" s="354">
        <v>0.15958834613712133</v>
      </c>
      <c r="J84" s="342">
        <v>1238</v>
      </c>
      <c r="K84" s="366">
        <v>0.17944629656471953</v>
      </c>
      <c r="L84" s="342">
        <v>4560</v>
      </c>
      <c r="M84" s="366">
        <v>0.6609653572981592</v>
      </c>
      <c r="N84" s="342">
        <v>1101</v>
      </c>
      <c r="O84" s="366">
        <v>0.15958834613712133</v>
      </c>
    </row>
    <row r="85" spans="1:15" ht="20" customHeight="1">
      <c r="A85" s="178" t="s">
        <v>225</v>
      </c>
      <c r="B85" s="187">
        <v>4719</v>
      </c>
      <c r="C85" s="354">
        <v>1</v>
      </c>
      <c r="D85" s="187">
        <v>1078</v>
      </c>
      <c r="E85" s="354">
        <v>0.22843822843822845</v>
      </c>
      <c r="F85" s="187">
        <v>3052</v>
      </c>
      <c r="G85" s="354">
        <v>0.64674719220173771</v>
      </c>
      <c r="H85" s="187">
        <v>589</v>
      </c>
      <c r="I85" s="354">
        <v>0.1248145793600339</v>
      </c>
      <c r="J85" s="342">
        <v>947</v>
      </c>
      <c r="K85" s="366">
        <v>0.20067810976901887</v>
      </c>
      <c r="L85" s="342">
        <v>3183</v>
      </c>
      <c r="M85" s="366">
        <v>0.67450731087094729</v>
      </c>
      <c r="N85" s="342">
        <v>589</v>
      </c>
      <c r="O85" s="366">
        <v>0.1248145793600339</v>
      </c>
    </row>
    <row r="86" spans="1:15" ht="20" customHeight="1">
      <c r="A86" s="178" t="s">
        <v>226</v>
      </c>
      <c r="B86" s="187">
        <v>8472</v>
      </c>
      <c r="C86" s="354">
        <v>1</v>
      </c>
      <c r="D86" s="187">
        <v>1789</v>
      </c>
      <c r="E86" s="354">
        <v>0.21116619452313504</v>
      </c>
      <c r="F86" s="187">
        <v>5187</v>
      </c>
      <c r="G86" s="354">
        <v>0.6122521246458924</v>
      </c>
      <c r="H86" s="187">
        <v>1496</v>
      </c>
      <c r="I86" s="354">
        <v>0.17658168083097261</v>
      </c>
      <c r="J86" s="342">
        <v>1619</v>
      </c>
      <c r="K86" s="366">
        <v>0.19110009442870632</v>
      </c>
      <c r="L86" s="342">
        <v>5357</v>
      </c>
      <c r="M86" s="366">
        <v>0.63231822474032107</v>
      </c>
      <c r="N86" s="342">
        <v>1496</v>
      </c>
      <c r="O86" s="366">
        <v>0.17658168083097261</v>
      </c>
    </row>
    <row r="87" spans="1:15" ht="20" customHeight="1">
      <c r="A87" s="178" t="s">
        <v>227</v>
      </c>
      <c r="B87" s="187">
        <v>3675</v>
      </c>
      <c r="C87" s="354">
        <v>1</v>
      </c>
      <c r="D87" s="187">
        <v>859</v>
      </c>
      <c r="E87" s="354">
        <v>0.23374149659863946</v>
      </c>
      <c r="F87" s="187">
        <v>2292</v>
      </c>
      <c r="G87" s="354">
        <v>0.62367346938775514</v>
      </c>
      <c r="H87" s="187">
        <v>524</v>
      </c>
      <c r="I87" s="354">
        <v>0.14258503401360545</v>
      </c>
      <c r="J87" s="342">
        <v>764</v>
      </c>
      <c r="K87" s="366">
        <v>0.20789115646258505</v>
      </c>
      <c r="L87" s="342">
        <v>2387</v>
      </c>
      <c r="M87" s="366">
        <v>0.6495238095238095</v>
      </c>
      <c r="N87" s="342">
        <v>524</v>
      </c>
      <c r="O87" s="366">
        <v>0.14258503401360545</v>
      </c>
    </row>
    <row r="88" spans="1:15" ht="20" customHeight="1">
      <c r="A88" s="178" t="s">
        <v>228</v>
      </c>
      <c r="B88" s="187">
        <v>3369</v>
      </c>
      <c r="C88" s="354">
        <v>1</v>
      </c>
      <c r="D88" s="187">
        <v>593</v>
      </c>
      <c r="E88" s="354">
        <v>0.17601662214306915</v>
      </c>
      <c r="F88" s="187">
        <v>2199</v>
      </c>
      <c r="G88" s="354">
        <v>0.6527159394479074</v>
      </c>
      <c r="H88" s="187">
        <v>577</v>
      </c>
      <c r="I88" s="354">
        <v>0.17126743840902345</v>
      </c>
      <c r="J88" s="342">
        <v>531</v>
      </c>
      <c r="K88" s="366">
        <v>0.15761353517364202</v>
      </c>
      <c r="L88" s="342">
        <v>2261</v>
      </c>
      <c r="M88" s="366">
        <v>0.67111902641733456</v>
      </c>
      <c r="N88" s="342">
        <v>577</v>
      </c>
      <c r="O88" s="366">
        <v>0.17126743840902345</v>
      </c>
    </row>
    <row r="89" spans="1:15" ht="20" customHeight="1">
      <c r="A89" s="178" t="s">
        <v>229</v>
      </c>
      <c r="B89" s="187">
        <v>1607</v>
      </c>
      <c r="C89" s="354">
        <v>1</v>
      </c>
      <c r="D89" s="187">
        <v>390</v>
      </c>
      <c r="E89" s="354">
        <v>0.24268823895457373</v>
      </c>
      <c r="F89" s="187">
        <v>981</v>
      </c>
      <c r="G89" s="354">
        <v>0.61045426260112012</v>
      </c>
      <c r="H89" s="187">
        <v>236</v>
      </c>
      <c r="I89" s="354">
        <v>0.14685749844430615</v>
      </c>
      <c r="J89" s="342">
        <v>348</v>
      </c>
      <c r="K89" s="366">
        <v>0.2165525824517735</v>
      </c>
      <c r="L89" s="342">
        <v>1023</v>
      </c>
      <c r="M89" s="366">
        <v>0.63658991910392038</v>
      </c>
      <c r="N89" s="342">
        <v>236</v>
      </c>
      <c r="O89" s="366">
        <v>0.14685749844430615</v>
      </c>
    </row>
    <row r="90" spans="1:15" ht="20" customHeight="1">
      <c r="A90" s="178" t="s">
        <v>230</v>
      </c>
      <c r="B90" s="187">
        <v>2637</v>
      </c>
      <c r="C90" s="354">
        <v>1</v>
      </c>
      <c r="D90" s="187">
        <v>512</v>
      </c>
      <c r="E90" s="354">
        <v>0.19416003033750473</v>
      </c>
      <c r="F90" s="187">
        <v>1729</v>
      </c>
      <c r="G90" s="354">
        <v>0.65566932119833143</v>
      </c>
      <c r="H90" s="187">
        <v>396</v>
      </c>
      <c r="I90" s="354">
        <v>0.15017064846416384</v>
      </c>
      <c r="J90" s="342">
        <v>442</v>
      </c>
      <c r="K90" s="366">
        <v>0.16761471368979902</v>
      </c>
      <c r="L90" s="342">
        <v>1799</v>
      </c>
      <c r="M90" s="366">
        <v>0.6822146378460372</v>
      </c>
      <c r="N90" s="342">
        <v>396</v>
      </c>
      <c r="O90" s="366">
        <v>0.15017064846416384</v>
      </c>
    </row>
    <row r="91" spans="1:15" ht="20" customHeight="1">
      <c r="A91" s="178" t="s">
        <v>231</v>
      </c>
      <c r="B91" s="187">
        <v>6672</v>
      </c>
      <c r="C91" s="354">
        <v>1</v>
      </c>
      <c r="D91" s="187">
        <v>825</v>
      </c>
      <c r="E91" s="354">
        <v>0.12365107913669064</v>
      </c>
      <c r="F91" s="187">
        <v>5003</v>
      </c>
      <c r="G91" s="354">
        <v>0.74985011990407668</v>
      </c>
      <c r="H91" s="187">
        <v>844</v>
      </c>
      <c r="I91" s="354">
        <v>0.1264988009592326</v>
      </c>
      <c r="J91" s="342">
        <v>752</v>
      </c>
      <c r="K91" s="366">
        <v>0.11270983213429256</v>
      </c>
      <c r="L91" s="342">
        <v>5076</v>
      </c>
      <c r="M91" s="366">
        <v>0.76079136690647486</v>
      </c>
      <c r="N91" s="342">
        <v>844</v>
      </c>
      <c r="O91" s="366">
        <v>0.1264988009592326</v>
      </c>
    </row>
    <row r="92" spans="1:15" ht="20" customHeight="1">
      <c r="A92" s="178" t="s">
        <v>232</v>
      </c>
      <c r="B92" s="187">
        <v>10906</v>
      </c>
      <c r="C92" s="354">
        <v>1</v>
      </c>
      <c r="D92" s="187">
        <v>1583</v>
      </c>
      <c r="E92" s="354">
        <v>0.14514945901338713</v>
      </c>
      <c r="F92" s="187">
        <v>8433</v>
      </c>
      <c r="G92" s="354">
        <v>0.77324408582431692</v>
      </c>
      <c r="H92" s="187">
        <v>890</v>
      </c>
      <c r="I92" s="354">
        <v>8.1606455162295991E-2</v>
      </c>
      <c r="J92" s="342">
        <v>1443</v>
      </c>
      <c r="K92" s="366">
        <v>0.13231248853841923</v>
      </c>
      <c r="L92" s="342">
        <v>8573</v>
      </c>
      <c r="M92" s="366">
        <v>0.78608105629928482</v>
      </c>
      <c r="N92" s="342">
        <v>890</v>
      </c>
      <c r="O92" s="366">
        <v>8.1606455162295991E-2</v>
      </c>
    </row>
    <row r="93" spans="1:15" ht="20" customHeight="1">
      <c r="A93" s="178" t="s">
        <v>233</v>
      </c>
      <c r="B93" s="187">
        <v>362</v>
      </c>
      <c r="C93" s="354">
        <v>1</v>
      </c>
      <c r="D93" s="187">
        <v>64</v>
      </c>
      <c r="E93" s="354">
        <v>0.17679558011049723</v>
      </c>
      <c r="F93" s="187">
        <v>202</v>
      </c>
      <c r="G93" s="354">
        <v>0.55801104972375692</v>
      </c>
      <c r="H93" s="187">
        <v>96</v>
      </c>
      <c r="I93" s="354">
        <v>0.26519337016574585</v>
      </c>
      <c r="J93" s="342">
        <v>61</v>
      </c>
      <c r="K93" s="366">
        <v>0.16850828729281769</v>
      </c>
      <c r="L93" s="342">
        <v>205</v>
      </c>
      <c r="M93" s="366">
        <v>0.56629834254143652</v>
      </c>
      <c r="N93" s="342">
        <v>96</v>
      </c>
      <c r="O93" s="366">
        <v>0.26519337016574585</v>
      </c>
    </row>
    <row r="94" spans="1:15" ht="20" customHeight="1">
      <c r="A94" s="178" t="s">
        <v>234</v>
      </c>
      <c r="B94" s="187">
        <v>8010</v>
      </c>
      <c r="C94" s="354">
        <v>1</v>
      </c>
      <c r="D94" s="187">
        <v>1836</v>
      </c>
      <c r="E94" s="354">
        <v>0.2292134831460674</v>
      </c>
      <c r="F94" s="187">
        <v>5029</v>
      </c>
      <c r="G94" s="354">
        <v>0.62784019975031213</v>
      </c>
      <c r="H94" s="187">
        <v>1145</v>
      </c>
      <c r="I94" s="354">
        <v>0.14294631710362046</v>
      </c>
      <c r="J94" s="342">
        <v>1623</v>
      </c>
      <c r="K94" s="366">
        <v>0.20262172284644195</v>
      </c>
      <c r="L94" s="342">
        <v>5242</v>
      </c>
      <c r="M94" s="366">
        <v>0.65443196004993753</v>
      </c>
      <c r="N94" s="342">
        <v>1145</v>
      </c>
      <c r="O94" s="366">
        <v>0.14294631710362046</v>
      </c>
    </row>
    <row r="95" spans="1:15" ht="20" customHeight="1">
      <c r="A95" s="178" t="s">
        <v>235</v>
      </c>
      <c r="B95" s="187">
        <v>3139</v>
      </c>
      <c r="C95" s="354">
        <v>1</v>
      </c>
      <c r="D95" s="187">
        <v>482</v>
      </c>
      <c r="E95" s="354">
        <v>0.15355208665179992</v>
      </c>
      <c r="F95" s="187">
        <v>1952</v>
      </c>
      <c r="G95" s="354">
        <v>0.62185409366040145</v>
      </c>
      <c r="H95" s="187">
        <v>705</v>
      </c>
      <c r="I95" s="354">
        <v>0.22459381968779865</v>
      </c>
      <c r="J95" s="342">
        <v>435</v>
      </c>
      <c r="K95" s="366">
        <v>0.13857916533928002</v>
      </c>
      <c r="L95" s="342">
        <v>1999</v>
      </c>
      <c r="M95" s="366">
        <v>0.63682701497292127</v>
      </c>
      <c r="N95" s="342">
        <v>705</v>
      </c>
      <c r="O95" s="366">
        <v>0.22459381968779865</v>
      </c>
    </row>
    <row r="96" spans="1:15" ht="20" customHeight="1">
      <c r="A96" s="178" t="s">
        <v>236</v>
      </c>
      <c r="B96" s="187">
        <v>14040</v>
      </c>
      <c r="C96" s="354">
        <v>1</v>
      </c>
      <c r="D96" s="187">
        <v>831</v>
      </c>
      <c r="E96" s="354">
        <v>5.9188034188034186E-2</v>
      </c>
      <c r="F96" s="187">
        <v>12529</v>
      </c>
      <c r="G96" s="354">
        <v>0.89237891737891739</v>
      </c>
      <c r="H96" s="187">
        <v>680</v>
      </c>
      <c r="I96" s="354">
        <v>4.843304843304843E-2</v>
      </c>
      <c r="J96" s="342">
        <v>722</v>
      </c>
      <c r="K96" s="366">
        <v>5.1424501424501425E-2</v>
      </c>
      <c r="L96" s="342">
        <v>12638</v>
      </c>
      <c r="M96" s="366">
        <v>0.90014245014245009</v>
      </c>
      <c r="N96" s="342">
        <v>680</v>
      </c>
      <c r="O96" s="366">
        <v>4.843304843304843E-2</v>
      </c>
    </row>
    <row r="97" spans="1:15" ht="20" customHeight="1">
      <c r="A97" s="178" t="s">
        <v>237</v>
      </c>
      <c r="B97" s="187">
        <v>2221</v>
      </c>
      <c r="C97" s="354">
        <v>1</v>
      </c>
      <c r="D97" s="187">
        <v>559</v>
      </c>
      <c r="E97" s="354">
        <v>0.25168842863574964</v>
      </c>
      <c r="F97" s="187">
        <v>1350</v>
      </c>
      <c r="G97" s="354">
        <v>0.60783430886987844</v>
      </c>
      <c r="H97" s="187">
        <v>312</v>
      </c>
      <c r="I97" s="354">
        <v>0.1404772624943719</v>
      </c>
      <c r="J97" s="342">
        <v>495</v>
      </c>
      <c r="K97" s="366">
        <v>0.22287257991895543</v>
      </c>
      <c r="L97" s="342">
        <v>1414</v>
      </c>
      <c r="M97" s="366">
        <v>0.63665015758667265</v>
      </c>
      <c r="N97" s="342">
        <v>312</v>
      </c>
      <c r="O97" s="366">
        <v>0.1404772624943719</v>
      </c>
    </row>
    <row r="98" spans="1:15" ht="20" customHeight="1">
      <c r="A98" s="178" t="s">
        <v>238</v>
      </c>
      <c r="B98" s="187">
        <v>2517</v>
      </c>
      <c r="C98" s="354">
        <v>1</v>
      </c>
      <c r="D98" s="187">
        <v>543</v>
      </c>
      <c r="E98" s="354">
        <v>0.21573301549463647</v>
      </c>
      <c r="F98" s="187">
        <v>1600</v>
      </c>
      <c r="G98" s="354">
        <v>0.63567739372268572</v>
      </c>
      <c r="H98" s="187">
        <v>374</v>
      </c>
      <c r="I98" s="354">
        <v>0.14858959078267778</v>
      </c>
      <c r="J98" s="342">
        <v>496</v>
      </c>
      <c r="K98" s="366">
        <v>0.19705999205403257</v>
      </c>
      <c r="L98" s="342">
        <v>1647</v>
      </c>
      <c r="M98" s="366">
        <v>0.65435041716328968</v>
      </c>
      <c r="N98" s="342">
        <v>374</v>
      </c>
      <c r="O98" s="366">
        <v>0.14858959078267778</v>
      </c>
    </row>
    <row r="99" spans="1:15" ht="20" customHeight="1">
      <c r="A99" s="178" t="s">
        <v>239</v>
      </c>
      <c r="B99" s="187">
        <v>3391</v>
      </c>
      <c r="C99" s="354">
        <v>1</v>
      </c>
      <c r="D99" s="187">
        <v>559</v>
      </c>
      <c r="E99" s="354">
        <v>0.16484812739604837</v>
      </c>
      <c r="F99" s="187">
        <v>2102</v>
      </c>
      <c r="G99" s="354">
        <v>0.61987614273075786</v>
      </c>
      <c r="H99" s="187">
        <v>730</v>
      </c>
      <c r="I99" s="354">
        <v>0.21527572987319374</v>
      </c>
      <c r="J99" s="342">
        <v>500</v>
      </c>
      <c r="K99" s="366">
        <v>0.14744913005013272</v>
      </c>
      <c r="L99" s="342">
        <v>2161</v>
      </c>
      <c r="M99" s="366">
        <v>0.63727514007667352</v>
      </c>
      <c r="N99" s="342">
        <v>730</v>
      </c>
      <c r="O99" s="366">
        <v>0.21527572987319374</v>
      </c>
    </row>
    <row r="100" spans="1:15" ht="20" customHeight="1">
      <c r="A100" s="178" t="s">
        <v>198</v>
      </c>
      <c r="B100" s="187">
        <v>5303</v>
      </c>
      <c r="C100" s="354">
        <v>1</v>
      </c>
      <c r="D100" s="187">
        <v>520</v>
      </c>
      <c r="E100" s="354">
        <v>9.8057703186875358E-2</v>
      </c>
      <c r="F100" s="187">
        <v>4355</v>
      </c>
      <c r="G100" s="354">
        <v>0.82123326419008114</v>
      </c>
      <c r="H100" s="187">
        <v>428</v>
      </c>
      <c r="I100" s="354">
        <v>8.0709032623043561E-2</v>
      </c>
      <c r="J100" s="342">
        <v>473</v>
      </c>
      <c r="K100" s="366">
        <v>8.9194795398830851E-2</v>
      </c>
      <c r="L100" s="342">
        <v>4402</v>
      </c>
      <c r="M100" s="366">
        <v>0.83009617197812557</v>
      </c>
      <c r="N100" s="342">
        <v>428</v>
      </c>
      <c r="O100" s="366">
        <v>8.0709032623043561E-2</v>
      </c>
    </row>
    <row r="101" spans="1:15" ht="20" customHeight="1">
      <c r="A101" s="178" t="s">
        <v>240</v>
      </c>
      <c r="B101" s="187">
        <v>5759</v>
      </c>
      <c r="C101" s="354">
        <v>1</v>
      </c>
      <c r="D101" s="187">
        <v>1591</v>
      </c>
      <c r="E101" s="354">
        <v>0.27626324014585868</v>
      </c>
      <c r="F101" s="187">
        <v>3530</v>
      </c>
      <c r="G101" s="354">
        <v>0.61295363778433753</v>
      </c>
      <c r="H101" s="187">
        <v>638</v>
      </c>
      <c r="I101" s="354">
        <v>0.11078312206980379</v>
      </c>
      <c r="J101" s="342">
        <v>1399</v>
      </c>
      <c r="K101" s="366">
        <v>0.2429241187706199</v>
      </c>
      <c r="L101" s="342">
        <v>3722</v>
      </c>
      <c r="M101" s="366">
        <v>0.64629275915957629</v>
      </c>
      <c r="N101" s="342">
        <v>638</v>
      </c>
      <c r="O101" s="366">
        <v>0.11078312206980379</v>
      </c>
    </row>
    <row r="102" spans="1:15" ht="20" customHeight="1">
      <c r="A102" s="178" t="s">
        <v>241</v>
      </c>
      <c r="B102" s="187">
        <v>4356</v>
      </c>
      <c r="C102" s="354">
        <v>1</v>
      </c>
      <c r="D102" s="187">
        <v>994</v>
      </c>
      <c r="E102" s="354">
        <v>0.22819100091827366</v>
      </c>
      <c r="F102" s="187">
        <v>2777</v>
      </c>
      <c r="G102" s="354">
        <v>0.63751147842056932</v>
      </c>
      <c r="H102" s="187">
        <v>585</v>
      </c>
      <c r="I102" s="354">
        <v>0.13429752066115702</v>
      </c>
      <c r="J102" s="342">
        <v>887</v>
      </c>
      <c r="K102" s="366">
        <v>0.20362718089990817</v>
      </c>
      <c r="L102" s="342">
        <v>2884</v>
      </c>
      <c r="M102" s="366">
        <v>0.66207529843893476</v>
      </c>
      <c r="N102" s="342">
        <v>585</v>
      </c>
      <c r="O102" s="366">
        <v>0.13429752066115702</v>
      </c>
    </row>
    <row r="103" spans="1:15" ht="20" customHeight="1">
      <c r="A103" s="178" t="s">
        <v>242</v>
      </c>
      <c r="B103" s="187">
        <v>6861</v>
      </c>
      <c r="C103" s="354">
        <v>1</v>
      </c>
      <c r="D103" s="187">
        <v>1503</v>
      </c>
      <c r="E103" s="354">
        <v>0.21906427634455619</v>
      </c>
      <c r="F103" s="187">
        <v>4837</v>
      </c>
      <c r="G103" s="354">
        <v>0.70499927124325901</v>
      </c>
      <c r="H103" s="187">
        <v>521</v>
      </c>
      <c r="I103" s="354">
        <v>7.5936452412184816E-2</v>
      </c>
      <c r="J103" s="342">
        <v>1334</v>
      </c>
      <c r="K103" s="366">
        <v>0.19443229849876112</v>
      </c>
      <c r="L103" s="342">
        <v>5006</v>
      </c>
      <c r="M103" s="366">
        <v>0.72963124908905408</v>
      </c>
      <c r="N103" s="342">
        <v>521</v>
      </c>
      <c r="O103" s="366">
        <v>7.5936452412184816E-2</v>
      </c>
    </row>
    <row r="104" spans="1:15" ht="20" customHeight="1">
      <c r="A104" s="178" t="s">
        <v>243</v>
      </c>
      <c r="B104" s="187">
        <v>6990</v>
      </c>
      <c r="C104" s="354">
        <v>1</v>
      </c>
      <c r="D104" s="187">
        <v>1198</v>
      </c>
      <c r="E104" s="354">
        <v>0.17138769670958512</v>
      </c>
      <c r="F104" s="187">
        <v>5128</v>
      </c>
      <c r="G104" s="354">
        <v>0.73361945636623749</v>
      </c>
      <c r="H104" s="187">
        <v>664</v>
      </c>
      <c r="I104" s="354">
        <v>9.4992846924177393E-2</v>
      </c>
      <c r="J104" s="342">
        <v>1100</v>
      </c>
      <c r="K104" s="366">
        <v>0.15736766809728184</v>
      </c>
      <c r="L104" s="342">
        <v>5226</v>
      </c>
      <c r="M104" s="366">
        <v>0.74763948497854082</v>
      </c>
      <c r="N104" s="342">
        <v>664</v>
      </c>
      <c r="O104" s="366">
        <v>9.4992846924177393E-2</v>
      </c>
    </row>
    <row r="105" spans="1:15" ht="20" customHeight="1">
      <c r="A105" s="178" t="s">
        <v>244</v>
      </c>
      <c r="B105" s="187">
        <v>6902</v>
      </c>
      <c r="C105" s="354">
        <v>1</v>
      </c>
      <c r="D105" s="187">
        <v>1339</v>
      </c>
      <c r="E105" s="354">
        <v>0.19400173862648507</v>
      </c>
      <c r="F105" s="187">
        <v>4709</v>
      </c>
      <c r="G105" s="354">
        <v>0.68226600985221675</v>
      </c>
      <c r="H105" s="187">
        <v>854</v>
      </c>
      <c r="I105" s="354">
        <v>0.12373225152129817</v>
      </c>
      <c r="J105" s="342">
        <v>1177</v>
      </c>
      <c r="K105" s="366">
        <v>0.17053028107794843</v>
      </c>
      <c r="L105" s="342">
        <v>4871</v>
      </c>
      <c r="M105" s="366">
        <v>0.70573746740075338</v>
      </c>
      <c r="N105" s="342">
        <v>854</v>
      </c>
      <c r="O105" s="366">
        <v>0.12373225152129817</v>
      </c>
    </row>
    <row r="106" spans="1:15" ht="20" customHeight="1">
      <c r="A106" s="178" t="s">
        <v>245</v>
      </c>
      <c r="B106" s="187">
        <v>2680</v>
      </c>
      <c r="C106" s="354">
        <v>1</v>
      </c>
      <c r="D106" s="187">
        <v>600</v>
      </c>
      <c r="E106" s="354">
        <v>0.22388059701492538</v>
      </c>
      <c r="F106" s="187">
        <v>1727</v>
      </c>
      <c r="G106" s="354">
        <v>0.6444029850746269</v>
      </c>
      <c r="H106" s="187">
        <v>353</v>
      </c>
      <c r="I106" s="354">
        <v>0.13171641791044778</v>
      </c>
      <c r="J106" s="342">
        <v>520</v>
      </c>
      <c r="K106" s="366">
        <v>0.19402985074626866</v>
      </c>
      <c r="L106" s="342">
        <v>1807</v>
      </c>
      <c r="M106" s="366">
        <v>0.67425373134328359</v>
      </c>
      <c r="N106" s="342">
        <v>353</v>
      </c>
      <c r="O106" s="366">
        <v>0.13171641791044778</v>
      </c>
    </row>
    <row r="107" spans="1:15" ht="20" customHeight="1">
      <c r="A107" s="178" t="s">
        <v>246</v>
      </c>
      <c r="B107" s="187">
        <v>9674</v>
      </c>
      <c r="C107" s="354">
        <v>1</v>
      </c>
      <c r="D107" s="187">
        <v>1104</v>
      </c>
      <c r="E107" s="354">
        <v>0.11412032251395493</v>
      </c>
      <c r="F107" s="187">
        <v>7738</v>
      </c>
      <c r="G107" s="354">
        <v>0.79987595617118046</v>
      </c>
      <c r="H107" s="187">
        <v>832</v>
      </c>
      <c r="I107" s="354">
        <v>8.6003721314864584E-2</v>
      </c>
      <c r="J107" s="342">
        <v>983</v>
      </c>
      <c r="K107" s="366">
        <v>0.10161256977465372</v>
      </c>
      <c r="L107" s="342">
        <v>7859</v>
      </c>
      <c r="M107" s="366">
        <v>0.81238370891048173</v>
      </c>
      <c r="N107" s="342">
        <v>832</v>
      </c>
      <c r="O107" s="366">
        <v>8.6003721314864584E-2</v>
      </c>
    </row>
    <row r="108" spans="1:15" ht="20" customHeight="1">
      <c r="A108" s="178" t="s">
        <v>247</v>
      </c>
      <c r="B108" s="187">
        <v>10833</v>
      </c>
      <c r="C108" s="354">
        <v>1</v>
      </c>
      <c r="D108" s="187">
        <v>1160</v>
      </c>
      <c r="E108" s="354">
        <v>0.10708021785285701</v>
      </c>
      <c r="F108" s="187">
        <v>8169</v>
      </c>
      <c r="G108" s="354">
        <v>0.75408474106895595</v>
      </c>
      <c r="H108" s="187">
        <v>1504</v>
      </c>
      <c r="I108" s="354">
        <v>0.13883504107818703</v>
      </c>
      <c r="J108" s="342">
        <v>1033</v>
      </c>
      <c r="K108" s="366">
        <v>9.5356780208621802E-2</v>
      </c>
      <c r="L108" s="342">
        <v>8296</v>
      </c>
      <c r="M108" s="366">
        <v>0.76580817871319118</v>
      </c>
      <c r="N108" s="342">
        <v>1504</v>
      </c>
      <c r="O108" s="366">
        <v>0.13883504107818703</v>
      </c>
    </row>
    <row r="109" spans="1:15" ht="20" customHeight="1">
      <c r="A109" s="178" t="s">
        <v>248</v>
      </c>
      <c r="B109" s="187">
        <v>8368</v>
      </c>
      <c r="C109" s="354">
        <v>1</v>
      </c>
      <c r="D109" s="187">
        <v>1159</v>
      </c>
      <c r="E109" s="354">
        <v>0.13850382409177819</v>
      </c>
      <c r="F109" s="187">
        <v>6409</v>
      </c>
      <c r="G109" s="354">
        <v>0.76589388145315485</v>
      </c>
      <c r="H109" s="187">
        <v>800</v>
      </c>
      <c r="I109" s="354">
        <v>9.5602294455066919E-2</v>
      </c>
      <c r="J109" s="342">
        <v>1065</v>
      </c>
      <c r="K109" s="366">
        <v>0.12727055449330785</v>
      </c>
      <c r="L109" s="342">
        <v>6503</v>
      </c>
      <c r="M109" s="366">
        <v>0.77712715105162522</v>
      </c>
      <c r="N109" s="342">
        <v>800</v>
      </c>
      <c r="O109" s="366">
        <v>9.5602294455066919E-2</v>
      </c>
    </row>
    <row r="110" spans="1:15" ht="20" customHeight="1">
      <c r="A110" s="178" t="s">
        <v>249</v>
      </c>
      <c r="B110" s="187">
        <v>4234</v>
      </c>
      <c r="C110" s="354">
        <v>1</v>
      </c>
      <c r="D110" s="187">
        <v>622</v>
      </c>
      <c r="E110" s="354">
        <v>0.14690599905526688</v>
      </c>
      <c r="F110" s="187">
        <v>2789</v>
      </c>
      <c r="G110" s="354">
        <v>0.65871516296646193</v>
      </c>
      <c r="H110" s="187">
        <v>823</v>
      </c>
      <c r="I110" s="354">
        <v>0.19437883797827113</v>
      </c>
      <c r="J110" s="342">
        <v>539</v>
      </c>
      <c r="K110" s="366">
        <v>0.12730278696268305</v>
      </c>
      <c r="L110" s="342">
        <v>2872</v>
      </c>
      <c r="M110" s="366">
        <v>0.6783183750590458</v>
      </c>
      <c r="N110" s="342">
        <v>823</v>
      </c>
      <c r="O110" s="366">
        <v>0.19437883797827113</v>
      </c>
    </row>
    <row r="111" spans="1:15" ht="20" customHeight="1">
      <c r="A111" s="178" t="s">
        <v>250</v>
      </c>
      <c r="B111" s="187">
        <v>5404</v>
      </c>
      <c r="C111" s="354">
        <v>1</v>
      </c>
      <c r="D111" s="187">
        <v>862</v>
      </c>
      <c r="E111" s="354">
        <v>0.15951147298297558</v>
      </c>
      <c r="F111" s="187">
        <v>3644</v>
      </c>
      <c r="G111" s="354">
        <v>0.6743153219837158</v>
      </c>
      <c r="H111" s="187">
        <v>898</v>
      </c>
      <c r="I111" s="354">
        <v>0.16617320503330865</v>
      </c>
      <c r="J111" s="342">
        <v>748</v>
      </c>
      <c r="K111" s="366">
        <v>0.1384159881569208</v>
      </c>
      <c r="L111" s="342">
        <v>3758</v>
      </c>
      <c r="M111" s="366">
        <v>0.69541080680977052</v>
      </c>
      <c r="N111" s="342">
        <v>898</v>
      </c>
      <c r="O111" s="366">
        <v>0.16617320503330865</v>
      </c>
    </row>
    <row r="112" spans="1:15" ht="20" customHeight="1">
      <c r="A112" s="178" t="s">
        <v>251</v>
      </c>
      <c r="B112" s="187">
        <v>8179</v>
      </c>
      <c r="C112" s="354">
        <v>1</v>
      </c>
      <c r="D112" s="187">
        <v>1559</v>
      </c>
      <c r="E112" s="354">
        <v>0.19061009903411175</v>
      </c>
      <c r="F112" s="187">
        <v>5167</v>
      </c>
      <c r="G112" s="354">
        <v>0.63173982149407015</v>
      </c>
      <c r="H112" s="187">
        <v>1453</v>
      </c>
      <c r="I112" s="354">
        <v>0.17765007947181807</v>
      </c>
      <c r="J112" s="342">
        <v>1383</v>
      </c>
      <c r="K112" s="366">
        <v>0.1690915759872845</v>
      </c>
      <c r="L112" s="342">
        <v>5343</v>
      </c>
      <c r="M112" s="366">
        <v>0.65325834454089737</v>
      </c>
      <c r="N112" s="342">
        <v>1453</v>
      </c>
      <c r="O112" s="366">
        <v>0.17765007947181807</v>
      </c>
    </row>
    <row r="113" spans="1:15" ht="20" customHeight="1">
      <c r="A113" s="178" t="s">
        <v>252</v>
      </c>
      <c r="B113" s="187">
        <v>6298</v>
      </c>
      <c r="C113" s="354">
        <v>1</v>
      </c>
      <c r="D113" s="187">
        <v>1406</v>
      </c>
      <c r="E113" s="354">
        <v>0.22324547475389012</v>
      </c>
      <c r="F113" s="187">
        <v>3889</v>
      </c>
      <c r="G113" s="354">
        <v>0.61749761829152117</v>
      </c>
      <c r="H113" s="187">
        <v>1003</v>
      </c>
      <c r="I113" s="354">
        <v>0.15925690695458875</v>
      </c>
      <c r="J113" s="342">
        <v>1222</v>
      </c>
      <c r="K113" s="366">
        <v>0.19402985074626866</v>
      </c>
      <c r="L113" s="342">
        <v>4073</v>
      </c>
      <c r="M113" s="366">
        <v>0.64671324229914262</v>
      </c>
      <c r="N113" s="342">
        <v>1003</v>
      </c>
      <c r="O113" s="366">
        <v>0.15925690695458875</v>
      </c>
    </row>
    <row r="114" spans="1:15" ht="20" customHeight="1">
      <c r="A114" s="178" t="s">
        <v>253</v>
      </c>
      <c r="B114" s="187">
        <v>5868</v>
      </c>
      <c r="C114" s="354">
        <v>1</v>
      </c>
      <c r="D114" s="187">
        <v>654</v>
      </c>
      <c r="E114" s="354">
        <v>0.1114519427402863</v>
      </c>
      <c r="F114" s="187">
        <v>4559</v>
      </c>
      <c r="G114" s="354">
        <v>0.77692569870483985</v>
      </c>
      <c r="H114" s="187">
        <v>655</v>
      </c>
      <c r="I114" s="354">
        <v>0.11162235855487389</v>
      </c>
      <c r="J114" s="342">
        <v>587</v>
      </c>
      <c r="K114" s="366">
        <v>0.10003408316291752</v>
      </c>
      <c r="L114" s="342">
        <v>4626</v>
      </c>
      <c r="M114" s="366">
        <v>0.78834355828220859</v>
      </c>
      <c r="N114" s="342">
        <v>655</v>
      </c>
      <c r="O114" s="366">
        <v>0.11162235855487389</v>
      </c>
    </row>
    <row r="115" spans="1:15" ht="20" customHeight="1">
      <c r="A115" s="178" t="s">
        <v>254</v>
      </c>
      <c r="B115" s="187">
        <v>7077</v>
      </c>
      <c r="C115" s="354">
        <v>1</v>
      </c>
      <c r="D115" s="187">
        <v>954</v>
      </c>
      <c r="E115" s="354">
        <v>0.13480288257736328</v>
      </c>
      <c r="F115" s="187">
        <v>5295</v>
      </c>
      <c r="G115" s="354">
        <v>0.74819838914794401</v>
      </c>
      <c r="H115" s="187">
        <v>828</v>
      </c>
      <c r="I115" s="354">
        <v>0.11699872827469267</v>
      </c>
      <c r="J115" s="342">
        <v>860</v>
      </c>
      <c r="K115" s="366">
        <v>0.1215204182563233</v>
      </c>
      <c r="L115" s="342">
        <v>5389</v>
      </c>
      <c r="M115" s="366">
        <v>0.76148085346898409</v>
      </c>
      <c r="N115" s="342">
        <v>828</v>
      </c>
      <c r="O115" s="366">
        <v>0.11699872827469267</v>
      </c>
    </row>
    <row r="116" spans="1:15" ht="20" customHeight="1">
      <c r="A116" s="178" t="s">
        <v>255</v>
      </c>
      <c r="B116" s="187">
        <v>5773</v>
      </c>
      <c r="C116" s="354">
        <v>1</v>
      </c>
      <c r="D116" s="187">
        <v>947</v>
      </c>
      <c r="E116" s="354">
        <v>0.16403949419712455</v>
      </c>
      <c r="F116" s="187">
        <v>3520</v>
      </c>
      <c r="G116" s="354">
        <v>0.60973497315087477</v>
      </c>
      <c r="H116" s="187">
        <v>1306</v>
      </c>
      <c r="I116" s="354">
        <v>0.22622553265200068</v>
      </c>
      <c r="J116" s="342">
        <v>819</v>
      </c>
      <c r="K116" s="366">
        <v>0.14186731335527455</v>
      </c>
      <c r="L116" s="342">
        <v>3648</v>
      </c>
      <c r="M116" s="366">
        <v>0.63190715399272479</v>
      </c>
      <c r="N116" s="342">
        <v>1306</v>
      </c>
      <c r="O116" s="366">
        <v>0.22622553265200068</v>
      </c>
    </row>
    <row r="117" spans="1:15" ht="20" customHeight="1">
      <c r="A117" s="178" t="s">
        <v>256</v>
      </c>
      <c r="B117" s="187">
        <v>5057</v>
      </c>
      <c r="C117" s="354">
        <v>1</v>
      </c>
      <c r="D117" s="187">
        <v>805</v>
      </c>
      <c r="E117" s="354">
        <v>0.1591852877199921</v>
      </c>
      <c r="F117" s="187">
        <v>3296</v>
      </c>
      <c r="G117" s="354">
        <v>0.65176982400632788</v>
      </c>
      <c r="H117" s="187">
        <v>956</v>
      </c>
      <c r="I117" s="354">
        <v>0.18904488827368005</v>
      </c>
      <c r="J117" s="342">
        <v>730</v>
      </c>
      <c r="K117" s="366">
        <v>0.14435436029266363</v>
      </c>
      <c r="L117" s="342">
        <v>3371</v>
      </c>
      <c r="M117" s="366">
        <v>0.66660075143365627</v>
      </c>
      <c r="N117" s="342">
        <v>956</v>
      </c>
      <c r="O117" s="366">
        <v>0.18904488827368005</v>
      </c>
    </row>
    <row r="118" spans="1:15" ht="20" customHeight="1">
      <c r="A118" s="178" t="s">
        <v>257</v>
      </c>
      <c r="B118" s="187">
        <v>7169</v>
      </c>
      <c r="C118" s="354">
        <v>1</v>
      </c>
      <c r="D118" s="187">
        <v>1680</v>
      </c>
      <c r="E118" s="354">
        <v>0.23434230715580973</v>
      </c>
      <c r="F118" s="187">
        <v>4454</v>
      </c>
      <c r="G118" s="354">
        <v>0.62128609289998604</v>
      </c>
      <c r="H118" s="187">
        <v>1035</v>
      </c>
      <c r="I118" s="354">
        <v>0.1443715999442042</v>
      </c>
      <c r="J118" s="342">
        <v>1467</v>
      </c>
      <c r="K118" s="366">
        <v>0.20463105035569815</v>
      </c>
      <c r="L118" s="342">
        <v>4667</v>
      </c>
      <c r="M118" s="366">
        <v>0.65099734970009759</v>
      </c>
      <c r="N118" s="342">
        <v>1035</v>
      </c>
      <c r="O118" s="366">
        <v>0.1443715999442042</v>
      </c>
    </row>
    <row r="119" spans="1:15" ht="20" customHeight="1">
      <c r="A119" s="178" t="s">
        <v>258</v>
      </c>
      <c r="B119" s="187">
        <v>6308</v>
      </c>
      <c r="C119" s="354">
        <v>1</v>
      </c>
      <c r="D119" s="187">
        <v>1229</v>
      </c>
      <c r="E119" s="354">
        <v>0.19483195941661383</v>
      </c>
      <c r="F119" s="187">
        <v>4226</v>
      </c>
      <c r="G119" s="354">
        <v>0.66994292961318958</v>
      </c>
      <c r="H119" s="187">
        <v>853</v>
      </c>
      <c r="I119" s="354">
        <v>0.13522511097019657</v>
      </c>
      <c r="J119" s="342">
        <v>1092</v>
      </c>
      <c r="K119" s="366">
        <v>0.17311350665821179</v>
      </c>
      <c r="L119" s="342">
        <v>4363</v>
      </c>
      <c r="M119" s="366">
        <v>0.69166138237159158</v>
      </c>
      <c r="N119" s="342">
        <v>853</v>
      </c>
      <c r="O119" s="366">
        <v>0.13522511097019657</v>
      </c>
    </row>
    <row r="120" spans="1:15" ht="20" customHeight="1">
      <c r="A120" s="178" t="s">
        <v>259</v>
      </c>
      <c r="B120" s="187">
        <v>7282</v>
      </c>
      <c r="C120" s="354">
        <v>1</v>
      </c>
      <c r="D120" s="187">
        <v>1733</v>
      </c>
      <c r="E120" s="354">
        <v>0.23798407031035429</v>
      </c>
      <c r="F120" s="187">
        <v>4871</v>
      </c>
      <c r="G120" s="354">
        <v>0.66890964020873389</v>
      </c>
      <c r="H120" s="187">
        <v>678</v>
      </c>
      <c r="I120" s="354">
        <v>9.3106289480911833E-2</v>
      </c>
      <c r="J120" s="342">
        <v>1557</v>
      </c>
      <c r="K120" s="366">
        <v>0.21381488602032409</v>
      </c>
      <c r="L120" s="342">
        <v>5047</v>
      </c>
      <c r="M120" s="366">
        <v>0.69307882449876412</v>
      </c>
      <c r="N120" s="342">
        <v>678</v>
      </c>
      <c r="O120" s="366">
        <v>9.3106289480911833E-2</v>
      </c>
    </row>
    <row r="121" spans="1:15" ht="20" customHeight="1">
      <c r="A121" s="178" t="s">
        <v>260</v>
      </c>
      <c r="B121" s="187">
        <v>5958</v>
      </c>
      <c r="C121" s="354">
        <v>1</v>
      </c>
      <c r="D121" s="187">
        <v>1228</v>
      </c>
      <c r="E121" s="354">
        <v>0.20610943269553542</v>
      </c>
      <c r="F121" s="187">
        <v>3777</v>
      </c>
      <c r="G121" s="354">
        <v>0.63393756294058412</v>
      </c>
      <c r="H121" s="187">
        <v>953</v>
      </c>
      <c r="I121" s="354">
        <v>0.15995300436388049</v>
      </c>
      <c r="J121" s="342">
        <v>1078</v>
      </c>
      <c r="K121" s="366">
        <v>0.18093319906008729</v>
      </c>
      <c r="L121" s="342">
        <v>3927</v>
      </c>
      <c r="M121" s="366">
        <v>0.6591137965760322</v>
      </c>
      <c r="N121" s="342">
        <v>953</v>
      </c>
      <c r="O121" s="366">
        <v>0.15995300436388049</v>
      </c>
    </row>
    <row r="122" spans="1:15" ht="20" customHeight="1">
      <c r="A122" s="178" t="s">
        <v>261</v>
      </c>
      <c r="B122" s="187">
        <v>5607</v>
      </c>
      <c r="C122" s="354">
        <v>1</v>
      </c>
      <c r="D122" s="187">
        <v>975</v>
      </c>
      <c r="E122" s="354">
        <v>0.17388978063135366</v>
      </c>
      <c r="F122" s="187">
        <v>3722</v>
      </c>
      <c r="G122" s="354">
        <v>0.66381309077938289</v>
      </c>
      <c r="H122" s="187">
        <v>910</v>
      </c>
      <c r="I122" s="354">
        <v>0.16229712858926343</v>
      </c>
      <c r="J122" s="342">
        <v>853</v>
      </c>
      <c r="K122" s="366">
        <v>0.15213126449081504</v>
      </c>
      <c r="L122" s="342">
        <v>3844</v>
      </c>
      <c r="M122" s="366">
        <v>0.68557160691992147</v>
      </c>
      <c r="N122" s="342">
        <v>910</v>
      </c>
      <c r="O122" s="366">
        <v>0.16229712858926343</v>
      </c>
    </row>
    <row r="123" spans="1:15" ht="20" customHeight="1">
      <c r="A123" s="178" t="s">
        <v>262</v>
      </c>
      <c r="B123" s="187">
        <v>3486</v>
      </c>
      <c r="C123" s="354">
        <v>1</v>
      </c>
      <c r="D123" s="187">
        <v>826</v>
      </c>
      <c r="E123" s="354">
        <v>0.23694779116465864</v>
      </c>
      <c r="F123" s="187">
        <v>2422</v>
      </c>
      <c r="G123" s="354">
        <v>0.69477911646586343</v>
      </c>
      <c r="H123" s="187">
        <v>238</v>
      </c>
      <c r="I123" s="354">
        <v>6.8273092369477914E-2</v>
      </c>
      <c r="J123" s="342">
        <v>760</v>
      </c>
      <c r="K123" s="366">
        <v>0.21801491681009752</v>
      </c>
      <c r="L123" s="342">
        <v>2488</v>
      </c>
      <c r="M123" s="366">
        <v>0.71371199082042458</v>
      </c>
      <c r="N123" s="342">
        <v>238</v>
      </c>
      <c r="O123" s="366">
        <v>6.8273092369477914E-2</v>
      </c>
    </row>
    <row r="124" spans="1:15" ht="20" customHeight="1">
      <c r="A124" s="178" t="s">
        <v>263</v>
      </c>
      <c r="B124" s="187">
        <v>3599</v>
      </c>
      <c r="C124" s="354">
        <v>1</v>
      </c>
      <c r="D124" s="187">
        <v>658</v>
      </c>
      <c r="E124" s="354">
        <v>0.18282856348985829</v>
      </c>
      <c r="F124" s="187">
        <v>2206</v>
      </c>
      <c r="G124" s="354">
        <v>0.61294804112253398</v>
      </c>
      <c r="H124" s="187">
        <v>735</v>
      </c>
      <c r="I124" s="354">
        <v>0.20422339538760767</v>
      </c>
      <c r="J124" s="342">
        <v>579</v>
      </c>
      <c r="K124" s="366">
        <v>0.16087802167268686</v>
      </c>
      <c r="L124" s="342">
        <v>2285</v>
      </c>
      <c r="M124" s="366">
        <v>0.63489858293970547</v>
      </c>
      <c r="N124" s="342">
        <v>735</v>
      </c>
      <c r="O124" s="366">
        <v>0.20422339538760767</v>
      </c>
    </row>
    <row r="125" spans="1:15" ht="20" customHeight="1">
      <c r="A125" s="178" t="s">
        <v>264</v>
      </c>
      <c r="B125" s="187">
        <v>4576</v>
      </c>
      <c r="C125" s="354">
        <v>1</v>
      </c>
      <c r="D125" s="187">
        <v>1160</v>
      </c>
      <c r="E125" s="354">
        <v>0.25349650349650349</v>
      </c>
      <c r="F125" s="187">
        <v>2864</v>
      </c>
      <c r="G125" s="354">
        <v>0.62587412587412583</v>
      </c>
      <c r="H125" s="187">
        <v>552</v>
      </c>
      <c r="I125" s="354">
        <v>0.12062937062937062</v>
      </c>
      <c r="J125" s="342">
        <v>1021</v>
      </c>
      <c r="K125" s="366">
        <v>0.22312062937062938</v>
      </c>
      <c r="L125" s="342">
        <v>3003</v>
      </c>
      <c r="M125" s="366">
        <v>0.65625</v>
      </c>
      <c r="N125" s="342">
        <v>552</v>
      </c>
      <c r="O125" s="366">
        <v>0.12062937062937062</v>
      </c>
    </row>
    <row r="126" spans="1:15" ht="20" customHeight="1">
      <c r="A126" s="178" t="s">
        <v>265</v>
      </c>
      <c r="B126" s="187">
        <v>6647</v>
      </c>
      <c r="C126" s="354">
        <v>1</v>
      </c>
      <c r="D126" s="187">
        <v>1112</v>
      </c>
      <c r="E126" s="354">
        <v>0.16729351587182187</v>
      </c>
      <c r="F126" s="187">
        <v>4546</v>
      </c>
      <c r="G126" s="354">
        <v>0.68391755679253796</v>
      </c>
      <c r="H126" s="187">
        <v>989</v>
      </c>
      <c r="I126" s="354">
        <v>0.14878892733564014</v>
      </c>
      <c r="J126" s="342">
        <v>979</v>
      </c>
      <c r="K126" s="366">
        <v>0.14728448924326765</v>
      </c>
      <c r="L126" s="342">
        <v>4679</v>
      </c>
      <c r="M126" s="366">
        <v>0.70392658342109227</v>
      </c>
      <c r="N126" s="342">
        <v>989</v>
      </c>
      <c r="O126" s="366">
        <v>0.14878892733564014</v>
      </c>
    </row>
    <row r="127" spans="1:15" ht="20" customHeight="1">
      <c r="A127" s="178" t="s">
        <v>266</v>
      </c>
      <c r="B127" s="187">
        <v>3485</v>
      </c>
      <c r="C127" s="354">
        <v>1</v>
      </c>
      <c r="D127" s="187">
        <v>729</v>
      </c>
      <c r="E127" s="354">
        <v>0.2091822094691535</v>
      </c>
      <c r="F127" s="187">
        <v>2322</v>
      </c>
      <c r="G127" s="354">
        <v>0.66628407460545191</v>
      </c>
      <c r="H127" s="187">
        <v>434</v>
      </c>
      <c r="I127" s="354">
        <v>0.12453371592539454</v>
      </c>
      <c r="J127" s="342">
        <v>640</v>
      </c>
      <c r="K127" s="366">
        <v>0.18364418938307031</v>
      </c>
      <c r="L127" s="342">
        <v>2411</v>
      </c>
      <c r="M127" s="366">
        <v>0.69182209469153511</v>
      </c>
      <c r="N127" s="342">
        <v>434</v>
      </c>
      <c r="O127" s="366">
        <v>0.12453371592539454</v>
      </c>
    </row>
    <row r="128" spans="1:15" ht="20" customHeight="1">
      <c r="A128" s="178" t="s">
        <v>267</v>
      </c>
      <c r="B128" s="187">
        <v>3971</v>
      </c>
      <c r="C128" s="354">
        <v>1</v>
      </c>
      <c r="D128" s="187">
        <v>1005</v>
      </c>
      <c r="E128" s="354">
        <v>0.25308486527323093</v>
      </c>
      <c r="F128" s="187">
        <v>2481</v>
      </c>
      <c r="G128" s="354">
        <v>0.6247796524804835</v>
      </c>
      <c r="H128" s="187">
        <v>485</v>
      </c>
      <c r="I128" s="354">
        <v>0.12213548224628556</v>
      </c>
      <c r="J128" s="342">
        <v>900</v>
      </c>
      <c r="K128" s="366">
        <v>0.22664316293125158</v>
      </c>
      <c r="L128" s="342">
        <v>2586</v>
      </c>
      <c r="M128" s="366">
        <v>0.65122135482246291</v>
      </c>
      <c r="N128" s="342">
        <v>485</v>
      </c>
      <c r="O128" s="366">
        <v>0.12213548224628556</v>
      </c>
    </row>
    <row r="129" spans="1:15" ht="20" customHeight="1">
      <c r="A129" s="178" t="s">
        <v>268</v>
      </c>
      <c r="B129" s="187">
        <v>7371</v>
      </c>
      <c r="C129" s="354">
        <v>1</v>
      </c>
      <c r="D129" s="187">
        <v>1447</v>
      </c>
      <c r="E129" s="354">
        <v>0.19630986297652964</v>
      </c>
      <c r="F129" s="187">
        <v>5013</v>
      </c>
      <c r="G129" s="354">
        <v>0.68009768009768012</v>
      </c>
      <c r="H129" s="187">
        <v>911</v>
      </c>
      <c r="I129" s="354">
        <v>0.12359245692579025</v>
      </c>
      <c r="J129" s="342">
        <v>1258</v>
      </c>
      <c r="K129" s="366">
        <v>0.170668837335504</v>
      </c>
      <c r="L129" s="342">
        <v>5202</v>
      </c>
      <c r="M129" s="366">
        <v>0.70573870573870578</v>
      </c>
      <c r="N129" s="342">
        <v>911</v>
      </c>
      <c r="O129" s="366">
        <v>0.12359245692579025</v>
      </c>
    </row>
    <row r="130" spans="1:15" ht="20" customHeight="1">
      <c r="A130" s="178" t="s">
        <v>269</v>
      </c>
      <c r="B130" s="187">
        <v>4324</v>
      </c>
      <c r="C130" s="354">
        <v>1</v>
      </c>
      <c r="D130" s="187">
        <v>537</v>
      </c>
      <c r="E130" s="354">
        <v>0.12419056429232192</v>
      </c>
      <c r="F130" s="187">
        <v>3254</v>
      </c>
      <c r="G130" s="354">
        <v>0.75254394079555964</v>
      </c>
      <c r="H130" s="187">
        <v>533</v>
      </c>
      <c r="I130" s="354">
        <v>0.12326549491211841</v>
      </c>
      <c r="J130" s="342">
        <v>488</v>
      </c>
      <c r="K130" s="366">
        <v>0.11285846438482887</v>
      </c>
      <c r="L130" s="342">
        <v>3303</v>
      </c>
      <c r="M130" s="366">
        <v>0.76387604070305271</v>
      </c>
      <c r="N130" s="342">
        <v>533</v>
      </c>
      <c r="O130" s="366">
        <v>0.12326549491211841</v>
      </c>
    </row>
    <row r="131" spans="1:15" ht="20" customHeight="1">
      <c r="A131" s="178" t="s">
        <v>270</v>
      </c>
      <c r="B131" s="187">
        <v>2606</v>
      </c>
      <c r="C131" s="354">
        <v>1</v>
      </c>
      <c r="D131" s="187">
        <v>572</v>
      </c>
      <c r="E131" s="354">
        <v>0.21949347659247889</v>
      </c>
      <c r="F131" s="187">
        <v>1785</v>
      </c>
      <c r="G131" s="354">
        <v>0.68495778971603993</v>
      </c>
      <c r="H131" s="187">
        <v>249</v>
      </c>
      <c r="I131" s="354">
        <v>9.5548733691481202E-2</v>
      </c>
      <c r="J131" s="342">
        <v>512</v>
      </c>
      <c r="K131" s="366">
        <v>0.19646968534151957</v>
      </c>
      <c r="L131" s="342">
        <v>1845</v>
      </c>
      <c r="M131" s="366">
        <v>0.70798158096699926</v>
      </c>
      <c r="N131" s="342">
        <v>249</v>
      </c>
      <c r="O131" s="366">
        <v>9.5548733691481202E-2</v>
      </c>
    </row>
    <row r="132" spans="1:15" ht="20" customHeight="1">
      <c r="A132" s="178" t="s">
        <v>271</v>
      </c>
      <c r="B132" s="187">
        <v>5073</v>
      </c>
      <c r="C132" s="354">
        <v>1</v>
      </c>
      <c r="D132" s="187">
        <v>1240</v>
      </c>
      <c r="E132" s="354">
        <v>0.24443130297654247</v>
      </c>
      <c r="F132" s="187">
        <v>3293</v>
      </c>
      <c r="G132" s="354">
        <v>0.64912280701754388</v>
      </c>
      <c r="H132" s="187">
        <v>540</v>
      </c>
      <c r="I132" s="354">
        <v>0.10644589000591366</v>
      </c>
      <c r="J132" s="342">
        <v>1114</v>
      </c>
      <c r="K132" s="366">
        <v>0.21959392864182931</v>
      </c>
      <c r="L132" s="342">
        <v>3419</v>
      </c>
      <c r="M132" s="366">
        <v>0.67396018135225699</v>
      </c>
      <c r="N132" s="342">
        <v>540</v>
      </c>
      <c r="O132" s="366">
        <v>0.10644589000591366</v>
      </c>
    </row>
    <row r="133" spans="1:15" ht="20" customHeight="1">
      <c r="A133" s="178" t="s">
        <v>272</v>
      </c>
      <c r="B133" s="187">
        <v>7948</v>
      </c>
      <c r="C133" s="354">
        <v>1</v>
      </c>
      <c r="D133" s="187">
        <v>1749</v>
      </c>
      <c r="E133" s="354">
        <v>0.22005535983895319</v>
      </c>
      <c r="F133" s="187">
        <v>5091</v>
      </c>
      <c r="G133" s="354">
        <v>0.64053850025163561</v>
      </c>
      <c r="H133" s="187">
        <v>1108</v>
      </c>
      <c r="I133" s="354">
        <v>0.13940613990941117</v>
      </c>
      <c r="J133" s="342">
        <v>1516</v>
      </c>
      <c r="K133" s="366">
        <v>0.19073980875691998</v>
      </c>
      <c r="L133" s="342">
        <v>5324</v>
      </c>
      <c r="M133" s="366">
        <v>0.66985405133366882</v>
      </c>
      <c r="N133" s="342">
        <v>1108</v>
      </c>
      <c r="O133" s="366">
        <v>0.13940613990941117</v>
      </c>
    </row>
    <row r="134" spans="1:15" ht="20" customHeight="1">
      <c r="A134" s="178" t="s">
        <v>273</v>
      </c>
      <c r="B134" s="187">
        <v>6808</v>
      </c>
      <c r="C134" s="354">
        <v>1</v>
      </c>
      <c r="D134" s="187">
        <v>1271</v>
      </c>
      <c r="E134" s="354">
        <v>0.18669212690951822</v>
      </c>
      <c r="F134" s="187">
        <v>4598</v>
      </c>
      <c r="G134" s="354">
        <v>0.67538190364277317</v>
      </c>
      <c r="H134" s="187">
        <v>939</v>
      </c>
      <c r="I134" s="354">
        <v>0.13792596944770857</v>
      </c>
      <c r="J134" s="342">
        <v>1106</v>
      </c>
      <c r="K134" s="366">
        <v>0.16245593419506463</v>
      </c>
      <c r="L134" s="342">
        <v>4763</v>
      </c>
      <c r="M134" s="366">
        <v>0.69961809635722683</v>
      </c>
      <c r="N134" s="342">
        <v>939</v>
      </c>
      <c r="O134" s="366">
        <v>0.13792596944770857</v>
      </c>
    </row>
    <row r="135" spans="1:15" ht="20" customHeight="1">
      <c r="A135" s="178" t="s">
        <v>274</v>
      </c>
      <c r="B135" s="187">
        <v>3666</v>
      </c>
      <c r="C135" s="354">
        <v>1</v>
      </c>
      <c r="D135" s="187">
        <v>638</v>
      </c>
      <c r="E135" s="354">
        <v>0.17403164211674849</v>
      </c>
      <c r="F135" s="187">
        <v>2519</v>
      </c>
      <c r="G135" s="354">
        <v>0.68712493180578282</v>
      </c>
      <c r="H135" s="187">
        <v>509</v>
      </c>
      <c r="I135" s="354">
        <v>0.13884342607746863</v>
      </c>
      <c r="J135" s="342">
        <v>569</v>
      </c>
      <c r="K135" s="366">
        <v>0.15521003818876158</v>
      </c>
      <c r="L135" s="342">
        <v>2588</v>
      </c>
      <c r="M135" s="366">
        <v>0.70594653573376975</v>
      </c>
      <c r="N135" s="342">
        <v>509</v>
      </c>
      <c r="O135" s="366">
        <v>0.13884342607746863</v>
      </c>
    </row>
    <row r="136" spans="1:15" ht="20" customHeight="1">
      <c r="A136" s="178" t="s">
        <v>275</v>
      </c>
      <c r="B136" s="187">
        <v>6463</v>
      </c>
      <c r="C136" s="354">
        <v>1</v>
      </c>
      <c r="D136" s="187">
        <v>1355</v>
      </c>
      <c r="E136" s="354">
        <v>0.20965495899736963</v>
      </c>
      <c r="F136" s="187">
        <v>4155</v>
      </c>
      <c r="G136" s="354">
        <v>0.64289029862293057</v>
      </c>
      <c r="H136" s="187">
        <v>953</v>
      </c>
      <c r="I136" s="354">
        <v>0.14745474237969983</v>
      </c>
      <c r="J136" s="342">
        <v>1211</v>
      </c>
      <c r="K136" s="366">
        <v>0.18737428438805509</v>
      </c>
      <c r="L136" s="342">
        <v>4299</v>
      </c>
      <c r="M136" s="366">
        <v>0.66517097323224506</v>
      </c>
      <c r="N136" s="342">
        <v>953</v>
      </c>
      <c r="O136" s="366">
        <v>0.14745474237969983</v>
      </c>
    </row>
    <row r="137" spans="1:15" ht="20" customHeight="1">
      <c r="A137" s="178" t="s">
        <v>276</v>
      </c>
      <c r="B137" s="187">
        <v>2889</v>
      </c>
      <c r="C137" s="354">
        <v>1</v>
      </c>
      <c r="D137" s="187">
        <v>756</v>
      </c>
      <c r="E137" s="354">
        <v>0.26168224299065418</v>
      </c>
      <c r="F137" s="187">
        <v>1725</v>
      </c>
      <c r="G137" s="354">
        <v>0.59709241952232606</v>
      </c>
      <c r="H137" s="187">
        <v>408</v>
      </c>
      <c r="I137" s="354">
        <v>0.14122533748701974</v>
      </c>
      <c r="J137" s="342">
        <v>687</v>
      </c>
      <c r="K137" s="366">
        <v>0.23779854620976115</v>
      </c>
      <c r="L137" s="342">
        <v>1794</v>
      </c>
      <c r="M137" s="366">
        <v>0.62097611630321914</v>
      </c>
      <c r="N137" s="342">
        <v>408</v>
      </c>
      <c r="O137" s="366">
        <v>0.14122533748701974</v>
      </c>
    </row>
    <row r="138" spans="1:15" ht="20" customHeight="1">
      <c r="A138" s="178" t="s">
        <v>277</v>
      </c>
      <c r="B138" s="187">
        <v>5665</v>
      </c>
      <c r="C138" s="354">
        <v>1</v>
      </c>
      <c r="D138" s="187">
        <v>1290</v>
      </c>
      <c r="E138" s="354">
        <v>0.22771403353927624</v>
      </c>
      <c r="F138" s="187">
        <v>3736</v>
      </c>
      <c r="G138" s="354">
        <v>0.65948808473080323</v>
      </c>
      <c r="H138" s="187">
        <v>639</v>
      </c>
      <c r="I138" s="354">
        <v>0.11279788172992057</v>
      </c>
      <c r="J138" s="342">
        <v>1162</v>
      </c>
      <c r="K138" s="366">
        <v>0.20511915269196823</v>
      </c>
      <c r="L138" s="342">
        <v>3864</v>
      </c>
      <c r="M138" s="366">
        <v>0.68208296557811121</v>
      </c>
      <c r="N138" s="342">
        <v>639</v>
      </c>
      <c r="O138" s="366">
        <v>0.11279788172992057</v>
      </c>
    </row>
    <row r="139" spans="1:15" ht="20" customHeight="1">
      <c r="A139" s="178" t="s">
        <v>278</v>
      </c>
      <c r="B139" s="187">
        <v>9093</v>
      </c>
      <c r="C139" s="354">
        <v>1</v>
      </c>
      <c r="D139" s="187">
        <v>726</v>
      </c>
      <c r="E139" s="354">
        <v>7.9841636423622561E-2</v>
      </c>
      <c r="F139" s="187">
        <v>7932</v>
      </c>
      <c r="G139" s="354">
        <v>0.87231936654569453</v>
      </c>
      <c r="H139" s="187">
        <v>435</v>
      </c>
      <c r="I139" s="354">
        <v>4.7838997030682943E-2</v>
      </c>
      <c r="J139" s="342">
        <v>653</v>
      </c>
      <c r="K139" s="366">
        <v>7.1813482898933245E-2</v>
      </c>
      <c r="L139" s="342">
        <v>8005</v>
      </c>
      <c r="M139" s="366">
        <v>0.88034752007038386</v>
      </c>
      <c r="N139" s="342">
        <v>435</v>
      </c>
      <c r="O139" s="366">
        <v>4.7838997030682943E-2</v>
      </c>
    </row>
    <row r="140" spans="1:15" ht="20" customHeight="1">
      <c r="A140" s="184" t="s">
        <v>1</v>
      </c>
      <c r="B140" s="327">
        <v>318246</v>
      </c>
      <c r="C140" s="356">
        <v>1</v>
      </c>
      <c r="D140" s="327">
        <v>56802</v>
      </c>
      <c r="E140" s="356">
        <v>0.17848456854131708</v>
      </c>
      <c r="F140" s="327">
        <v>220562</v>
      </c>
      <c r="G140" s="356">
        <v>0.69305505803686451</v>
      </c>
      <c r="H140" s="327">
        <v>40882</v>
      </c>
      <c r="I140" s="356">
        <v>0.12846037342181835</v>
      </c>
      <c r="J140" s="367">
        <v>50477</v>
      </c>
      <c r="K140" s="368">
        <v>0.15861000609591322</v>
      </c>
      <c r="L140" s="367">
        <v>226887</v>
      </c>
      <c r="M140" s="368">
        <v>0.71292962048226849</v>
      </c>
      <c r="N140" s="367">
        <v>40882</v>
      </c>
      <c r="O140" s="368">
        <v>0.12846037342181835</v>
      </c>
    </row>
    <row r="141" spans="1:15" ht="4.5" customHeight="1">
      <c r="A141" s="425"/>
      <c r="B141" s="425"/>
      <c r="C141" s="425"/>
      <c r="D141" s="425"/>
      <c r="E141" s="425"/>
      <c r="F141" s="425"/>
      <c r="G141" s="425"/>
      <c r="H141" s="425"/>
      <c r="I141" s="425"/>
      <c r="J141" s="337"/>
      <c r="K141" s="426"/>
      <c r="L141" s="337"/>
      <c r="M141" s="426"/>
      <c r="N141" s="337"/>
      <c r="O141" s="426"/>
    </row>
    <row r="142" spans="1:15" ht="20" customHeight="1">
      <c r="A142" s="50" t="s">
        <v>23</v>
      </c>
      <c r="B142" s="327">
        <v>2695160</v>
      </c>
      <c r="C142" s="356">
        <v>1</v>
      </c>
      <c r="D142" s="327">
        <v>522967</v>
      </c>
      <c r="E142" s="356">
        <v>0.19757039965301071</v>
      </c>
      <c r="F142" s="327">
        <v>1652699</v>
      </c>
      <c r="G142" s="356">
        <v>0.62390684118186468</v>
      </c>
      <c r="H142" s="327">
        <v>519494</v>
      </c>
      <c r="I142" s="356">
        <v>0.17852275916512458</v>
      </c>
      <c r="J142" s="367">
        <v>460106</v>
      </c>
      <c r="K142" s="368">
        <v>0.17634882328310092</v>
      </c>
      <c r="L142" s="367">
        <v>1715560</v>
      </c>
      <c r="M142" s="368">
        <v>0.64512841755177452</v>
      </c>
      <c r="N142" s="367">
        <v>519494</v>
      </c>
      <c r="O142" s="368">
        <v>0.17852275916512458</v>
      </c>
    </row>
    <row r="143" spans="1:15" ht="14" customHeight="1">
      <c r="A143" s="1194"/>
      <c r="B143" s="1194"/>
      <c r="C143" s="1194"/>
      <c r="D143" s="1194"/>
      <c r="E143" s="1194"/>
      <c r="F143" s="1194"/>
      <c r="G143" s="1194"/>
      <c r="H143" s="1194"/>
      <c r="I143" s="1194"/>
      <c r="J143" s="1194"/>
      <c r="K143" s="1194"/>
      <c r="L143" s="1194"/>
      <c r="M143" s="1194"/>
      <c r="N143" s="1194"/>
      <c r="O143" s="1194"/>
    </row>
    <row r="144" spans="1:15" ht="20" customHeight="1">
      <c r="A144" s="884" t="s">
        <v>34</v>
      </c>
      <c r="B144" s="884" t="s">
        <v>821</v>
      </c>
      <c r="C144" s="884"/>
      <c r="D144" s="884"/>
      <c r="E144" s="884"/>
      <c r="F144" s="884"/>
      <c r="G144" s="884"/>
      <c r="H144" s="884" t="s">
        <v>879</v>
      </c>
      <c r="I144" s="884"/>
      <c r="J144" s="1194"/>
      <c r="K144" s="1194"/>
      <c r="L144" s="1194"/>
      <c r="M144" s="1194"/>
      <c r="N144" s="884" t="s">
        <v>879</v>
      </c>
      <c r="O144" s="1194"/>
    </row>
    <row r="145" spans="1:15" ht="14" customHeight="1">
      <c r="A145" s="39"/>
      <c r="B145" s="39"/>
      <c r="C145" s="504"/>
      <c r="D145" s="504"/>
      <c r="E145" s="504"/>
      <c r="F145" s="504"/>
      <c r="G145" s="504"/>
      <c r="H145" s="504"/>
      <c r="I145" s="504"/>
      <c r="J145" s="1194"/>
      <c r="K145" s="1194"/>
      <c r="L145" s="1194"/>
      <c r="M145" s="1194"/>
      <c r="N145" s="1194"/>
      <c r="O145" s="1194"/>
    </row>
    <row r="146" spans="1:15" ht="20" customHeight="1">
      <c r="A146" s="1104" t="s">
        <v>818</v>
      </c>
      <c r="B146" s="34"/>
      <c r="C146" s="1194"/>
      <c r="D146" s="1194"/>
      <c r="E146" s="1194"/>
      <c r="F146" s="1194"/>
      <c r="G146" s="1194"/>
      <c r="H146" s="1194"/>
      <c r="I146" s="1194"/>
      <c r="J146" s="1194"/>
      <c r="K146" s="1194"/>
      <c r="L146" s="1194"/>
      <c r="M146" s="1194"/>
      <c r="N146" s="1194"/>
      <c r="O146" s="1194"/>
    </row>
    <row r="147" spans="1:15" ht="14" customHeight="1">
      <c r="A147" s="769"/>
      <c r="B147" s="34"/>
      <c r="C147" s="1194"/>
      <c r="D147" s="1194"/>
      <c r="E147" s="1194"/>
      <c r="F147" s="1194"/>
      <c r="G147" s="1194"/>
      <c r="H147" s="1194"/>
      <c r="I147" s="1194"/>
      <c r="J147" s="1194"/>
      <c r="K147" s="1194"/>
      <c r="L147" s="1194"/>
      <c r="M147" s="1194"/>
      <c r="N147" s="1194"/>
      <c r="O147" s="1194"/>
    </row>
    <row r="148" spans="1:15" ht="20" customHeight="1">
      <c r="A148" s="884" t="s">
        <v>819</v>
      </c>
      <c r="B148" s="34"/>
      <c r="C148" s="1194"/>
      <c r="D148" s="1194"/>
      <c r="E148" s="1194"/>
      <c r="F148" s="1194"/>
      <c r="G148" s="1194"/>
      <c r="H148" s="1194"/>
      <c r="I148" s="1194"/>
      <c r="J148" s="1194"/>
      <c r="K148" s="1194"/>
      <c r="L148" s="1194"/>
      <c r="M148" s="1194"/>
      <c r="N148" s="1194"/>
      <c r="O148" s="1194"/>
    </row>
    <row r="149" spans="1:15" ht="15.5">
      <c r="A149" s="1194"/>
      <c r="B149" s="1194"/>
      <c r="C149" s="1194"/>
      <c r="D149" s="1194"/>
      <c r="E149" s="1194"/>
      <c r="F149" s="1194"/>
      <c r="G149" s="1194"/>
      <c r="H149" s="1194"/>
      <c r="I149" s="1194"/>
      <c r="J149" s="1194"/>
      <c r="K149" s="1194"/>
      <c r="L149" s="1194"/>
      <c r="M149" s="1194"/>
      <c r="N149" s="1194"/>
      <c r="O149" s="1194"/>
    </row>
    <row r="150" spans="1:15" ht="15.5">
      <c r="A150" s="1194"/>
      <c r="B150" s="1194"/>
      <c r="C150" s="1194"/>
      <c r="D150" s="1194"/>
      <c r="E150" s="1194"/>
      <c r="F150" s="1194"/>
      <c r="G150" s="1194"/>
      <c r="H150" s="1194"/>
      <c r="I150" s="1194"/>
      <c r="J150" s="1194"/>
      <c r="K150" s="1194"/>
      <c r="L150" s="1194"/>
      <c r="M150" s="1194"/>
      <c r="N150" s="1194"/>
      <c r="O150" s="1194"/>
    </row>
    <row r="151" spans="1:15" s="512" customFormat="1" ht="20" customHeight="1">
      <c r="A151" s="347" t="s">
        <v>363</v>
      </c>
      <c r="B151" s="347"/>
      <c r="C151" s="347"/>
      <c r="D151" s="347"/>
      <c r="E151" s="505"/>
      <c r="F151" s="505"/>
      <c r="G151" s="505"/>
      <c r="H151" s="506"/>
      <c r="I151" s="507"/>
      <c r="J151" s="508" t="s">
        <v>161</v>
      </c>
      <c r="K151" s="509"/>
      <c r="L151" s="510"/>
      <c r="M151" s="511"/>
      <c r="N151" s="511"/>
      <c r="O151" s="511"/>
    </row>
    <row r="152" spans="1:15" ht="20" customHeight="1">
      <c r="A152" s="1194"/>
      <c r="B152" s="1194"/>
      <c r="C152" s="1194"/>
      <c r="D152" s="1194"/>
      <c r="E152" s="1194"/>
      <c r="F152" s="1194"/>
      <c r="G152" s="1194"/>
      <c r="H152" s="1194"/>
      <c r="I152" s="1194"/>
      <c r="J152" s="1194"/>
      <c r="K152" s="1194"/>
      <c r="L152" s="1194"/>
      <c r="M152" s="1194"/>
      <c r="N152" s="1194"/>
      <c r="O152" s="1194"/>
    </row>
    <row r="153" spans="1:15" ht="20" customHeight="1">
      <c r="A153" s="32"/>
      <c r="B153" s="80"/>
      <c r="C153" s="80"/>
      <c r="D153" s="370" t="s">
        <v>280</v>
      </c>
      <c r="E153" s="371"/>
      <c r="F153" s="371"/>
      <c r="G153" s="371"/>
      <c r="H153" s="371"/>
      <c r="I153" s="371"/>
      <c r="J153" s="401" t="s">
        <v>281</v>
      </c>
      <c r="K153" s="419"/>
      <c r="L153" s="419"/>
      <c r="M153" s="419"/>
      <c r="N153" s="419"/>
      <c r="O153" s="420"/>
    </row>
    <row r="154" spans="1:15" ht="20" customHeight="1">
      <c r="A154" s="432" t="s">
        <v>279</v>
      </c>
      <c r="B154" s="331" t="s">
        <v>35</v>
      </c>
      <c r="C154" s="333"/>
      <c r="D154" s="402" t="s">
        <v>36</v>
      </c>
      <c r="E154" s="373"/>
      <c r="F154" s="373" t="s">
        <v>37</v>
      </c>
      <c r="G154" s="373"/>
      <c r="H154" s="373" t="s">
        <v>40</v>
      </c>
      <c r="I154" s="373"/>
      <c r="J154" s="374" t="s">
        <v>106</v>
      </c>
      <c r="K154" s="374"/>
      <c r="L154" s="374" t="s">
        <v>107</v>
      </c>
      <c r="M154" s="374"/>
      <c r="N154" s="374" t="s">
        <v>40</v>
      </c>
      <c r="O154" s="374"/>
    </row>
    <row r="155" spans="1:15" ht="20" customHeight="1">
      <c r="A155" s="403"/>
      <c r="B155" s="403" t="s">
        <v>2</v>
      </c>
      <c r="C155" s="403" t="s">
        <v>3</v>
      </c>
      <c r="D155" s="373" t="s">
        <v>2</v>
      </c>
      <c r="E155" s="373" t="s">
        <v>3</v>
      </c>
      <c r="F155" s="373" t="s">
        <v>2</v>
      </c>
      <c r="G155" s="373" t="s">
        <v>3</v>
      </c>
      <c r="H155" s="373" t="s">
        <v>2</v>
      </c>
      <c r="I155" s="373" t="s">
        <v>3</v>
      </c>
      <c r="J155" s="374" t="s">
        <v>2</v>
      </c>
      <c r="K155" s="374" t="s">
        <v>3</v>
      </c>
      <c r="L155" s="374" t="s">
        <v>2</v>
      </c>
      <c r="M155" s="374" t="s">
        <v>3</v>
      </c>
      <c r="N155" s="374" t="s">
        <v>2</v>
      </c>
      <c r="O155" s="374" t="s">
        <v>3</v>
      </c>
    </row>
    <row r="156" spans="1:15" ht="20" customHeight="1">
      <c r="A156" s="178" t="s">
        <v>224</v>
      </c>
      <c r="B156" s="187">
        <v>7123</v>
      </c>
      <c r="C156" s="354">
        <v>1</v>
      </c>
      <c r="D156" s="187">
        <v>1306</v>
      </c>
      <c r="E156" s="354">
        <v>0.18334971219991578</v>
      </c>
      <c r="F156" s="187">
        <v>4443</v>
      </c>
      <c r="G156" s="354">
        <v>0.62375403622069348</v>
      </c>
      <c r="H156" s="187">
        <v>1374</v>
      </c>
      <c r="I156" s="354">
        <v>0.19289625157939069</v>
      </c>
      <c r="J156" s="343">
        <v>1154</v>
      </c>
      <c r="K156" s="375">
        <v>0.16201038888108943</v>
      </c>
      <c r="L156" s="343">
        <v>4595</v>
      </c>
      <c r="M156" s="375">
        <v>0.64509335953951985</v>
      </c>
      <c r="N156" s="343">
        <v>1374</v>
      </c>
      <c r="O156" s="375">
        <v>0.19289625157939069</v>
      </c>
    </row>
    <row r="157" spans="1:15" ht="20" customHeight="1">
      <c r="A157" s="178" t="s">
        <v>225</v>
      </c>
      <c r="B157" s="187">
        <v>4921</v>
      </c>
      <c r="C157" s="354">
        <v>1</v>
      </c>
      <c r="D157" s="187">
        <v>1069</v>
      </c>
      <c r="E157" s="354">
        <v>0.2172322698638488</v>
      </c>
      <c r="F157" s="187">
        <v>3128</v>
      </c>
      <c r="G157" s="354">
        <v>0.63564316195895143</v>
      </c>
      <c r="H157" s="187">
        <v>724</v>
      </c>
      <c r="I157" s="354">
        <v>0.14712456817719977</v>
      </c>
      <c r="J157" s="343">
        <v>967</v>
      </c>
      <c r="K157" s="375">
        <v>0.19650477545214387</v>
      </c>
      <c r="L157" s="343">
        <v>3230</v>
      </c>
      <c r="M157" s="375">
        <v>0.65637065637065639</v>
      </c>
      <c r="N157" s="343">
        <v>724</v>
      </c>
      <c r="O157" s="375">
        <v>0.14712456817719977</v>
      </c>
    </row>
    <row r="158" spans="1:15" ht="20" customHeight="1">
      <c r="A158" s="178" t="s">
        <v>226</v>
      </c>
      <c r="B158" s="187">
        <v>8987</v>
      </c>
      <c r="C158" s="354">
        <v>1</v>
      </c>
      <c r="D158" s="187">
        <v>1565</v>
      </c>
      <c r="E158" s="354">
        <v>0.1741404250584177</v>
      </c>
      <c r="F158" s="187">
        <v>5595</v>
      </c>
      <c r="G158" s="354">
        <v>0.62256592856348059</v>
      </c>
      <c r="H158" s="187">
        <v>1827</v>
      </c>
      <c r="I158" s="354">
        <v>0.20329364637810171</v>
      </c>
      <c r="J158" s="343">
        <v>1419</v>
      </c>
      <c r="K158" s="375">
        <v>0.15789473684210525</v>
      </c>
      <c r="L158" s="343">
        <v>5741</v>
      </c>
      <c r="M158" s="375">
        <v>0.63881161677979303</v>
      </c>
      <c r="N158" s="343">
        <v>1827</v>
      </c>
      <c r="O158" s="375">
        <v>0.20329364637810171</v>
      </c>
    </row>
    <row r="159" spans="1:15" ht="20" customHeight="1">
      <c r="A159" s="178" t="s">
        <v>227</v>
      </c>
      <c r="B159" s="187">
        <v>3908</v>
      </c>
      <c r="C159" s="354">
        <v>1</v>
      </c>
      <c r="D159" s="187">
        <v>725</v>
      </c>
      <c r="E159" s="354">
        <v>0.18551688843398156</v>
      </c>
      <c r="F159" s="187">
        <v>2473</v>
      </c>
      <c r="G159" s="354">
        <v>0.63280450358239504</v>
      </c>
      <c r="H159" s="187">
        <v>710</v>
      </c>
      <c r="I159" s="354">
        <v>0.18167860798362334</v>
      </c>
      <c r="J159" s="343">
        <v>648</v>
      </c>
      <c r="K159" s="375">
        <v>0.16581371545547594</v>
      </c>
      <c r="L159" s="343">
        <v>2550</v>
      </c>
      <c r="M159" s="375">
        <v>0.6525076765609007</v>
      </c>
      <c r="N159" s="343">
        <v>710</v>
      </c>
      <c r="O159" s="375">
        <v>0.18167860798362334</v>
      </c>
    </row>
    <row r="160" spans="1:15" ht="20" customHeight="1">
      <c r="A160" s="178" t="s">
        <v>228</v>
      </c>
      <c r="B160" s="187">
        <v>3476</v>
      </c>
      <c r="C160" s="354">
        <v>1</v>
      </c>
      <c r="D160" s="187">
        <v>587</v>
      </c>
      <c r="E160" s="354">
        <v>0.1688722669735328</v>
      </c>
      <c r="F160" s="187">
        <v>2182</v>
      </c>
      <c r="G160" s="354">
        <v>0.62773302646720364</v>
      </c>
      <c r="H160" s="187">
        <v>707</v>
      </c>
      <c r="I160" s="354">
        <v>0.20339470655926353</v>
      </c>
      <c r="J160" s="343">
        <v>522</v>
      </c>
      <c r="K160" s="375">
        <v>0.15017261219792866</v>
      </c>
      <c r="L160" s="343">
        <v>2247</v>
      </c>
      <c r="M160" s="375">
        <v>0.64643268124280784</v>
      </c>
      <c r="N160" s="343">
        <v>707</v>
      </c>
      <c r="O160" s="375">
        <v>0.20339470655926353</v>
      </c>
    </row>
    <row r="161" spans="1:15" ht="20" customHeight="1">
      <c r="A161" s="178" t="s">
        <v>229</v>
      </c>
      <c r="B161" s="187">
        <v>1776</v>
      </c>
      <c r="C161" s="354">
        <v>1</v>
      </c>
      <c r="D161" s="187">
        <v>342</v>
      </c>
      <c r="E161" s="354">
        <v>0.19256756756756757</v>
      </c>
      <c r="F161" s="187">
        <v>1099</v>
      </c>
      <c r="G161" s="354">
        <v>0.61880630630630629</v>
      </c>
      <c r="H161" s="187">
        <v>335</v>
      </c>
      <c r="I161" s="354">
        <v>0.18862612612612611</v>
      </c>
      <c r="J161" s="343">
        <v>302</v>
      </c>
      <c r="K161" s="375">
        <v>0.17004504504504506</v>
      </c>
      <c r="L161" s="343">
        <v>1139</v>
      </c>
      <c r="M161" s="375">
        <v>0.6413288288288288</v>
      </c>
      <c r="N161" s="343">
        <v>335</v>
      </c>
      <c r="O161" s="375">
        <v>0.18862612612612611</v>
      </c>
    </row>
    <row r="162" spans="1:15" ht="20" customHeight="1">
      <c r="A162" s="178" t="s">
        <v>230</v>
      </c>
      <c r="B162" s="187">
        <v>2666</v>
      </c>
      <c r="C162" s="354">
        <v>1</v>
      </c>
      <c r="D162" s="187">
        <v>490</v>
      </c>
      <c r="E162" s="354">
        <v>0.1837959489872468</v>
      </c>
      <c r="F162" s="187">
        <v>1656</v>
      </c>
      <c r="G162" s="354">
        <v>0.6211552888222055</v>
      </c>
      <c r="H162" s="187">
        <v>520</v>
      </c>
      <c r="I162" s="354">
        <v>0.19504876219054765</v>
      </c>
      <c r="J162" s="343">
        <v>432</v>
      </c>
      <c r="K162" s="375">
        <v>0.16204051012753187</v>
      </c>
      <c r="L162" s="343">
        <v>1714</v>
      </c>
      <c r="M162" s="375">
        <v>0.64291072768192048</v>
      </c>
      <c r="N162" s="343">
        <v>520</v>
      </c>
      <c r="O162" s="375">
        <v>0.19504876219054765</v>
      </c>
    </row>
    <row r="163" spans="1:15" ht="20" customHeight="1">
      <c r="A163" s="178" t="s">
        <v>231</v>
      </c>
      <c r="B163" s="187">
        <v>6896</v>
      </c>
      <c r="C163" s="354">
        <v>1</v>
      </c>
      <c r="D163" s="187">
        <v>771</v>
      </c>
      <c r="E163" s="354">
        <v>0.11180394431554525</v>
      </c>
      <c r="F163" s="187">
        <v>5080</v>
      </c>
      <c r="G163" s="354">
        <v>0.73665893271461713</v>
      </c>
      <c r="H163" s="187">
        <v>1045</v>
      </c>
      <c r="I163" s="354">
        <v>0.1515371229698376</v>
      </c>
      <c r="J163" s="343">
        <v>680</v>
      </c>
      <c r="K163" s="375">
        <v>9.860788863109049E-2</v>
      </c>
      <c r="L163" s="343">
        <v>5171</v>
      </c>
      <c r="M163" s="375">
        <v>0.74985498839907194</v>
      </c>
      <c r="N163" s="343">
        <v>1045</v>
      </c>
      <c r="O163" s="375">
        <v>0.1515371229698376</v>
      </c>
    </row>
    <row r="164" spans="1:15" ht="20" customHeight="1">
      <c r="A164" s="178" t="s">
        <v>232</v>
      </c>
      <c r="B164" s="187">
        <v>10281</v>
      </c>
      <c r="C164" s="354">
        <v>1</v>
      </c>
      <c r="D164" s="187">
        <v>1444</v>
      </c>
      <c r="E164" s="354">
        <v>0.14045326330123528</v>
      </c>
      <c r="F164" s="187">
        <v>7789</v>
      </c>
      <c r="G164" s="354">
        <v>0.75761112732224489</v>
      </c>
      <c r="H164" s="187">
        <v>1048</v>
      </c>
      <c r="I164" s="354">
        <v>0.1019356093765198</v>
      </c>
      <c r="J164" s="343">
        <v>1297</v>
      </c>
      <c r="K164" s="375">
        <v>0.12615504328372726</v>
      </c>
      <c r="L164" s="343">
        <v>7936</v>
      </c>
      <c r="M164" s="375">
        <v>0.77190934733975292</v>
      </c>
      <c r="N164" s="343">
        <v>1048</v>
      </c>
      <c r="O164" s="375">
        <v>0.1019356093765198</v>
      </c>
    </row>
    <row r="165" spans="1:15" ht="20" customHeight="1">
      <c r="A165" s="178" t="s">
        <v>233</v>
      </c>
      <c r="B165" s="187">
        <v>388</v>
      </c>
      <c r="C165" s="354">
        <v>1</v>
      </c>
      <c r="D165" s="187">
        <v>70</v>
      </c>
      <c r="E165" s="354">
        <v>0.18041237113402062</v>
      </c>
      <c r="F165" s="187">
        <v>203</v>
      </c>
      <c r="G165" s="354">
        <v>0.52319587628865982</v>
      </c>
      <c r="H165" s="187">
        <v>115</v>
      </c>
      <c r="I165" s="354">
        <v>0.29639175257731959</v>
      </c>
      <c r="J165" s="343">
        <v>66</v>
      </c>
      <c r="K165" s="375">
        <v>0.17010309278350516</v>
      </c>
      <c r="L165" s="343">
        <v>207</v>
      </c>
      <c r="M165" s="375">
        <v>0.53350515463917525</v>
      </c>
      <c r="N165" s="343">
        <v>115</v>
      </c>
      <c r="O165" s="375">
        <v>0.29639175257731959</v>
      </c>
    </row>
    <row r="166" spans="1:15" ht="20" customHeight="1">
      <c r="A166" s="178" t="s">
        <v>234</v>
      </c>
      <c r="B166" s="187">
        <v>9126</v>
      </c>
      <c r="C166" s="354">
        <v>1</v>
      </c>
      <c r="D166" s="187">
        <v>1895</v>
      </c>
      <c r="E166" s="354">
        <v>0.20764847687924612</v>
      </c>
      <c r="F166" s="187">
        <v>5775</v>
      </c>
      <c r="G166" s="354">
        <v>0.63280736357659439</v>
      </c>
      <c r="H166" s="187">
        <v>1456</v>
      </c>
      <c r="I166" s="354">
        <v>0.15954415954415954</v>
      </c>
      <c r="J166" s="343">
        <v>1660</v>
      </c>
      <c r="K166" s="375">
        <v>0.18189787420556652</v>
      </c>
      <c r="L166" s="343">
        <v>6010</v>
      </c>
      <c r="M166" s="375">
        <v>0.65855796625027396</v>
      </c>
      <c r="N166" s="343">
        <v>1456</v>
      </c>
      <c r="O166" s="375">
        <v>0.15954415954415954</v>
      </c>
    </row>
    <row r="167" spans="1:15" ht="20" customHeight="1">
      <c r="A167" s="178" t="s">
        <v>235</v>
      </c>
      <c r="B167" s="187">
        <v>3379</v>
      </c>
      <c r="C167" s="354">
        <v>1</v>
      </c>
      <c r="D167" s="187">
        <v>492</v>
      </c>
      <c r="E167" s="354">
        <v>0.14560520864160995</v>
      </c>
      <c r="F167" s="187">
        <v>2060</v>
      </c>
      <c r="G167" s="354">
        <v>0.60964782480023672</v>
      </c>
      <c r="H167" s="187">
        <v>827</v>
      </c>
      <c r="I167" s="354">
        <v>0.24474696655815331</v>
      </c>
      <c r="J167" s="343">
        <v>452</v>
      </c>
      <c r="K167" s="375">
        <v>0.13376738680082864</v>
      </c>
      <c r="L167" s="343">
        <v>2100</v>
      </c>
      <c r="M167" s="375">
        <v>0.62148564664101802</v>
      </c>
      <c r="N167" s="343">
        <v>827</v>
      </c>
      <c r="O167" s="375">
        <v>0.24474696655815331</v>
      </c>
    </row>
    <row r="168" spans="1:15" ht="20" customHeight="1">
      <c r="A168" s="178" t="s">
        <v>236</v>
      </c>
      <c r="B168" s="187">
        <v>12413</v>
      </c>
      <c r="C168" s="354">
        <v>1</v>
      </c>
      <c r="D168" s="187">
        <v>790</v>
      </c>
      <c r="E168" s="354">
        <v>6.3642954966567314E-2</v>
      </c>
      <c r="F168" s="187">
        <v>10939</v>
      </c>
      <c r="G168" s="354">
        <v>0.88125352453073391</v>
      </c>
      <c r="H168" s="187">
        <v>684</v>
      </c>
      <c r="I168" s="354">
        <v>5.5103520502698781E-2</v>
      </c>
      <c r="J168" s="343">
        <v>664</v>
      </c>
      <c r="K168" s="375">
        <v>5.3492306452912267E-2</v>
      </c>
      <c r="L168" s="343">
        <v>11065</v>
      </c>
      <c r="M168" s="375">
        <v>0.8914041730443889</v>
      </c>
      <c r="N168" s="343">
        <v>684</v>
      </c>
      <c r="O168" s="375">
        <v>5.5103520502698781E-2</v>
      </c>
    </row>
    <row r="169" spans="1:15" ht="20" customHeight="1">
      <c r="A169" s="178" t="s">
        <v>237</v>
      </c>
      <c r="B169" s="187">
        <v>2493</v>
      </c>
      <c r="C169" s="354">
        <v>1</v>
      </c>
      <c r="D169" s="187">
        <v>499</v>
      </c>
      <c r="E169" s="354">
        <v>0.20016044925792217</v>
      </c>
      <c r="F169" s="187">
        <v>1555</v>
      </c>
      <c r="G169" s="354">
        <v>0.62374649017248296</v>
      </c>
      <c r="H169" s="187">
        <v>439</v>
      </c>
      <c r="I169" s="354">
        <v>0.17609306056959487</v>
      </c>
      <c r="J169" s="343">
        <v>422</v>
      </c>
      <c r="K169" s="375">
        <v>0.16927396710790213</v>
      </c>
      <c r="L169" s="343">
        <v>1632</v>
      </c>
      <c r="M169" s="375">
        <v>0.65463297232250306</v>
      </c>
      <c r="N169" s="343">
        <v>439</v>
      </c>
      <c r="O169" s="375">
        <v>0.17609306056959487</v>
      </c>
    </row>
    <row r="170" spans="1:15" ht="20" customHeight="1">
      <c r="A170" s="178" t="s">
        <v>238</v>
      </c>
      <c r="B170" s="187">
        <v>2679</v>
      </c>
      <c r="C170" s="354">
        <v>1</v>
      </c>
      <c r="D170" s="187">
        <v>449</v>
      </c>
      <c r="E170" s="354">
        <v>0.16759985069055619</v>
      </c>
      <c r="F170" s="187">
        <v>1744</v>
      </c>
      <c r="G170" s="354">
        <v>0.65098917506532283</v>
      </c>
      <c r="H170" s="187">
        <v>486</v>
      </c>
      <c r="I170" s="354">
        <v>0.18141097424412095</v>
      </c>
      <c r="J170" s="343">
        <v>403</v>
      </c>
      <c r="K170" s="375">
        <v>0.15042926465098919</v>
      </c>
      <c r="L170" s="343">
        <v>1790</v>
      </c>
      <c r="M170" s="375">
        <v>0.66815976110488984</v>
      </c>
      <c r="N170" s="343">
        <v>486</v>
      </c>
      <c r="O170" s="375">
        <v>0.18141097424412095</v>
      </c>
    </row>
    <row r="171" spans="1:15" ht="20" customHeight="1">
      <c r="A171" s="178" t="s">
        <v>239</v>
      </c>
      <c r="B171" s="187">
        <v>3785</v>
      </c>
      <c r="C171" s="354">
        <v>1</v>
      </c>
      <c r="D171" s="187">
        <v>555</v>
      </c>
      <c r="E171" s="354">
        <v>0.14663143989431968</v>
      </c>
      <c r="F171" s="187">
        <v>2245</v>
      </c>
      <c r="G171" s="354">
        <v>0.59313077939233816</v>
      </c>
      <c r="H171" s="187">
        <v>985</v>
      </c>
      <c r="I171" s="354">
        <v>0.26023778071334214</v>
      </c>
      <c r="J171" s="343">
        <v>503</v>
      </c>
      <c r="K171" s="375">
        <v>0.13289299867899604</v>
      </c>
      <c r="L171" s="343">
        <v>2297</v>
      </c>
      <c r="M171" s="375">
        <v>0.6068692206076618</v>
      </c>
      <c r="N171" s="343">
        <v>985</v>
      </c>
      <c r="O171" s="375">
        <v>0.26023778071334214</v>
      </c>
    </row>
    <row r="172" spans="1:15" ht="20" customHeight="1">
      <c r="A172" s="178" t="s">
        <v>198</v>
      </c>
      <c r="B172" s="187">
        <v>5041</v>
      </c>
      <c r="C172" s="354">
        <v>1</v>
      </c>
      <c r="D172" s="187">
        <v>497</v>
      </c>
      <c r="E172" s="354">
        <v>9.8591549295774641E-2</v>
      </c>
      <c r="F172" s="187">
        <v>3998</v>
      </c>
      <c r="G172" s="354">
        <v>0.79309660781590952</v>
      </c>
      <c r="H172" s="187">
        <v>546</v>
      </c>
      <c r="I172" s="354">
        <v>0.10831184288831582</v>
      </c>
      <c r="J172" s="343">
        <v>453</v>
      </c>
      <c r="K172" s="375">
        <v>8.9863122396349929E-2</v>
      </c>
      <c r="L172" s="343">
        <v>4042</v>
      </c>
      <c r="M172" s="375">
        <v>0.80182503471533428</v>
      </c>
      <c r="N172" s="343">
        <v>546</v>
      </c>
      <c r="O172" s="375">
        <v>0.10831184288831582</v>
      </c>
    </row>
    <row r="173" spans="1:15" ht="20" customHeight="1">
      <c r="A173" s="178" t="s">
        <v>240</v>
      </c>
      <c r="B173" s="187">
        <v>6523</v>
      </c>
      <c r="C173" s="354">
        <v>1</v>
      </c>
      <c r="D173" s="187">
        <v>1492</v>
      </c>
      <c r="E173" s="354">
        <v>0.22872911237160815</v>
      </c>
      <c r="F173" s="187">
        <v>4167</v>
      </c>
      <c r="G173" s="354">
        <v>0.63881649547754105</v>
      </c>
      <c r="H173" s="187">
        <v>864</v>
      </c>
      <c r="I173" s="354">
        <v>0.13245439215085084</v>
      </c>
      <c r="J173" s="343">
        <v>1289</v>
      </c>
      <c r="K173" s="375">
        <v>0.19760846236394297</v>
      </c>
      <c r="L173" s="343">
        <v>4370</v>
      </c>
      <c r="M173" s="375">
        <v>0.66993714548520622</v>
      </c>
      <c r="N173" s="343">
        <v>864</v>
      </c>
      <c r="O173" s="375">
        <v>0.13245439215085084</v>
      </c>
    </row>
    <row r="174" spans="1:15" ht="20" customHeight="1">
      <c r="A174" s="178" t="s">
        <v>241</v>
      </c>
      <c r="B174" s="187">
        <v>4912</v>
      </c>
      <c r="C174" s="354">
        <v>1</v>
      </c>
      <c r="D174" s="187">
        <v>1028</v>
      </c>
      <c r="E174" s="354">
        <v>0.20928338762214985</v>
      </c>
      <c r="F174" s="187">
        <v>3139</v>
      </c>
      <c r="G174" s="354">
        <v>0.63904723127035834</v>
      </c>
      <c r="H174" s="187">
        <v>745</v>
      </c>
      <c r="I174" s="354">
        <v>0.15166938110749187</v>
      </c>
      <c r="J174" s="343">
        <v>918</v>
      </c>
      <c r="K174" s="375">
        <v>0.18688925081433225</v>
      </c>
      <c r="L174" s="343">
        <v>3249</v>
      </c>
      <c r="M174" s="375">
        <v>0.66144136807817588</v>
      </c>
      <c r="N174" s="343">
        <v>745</v>
      </c>
      <c r="O174" s="375">
        <v>0.15166938110749187</v>
      </c>
    </row>
    <row r="175" spans="1:15" ht="20" customHeight="1">
      <c r="A175" s="178" t="s">
        <v>242</v>
      </c>
      <c r="B175" s="187">
        <v>6103</v>
      </c>
      <c r="C175" s="354">
        <v>1</v>
      </c>
      <c r="D175" s="187">
        <v>1365</v>
      </c>
      <c r="E175" s="354">
        <v>0.22366049483860395</v>
      </c>
      <c r="F175" s="187">
        <v>4235</v>
      </c>
      <c r="G175" s="354">
        <v>0.69392102244797638</v>
      </c>
      <c r="H175" s="187">
        <v>503</v>
      </c>
      <c r="I175" s="354">
        <v>8.241848271341963E-2</v>
      </c>
      <c r="J175" s="343">
        <v>1234</v>
      </c>
      <c r="K175" s="375">
        <v>0.2021956414877929</v>
      </c>
      <c r="L175" s="343">
        <v>4366</v>
      </c>
      <c r="M175" s="375">
        <v>0.71538587579878743</v>
      </c>
      <c r="N175" s="343">
        <v>503</v>
      </c>
      <c r="O175" s="375">
        <v>8.241848271341963E-2</v>
      </c>
    </row>
    <row r="176" spans="1:15" ht="20" customHeight="1">
      <c r="A176" s="178" t="s">
        <v>243</v>
      </c>
      <c r="B176" s="187">
        <v>6510</v>
      </c>
      <c r="C176" s="354">
        <v>1</v>
      </c>
      <c r="D176" s="187">
        <v>1116</v>
      </c>
      <c r="E176" s="354">
        <v>0.17142857142857143</v>
      </c>
      <c r="F176" s="187">
        <v>4623</v>
      </c>
      <c r="G176" s="354">
        <v>0.71013824884792631</v>
      </c>
      <c r="H176" s="187">
        <v>771</v>
      </c>
      <c r="I176" s="354">
        <v>0.1184331797235023</v>
      </c>
      <c r="J176" s="343">
        <v>1023</v>
      </c>
      <c r="K176" s="375">
        <v>0.15714285714285714</v>
      </c>
      <c r="L176" s="343">
        <v>4716</v>
      </c>
      <c r="M176" s="375">
        <v>0.72442396313364055</v>
      </c>
      <c r="N176" s="343">
        <v>771</v>
      </c>
      <c r="O176" s="375">
        <v>0.1184331797235023</v>
      </c>
    </row>
    <row r="177" spans="1:15" ht="20" customHeight="1">
      <c r="A177" s="178" t="s">
        <v>244</v>
      </c>
      <c r="B177" s="187">
        <v>6992</v>
      </c>
      <c r="C177" s="354">
        <v>1</v>
      </c>
      <c r="D177" s="187">
        <v>1227</v>
      </c>
      <c r="E177" s="354">
        <v>0.17548627002288331</v>
      </c>
      <c r="F177" s="187">
        <v>4664</v>
      </c>
      <c r="G177" s="354">
        <v>0.66704805491990848</v>
      </c>
      <c r="H177" s="187">
        <v>1101</v>
      </c>
      <c r="I177" s="354">
        <v>0.15746567505720824</v>
      </c>
      <c r="J177" s="343">
        <v>1095</v>
      </c>
      <c r="K177" s="375">
        <v>0.15660755148741418</v>
      </c>
      <c r="L177" s="343">
        <v>4796</v>
      </c>
      <c r="M177" s="375">
        <v>0.68592677345537756</v>
      </c>
      <c r="N177" s="343">
        <v>1101</v>
      </c>
      <c r="O177" s="375">
        <v>0.15746567505720824</v>
      </c>
    </row>
    <row r="178" spans="1:15" ht="20" customHeight="1">
      <c r="A178" s="178" t="s">
        <v>245</v>
      </c>
      <c r="B178" s="187">
        <v>2923</v>
      </c>
      <c r="C178" s="354">
        <v>1</v>
      </c>
      <c r="D178" s="187">
        <v>541</v>
      </c>
      <c r="E178" s="354">
        <v>0.1850838179952104</v>
      </c>
      <c r="F178" s="187">
        <v>1856</v>
      </c>
      <c r="G178" s="354">
        <v>0.63496407800205268</v>
      </c>
      <c r="H178" s="187">
        <v>526</v>
      </c>
      <c r="I178" s="354">
        <v>0.17995210400273692</v>
      </c>
      <c r="J178" s="343">
        <v>494</v>
      </c>
      <c r="K178" s="375">
        <v>0.16900444748546015</v>
      </c>
      <c r="L178" s="343">
        <v>1903</v>
      </c>
      <c r="M178" s="375">
        <v>0.65104344851180296</v>
      </c>
      <c r="N178" s="343">
        <v>526</v>
      </c>
      <c r="O178" s="375">
        <v>0.17995210400273692</v>
      </c>
    </row>
    <row r="179" spans="1:15" ht="20" customHeight="1">
      <c r="A179" s="178" t="s">
        <v>246</v>
      </c>
      <c r="B179" s="187">
        <v>10107</v>
      </c>
      <c r="C179" s="354">
        <v>1</v>
      </c>
      <c r="D179" s="187">
        <v>1077</v>
      </c>
      <c r="E179" s="354">
        <v>0.10655981003265064</v>
      </c>
      <c r="F179" s="187">
        <v>8165</v>
      </c>
      <c r="G179" s="354">
        <v>0.80785594142673389</v>
      </c>
      <c r="H179" s="187">
        <v>865</v>
      </c>
      <c r="I179" s="354">
        <v>8.5584248540615415E-2</v>
      </c>
      <c r="J179" s="343">
        <v>973</v>
      </c>
      <c r="K179" s="375">
        <v>9.6269911942218261E-2</v>
      </c>
      <c r="L179" s="343">
        <v>8269</v>
      </c>
      <c r="M179" s="375">
        <v>0.81814583951716635</v>
      </c>
      <c r="N179" s="343">
        <v>865</v>
      </c>
      <c r="O179" s="375">
        <v>8.5584248540615415E-2</v>
      </c>
    </row>
    <row r="180" spans="1:15" ht="20" customHeight="1">
      <c r="A180" s="178" t="s">
        <v>247</v>
      </c>
      <c r="B180" s="187">
        <v>12369</v>
      </c>
      <c r="C180" s="354">
        <v>1</v>
      </c>
      <c r="D180" s="187">
        <v>1108</v>
      </c>
      <c r="E180" s="354">
        <v>8.9578785673862071E-2</v>
      </c>
      <c r="F180" s="187">
        <v>9661</v>
      </c>
      <c r="G180" s="354">
        <v>0.7810655671436656</v>
      </c>
      <c r="H180" s="187">
        <v>1600</v>
      </c>
      <c r="I180" s="354">
        <v>0.12935564718247231</v>
      </c>
      <c r="J180" s="343">
        <v>967</v>
      </c>
      <c r="K180" s="375">
        <v>7.8179319265906697E-2</v>
      </c>
      <c r="L180" s="343">
        <v>9802</v>
      </c>
      <c r="M180" s="375">
        <v>0.79246503355162101</v>
      </c>
      <c r="N180" s="343">
        <v>1600</v>
      </c>
      <c r="O180" s="375">
        <v>0.12935564718247231</v>
      </c>
    </row>
    <row r="181" spans="1:15" ht="20" customHeight="1">
      <c r="A181" s="178" t="s">
        <v>248</v>
      </c>
      <c r="B181" s="187">
        <v>7583</v>
      </c>
      <c r="C181" s="354">
        <v>1</v>
      </c>
      <c r="D181" s="187">
        <v>1195</v>
      </c>
      <c r="E181" s="354">
        <v>0.15758934458657523</v>
      </c>
      <c r="F181" s="187">
        <v>5565</v>
      </c>
      <c r="G181" s="354">
        <v>0.73387841223790051</v>
      </c>
      <c r="H181" s="187">
        <v>823</v>
      </c>
      <c r="I181" s="354">
        <v>0.10853224317552419</v>
      </c>
      <c r="J181" s="343">
        <v>1087</v>
      </c>
      <c r="K181" s="375">
        <v>0.14334696030594751</v>
      </c>
      <c r="L181" s="343">
        <v>5673</v>
      </c>
      <c r="M181" s="375">
        <v>0.74812079651852825</v>
      </c>
      <c r="N181" s="343">
        <v>823</v>
      </c>
      <c r="O181" s="375">
        <v>0.10853224317552419</v>
      </c>
    </row>
    <row r="182" spans="1:15" ht="20" customHeight="1">
      <c r="A182" s="178" t="s">
        <v>249</v>
      </c>
      <c r="B182" s="187">
        <v>4659</v>
      </c>
      <c r="C182" s="354">
        <v>1</v>
      </c>
      <c r="D182" s="187">
        <v>588</v>
      </c>
      <c r="E182" s="354">
        <v>0.1262073406310367</v>
      </c>
      <c r="F182" s="187">
        <v>3074</v>
      </c>
      <c r="G182" s="354">
        <v>0.6597982399656579</v>
      </c>
      <c r="H182" s="187">
        <v>997</v>
      </c>
      <c r="I182" s="354">
        <v>0.21399441940330544</v>
      </c>
      <c r="J182" s="343">
        <v>496</v>
      </c>
      <c r="K182" s="375">
        <v>0.10646061386563641</v>
      </c>
      <c r="L182" s="343">
        <v>3166</v>
      </c>
      <c r="M182" s="375">
        <v>0.67954496673105813</v>
      </c>
      <c r="N182" s="343">
        <v>997</v>
      </c>
      <c r="O182" s="375">
        <v>0.21399441940330544</v>
      </c>
    </row>
    <row r="183" spans="1:15" ht="20" customHeight="1">
      <c r="A183" s="178" t="s">
        <v>250</v>
      </c>
      <c r="B183" s="187">
        <v>5666</v>
      </c>
      <c r="C183" s="354">
        <v>1</v>
      </c>
      <c r="D183" s="187">
        <v>806</v>
      </c>
      <c r="E183" s="354">
        <v>0.14225202965054712</v>
      </c>
      <c r="F183" s="187">
        <v>3846</v>
      </c>
      <c r="G183" s="354">
        <v>0.67878573949876453</v>
      </c>
      <c r="H183" s="187">
        <v>1014</v>
      </c>
      <c r="I183" s="354">
        <v>0.17896223085068833</v>
      </c>
      <c r="J183" s="343">
        <v>722</v>
      </c>
      <c r="K183" s="375">
        <v>0.12742675608895165</v>
      </c>
      <c r="L183" s="343">
        <v>3930</v>
      </c>
      <c r="M183" s="375">
        <v>0.69361101306035999</v>
      </c>
      <c r="N183" s="343">
        <v>1014</v>
      </c>
      <c r="O183" s="375">
        <v>0.17896223085068833</v>
      </c>
    </row>
    <row r="184" spans="1:15" ht="20" customHeight="1">
      <c r="A184" s="178" t="s">
        <v>251</v>
      </c>
      <c r="B184" s="187">
        <v>8878</v>
      </c>
      <c r="C184" s="354">
        <v>1</v>
      </c>
      <c r="D184" s="187">
        <v>1557</v>
      </c>
      <c r="E184" s="354">
        <v>0.17537733723811669</v>
      </c>
      <c r="F184" s="187">
        <v>5354</v>
      </c>
      <c r="G184" s="354">
        <v>0.60306375309754445</v>
      </c>
      <c r="H184" s="187">
        <v>1967</v>
      </c>
      <c r="I184" s="354">
        <v>0.2215589096643388</v>
      </c>
      <c r="J184" s="343">
        <v>1361</v>
      </c>
      <c r="K184" s="375">
        <v>0.15330029285875196</v>
      </c>
      <c r="L184" s="343">
        <v>5550</v>
      </c>
      <c r="M184" s="375">
        <v>0.6251407974769092</v>
      </c>
      <c r="N184" s="343">
        <v>1967</v>
      </c>
      <c r="O184" s="375">
        <v>0.2215589096643388</v>
      </c>
    </row>
    <row r="185" spans="1:15" ht="20" customHeight="1">
      <c r="A185" s="178" t="s">
        <v>252</v>
      </c>
      <c r="B185" s="187">
        <v>6818</v>
      </c>
      <c r="C185" s="354">
        <v>1</v>
      </c>
      <c r="D185" s="187">
        <v>1387</v>
      </c>
      <c r="E185" s="354">
        <v>0.2034320915224406</v>
      </c>
      <c r="F185" s="187">
        <v>4181</v>
      </c>
      <c r="G185" s="354">
        <v>0.61322968612496331</v>
      </c>
      <c r="H185" s="187">
        <v>1250</v>
      </c>
      <c r="I185" s="354">
        <v>0.18333822235259606</v>
      </c>
      <c r="J185" s="343">
        <v>1245</v>
      </c>
      <c r="K185" s="375">
        <v>0.18260486946318569</v>
      </c>
      <c r="L185" s="343">
        <v>4323</v>
      </c>
      <c r="M185" s="375">
        <v>0.63405690818421823</v>
      </c>
      <c r="N185" s="343">
        <v>1250</v>
      </c>
      <c r="O185" s="375">
        <v>0.18333822235259606</v>
      </c>
    </row>
    <row r="186" spans="1:15" ht="20" customHeight="1">
      <c r="A186" s="178" t="s">
        <v>253</v>
      </c>
      <c r="B186" s="187">
        <v>6111</v>
      </c>
      <c r="C186" s="354">
        <v>1</v>
      </c>
      <c r="D186" s="187">
        <v>649</v>
      </c>
      <c r="E186" s="354">
        <v>0.10620193094419898</v>
      </c>
      <c r="F186" s="187">
        <v>4757</v>
      </c>
      <c r="G186" s="354">
        <v>0.77843233513336607</v>
      </c>
      <c r="H186" s="187">
        <v>705</v>
      </c>
      <c r="I186" s="354">
        <v>0.11536573392243496</v>
      </c>
      <c r="J186" s="343">
        <v>592</v>
      </c>
      <c r="K186" s="375">
        <v>9.6874488627065949E-2</v>
      </c>
      <c r="L186" s="343">
        <v>4814</v>
      </c>
      <c r="M186" s="375">
        <v>0.78775977745049908</v>
      </c>
      <c r="N186" s="343">
        <v>705</v>
      </c>
      <c r="O186" s="375">
        <v>0.11536573392243496</v>
      </c>
    </row>
    <row r="187" spans="1:15" ht="20" customHeight="1">
      <c r="A187" s="178" t="s">
        <v>254</v>
      </c>
      <c r="B187" s="187">
        <v>7451</v>
      </c>
      <c r="C187" s="354">
        <v>1</v>
      </c>
      <c r="D187" s="187">
        <v>923</v>
      </c>
      <c r="E187" s="354">
        <v>0.12387598980002684</v>
      </c>
      <c r="F187" s="187">
        <v>5587</v>
      </c>
      <c r="G187" s="354">
        <v>0.74983223728358606</v>
      </c>
      <c r="H187" s="187">
        <v>941</v>
      </c>
      <c r="I187" s="354">
        <v>0.12629177291638707</v>
      </c>
      <c r="J187" s="343">
        <v>826</v>
      </c>
      <c r="K187" s="375">
        <v>0.11085760300630788</v>
      </c>
      <c r="L187" s="343">
        <v>5684</v>
      </c>
      <c r="M187" s="375">
        <v>0.76285062407730508</v>
      </c>
      <c r="N187" s="343">
        <v>941</v>
      </c>
      <c r="O187" s="375">
        <v>0.12629177291638707</v>
      </c>
    </row>
    <row r="188" spans="1:15" ht="20" customHeight="1">
      <c r="A188" s="178" t="s">
        <v>255</v>
      </c>
      <c r="B188" s="187">
        <v>6109</v>
      </c>
      <c r="C188" s="354">
        <v>1</v>
      </c>
      <c r="D188" s="187">
        <v>870</v>
      </c>
      <c r="E188" s="354">
        <v>0.14241283352430839</v>
      </c>
      <c r="F188" s="187">
        <v>3611</v>
      </c>
      <c r="G188" s="354">
        <v>0.59109510558192835</v>
      </c>
      <c r="H188" s="187">
        <v>1628</v>
      </c>
      <c r="I188" s="354">
        <v>0.26649206089376332</v>
      </c>
      <c r="J188" s="343">
        <v>765</v>
      </c>
      <c r="K188" s="375">
        <v>0.12522507775413325</v>
      </c>
      <c r="L188" s="343">
        <v>3716</v>
      </c>
      <c r="M188" s="375">
        <v>0.60828286135210341</v>
      </c>
      <c r="N188" s="343">
        <v>1628</v>
      </c>
      <c r="O188" s="375">
        <v>0.26649206089376332</v>
      </c>
    </row>
    <row r="189" spans="1:15" ht="20" customHeight="1">
      <c r="A189" s="178" t="s">
        <v>256</v>
      </c>
      <c r="B189" s="187">
        <v>5349</v>
      </c>
      <c r="C189" s="354">
        <v>1</v>
      </c>
      <c r="D189" s="187">
        <v>842</v>
      </c>
      <c r="E189" s="354">
        <v>0.15741260048607217</v>
      </c>
      <c r="F189" s="187">
        <v>3329</v>
      </c>
      <c r="G189" s="354">
        <v>0.62235931949897172</v>
      </c>
      <c r="H189" s="187">
        <v>1178</v>
      </c>
      <c r="I189" s="354">
        <v>0.22022808001495606</v>
      </c>
      <c r="J189" s="343">
        <v>749</v>
      </c>
      <c r="K189" s="375">
        <v>0.14002617311647036</v>
      </c>
      <c r="L189" s="343">
        <v>3422</v>
      </c>
      <c r="M189" s="375">
        <v>0.63974574686857355</v>
      </c>
      <c r="N189" s="343">
        <v>1178</v>
      </c>
      <c r="O189" s="375">
        <v>0.22022808001495606</v>
      </c>
    </row>
    <row r="190" spans="1:15" ht="20" customHeight="1">
      <c r="A190" s="178" t="s">
        <v>257</v>
      </c>
      <c r="B190" s="187">
        <v>7975</v>
      </c>
      <c r="C190" s="354">
        <v>1</v>
      </c>
      <c r="D190" s="187">
        <v>1547</v>
      </c>
      <c r="E190" s="354">
        <v>0.19398119122257054</v>
      </c>
      <c r="F190" s="187">
        <v>4899</v>
      </c>
      <c r="G190" s="354">
        <v>0.614294670846395</v>
      </c>
      <c r="H190" s="187">
        <v>1529</v>
      </c>
      <c r="I190" s="354">
        <v>0.19172413793103449</v>
      </c>
      <c r="J190" s="343">
        <v>1348</v>
      </c>
      <c r="K190" s="375">
        <v>0.16902821316614419</v>
      </c>
      <c r="L190" s="343">
        <v>5098</v>
      </c>
      <c r="M190" s="375">
        <v>0.63924764890282126</v>
      </c>
      <c r="N190" s="343">
        <v>1529</v>
      </c>
      <c r="O190" s="375">
        <v>0.19172413793103449</v>
      </c>
    </row>
    <row r="191" spans="1:15" ht="20" customHeight="1">
      <c r="A191" s="178" t="s">
        <v>258</v>
      </c>
      <c r="B191" s="187">
        <v>6624</v>
      </c>
      <c r="C191" s="354">
        <v>1</v>
      </c>
      <c r="D191" s="187">
        <v>1158</v>
      </c>
      <c r="E191" s="354">
        <v>0.17481884057971014</v>
      </c>
      <c r="F191" s="187">
        <v>4378</v>
      </c>
      <c r="G191" s="354">
        <v>0.66092995169082125</v>
      </c>
      <c r="H191" s="187">
        <v>1088</v>
      </c>
      <c r="I191" s="354">
        <v>0.16425120772946861</v>
      </c>
      <c r="J191" s="343">
        <v>1025</v>
      </c>
      <c r="K191" s="375">
        <v>0.1547403381642512</v>
      </c>
      <c r="L191" s="343">
        <v>4511</v>
      </c>
      <c r="M191" s="375">
        <v>0.68100845410628019</v>
      </c>
      <c r="N191" s="343">
        <v>1088</v>
      </c>
      <c r="O191" s="375">
        <v>0.16425120772946861</v>
      </c>
    </row>
    <row r="192" spans="1:15" ht="20" customHeight="1">
      <c r="A192" s="178" t="s">
        <v>259</v>
      </c>
      <c r="B192" s="187">
        <v>7603</v>
      </c>
      <c r="C192" s="354">
        <v>1</v>
      </c>
      <c r="D192" s="187">
        <v>1610</v>
      </c>
      <c r="E192" s="354">
        <v>0.21175851637511509</v>
      </c>
      <c r="F192" s="187">
        <v>5094</v>
      </c>
      <c r="G192" s="354">
        <v>0.66999868472971191</v>
      </c>
      <c r="H192" s="187">
        <v>899</v>
      </c>
      <c r="I192" s="354">
        <v>0.11824279889517296</v>
      </c>
      <c r="J192" s="343">
        <v>1463</v>
      </c>
      <c r="K192" s="375">
        <v>0.19242404314086545</v>
      </c>
      <c r="L192" s="343">
        <v>5241</v>
      </c>
      <c r="M192" s="375">
        <v>0.68933315796396155</v>
      </c>
      <c r="N192" s="343">
        <v>899</v>
      </c>
      <c r="O192" s="375">
        <v>0.11824279889517296</v>
      </c>
    </row>
    <row r="193" spans="1:15" ht="20" customHeight="1">
      <c r="A193" s="178" t="s">
        <v>260</v>
      </c>
      <c r="B193" s="187">
        <v>6435</v>
      </c>
      <c r="C193" s="354">
        <v>1</v>
      </c>
      <c r="D193" s="187">
        <v>1153</v>
      </c>
      <c r="E193" s="354">
        <v>0.17917637917637919</v>
      </c>
      <c r="F193" s="187">
        <v>4061</v>
      </c>
      <c r="G193" s="354">
        <v>0.63108003108003108</v>
      </c>
      <c r="H193" s="187">
        <v>1221</v>
      </c>
      <c r="I193" s="354">
        <v>0.18974358974358974</v>
      </c>
      <c r="J193" s="343">
        <v>1007</v>
      </c>
      <c r="K193" s="375">
        <v>0.15648795648795649</v>
      </c>
      <c r="L193" s="343">
        <v>4207</v>
      </c>
      <c r="M193" s="375">
        <v>0.65376845376845372</v>
      </c>
      <c r="N193" s="343">
        <v>1221</v>
      </c>
      <c r="O193" s="375">
        <v>0.18974358974358974</v>
      </c>
    </row>
    <row r="194" spans="1:15" ht="20" customHeight="1">
      <c r="A194" s="178" t="s">
        <v>261</v>
      </c>
      <c r="B194" s="187">
        <v>5743</v>
      </c>
      <c r="C194" s="354">
        <v>1</v>
      </c>
      <c r="D194" s="187">
        <v>945</v>
      </c>
      <c r="E194" s="354">
        <v>0.16454814556851818</v>
      </c>
      <c r="F194" s="187">
        <v>3676</v>
      </c>
      <c r="G194" s="354">
        <v>0.64008358001044752</v>
      </c>
      <c r="H194" s="187">
        <v>1122</v>
      </c>
      <c r="I194" s="354">
        <v>0.1953682744210343</v>
      </c>
      <c r="J194" s="343">
        <v>834</v>
      </c>
      <c r="K194" s="375">
        <v>0.14522026815253353</v>
      </c>
      <c r="L194" s="343">
        <v>3787</v>
      </c>
      <c r="M194" s="375">
        <v>0.65941145742643215</v>
      </c>
      <c r="N194" s="343">
        <v>1122</v>
      </c>
      <c r="O194" s="375">
        <v>0.1953682744210343</v>
      </c>
    </row>
    <row r="195" spans="1:15" ht="20" customHeight="1">
      <c r="A195" s="178" t="s">
        <v>262</v>
      </c>
      <c r="B195" s="187">
        <v>3266</v>
      </c>
      <c r="C195" s="354">
        <v>1</v>
      </c>
      <c r="D195" s="187">
        <v>736</v>
      </c>
      <c r="E195" s="354">
        <v>0.22535211267605634</v>
      </c>
      <c r="F195" s="187">
        <v>2291</v>
      </c>
      <c r="G195" s="354">
        <v>0.70146968769136564</v>
      </c>
      <c r="H195" s="187">
        <v>239</v>
      </c>
      <c r="I195" s="354">
        <v>7.3178199632578073E-2</v>
      </c>
      <c r="J195" s="343">
        <v>650</v>
      </c>
      <c r="K195" s="375">
        <v>0.19902020820575628</v>
      </c>
      <c r="L195" s="343">
        <v>2377</v>
      </c>
      <c r="M195" s="375">
        <v>0.72780159216166562</v>
      </c>
      <c r="N195" s="343">
        <v>239</v>
      </c>
      <c r="O195" s="375">
        <v>7.3178199632578073E-2</v>
      </c>
    </row>
    <row r="196" spans="1:15" ht="20" customHeight="1">
      <c r="A196" s="178" t="s">
        <v>263</v>
      </c>
      <c r="B196" s="187">
        <v>3799</v>
      </c>
      <c r="C196" s="354">
        <v>1</v>
      </c>
      <c r="D196" s="187">
        <v>692</v>
      </c>
      <c r="E196" s="354">
        <v>0.18215319821005527</v>
      </c>
      <c r="F196" s="187">
        <v>2274</v>
      </c>
      <c r="G196" s="354">
        <v>0.59857857330876552</v>
      </c>
      <c r="H196" s="187">
        <v>833</v>
      </c>
      <c r="I196" s="354">
        <v>0.21926822848117924</v>
      </c>
      <c r="J196" s="343">
        <v>603</v>
      </c>
      <c r="K196" s="375">
        <v>0.15872598052118977</v>
      </c>
      <c r="L196" s="343">
        <v>2363</v>
      </c>
      <c r="M196" s="375">
        <v>0.62200579099763098</v>
      </c>
      <c r="N196" s="343">
        <v>833</v>
      </c>
      <c r="O196" s="375">
        <v>0.21926822848117924</v>
      </c>
    </row>
    <row r="197" spans="1:15" ht="20" customHeight="1">
      <c r="A197" s="178" t="s">
        <v>264</v>
      </c>
      <c r="B197" s="187">
        <v>5292</v>
      </c>
      <c r="C197" s="354">
        <v>1</v>
      </c>
      <c r="D197" s="187">
        <v>1175</v>
      </c>
      <c r="E197" s="354">
        <v>0.22203325774754346</v>
      </c>
      <c r="F197" s="187">
        <v>3394</v>
      </c>
      <c r="G197" s="354">
        <v>0.64134542705971276</v>
      </c>
      <c r="H197" s="187">
        <v>723</v>
      </c>
      <c r="I197" s="354">
        <v>0.13662131519274376</v>
      </c>
      <c r="J197" s="343">
        <v>1037</v>
      </c>
      <c r="K197" s="375">
        <v>0.19595616024187454</v>
      </c>
      <c r="L197" s="343">
        <v>3532</v>
      </c>
      <c r="M197" s="375">
        <v>0.66742252456538176</v>
      </c>
      <c r="N197" s="343">
        <v>723</v>
      </c>
      <c r="O197" s="375">
        <v>0.13662131519274376</v>
      </c>
    </row>
    <row r="198" spans="1:15" ht="20" customHeight="1">
      <c r="A198" s="178" t="s">
        <v>265</v>
      </c>
      <c r="B198" s="187">
        <v>6504</v>
      </c>
      <c r="C198" s="354">
        <v>1</v>
      </c>
      <c r="D198" s="187">
        <v>1172</v>
      </c>
      <c r="E198" s="354">
        <v>0.18019680196801968</v>
      </c>
      <c r="F198" s="187">
        <v>4004</v>
      </c>
      <c r="G198" s="354">
        <v>0.6156211562115621</v>
      </c>
      <c r="H198" s="187">
        <v>1328</v>
      </c>
      <c r="I198" s="354">
        <v>0.20418204182041821</v>
      </c>
      <c r="J198" s="343">
        <v>1042</v>
      </c>
      <c r="K198" s="375">
        <v>0.16020910209102091</v>
      </c>
      <c r="L198" s="343">
        <v>4134</v>
      </c>
      <c r="M198" s="375">
        <v>0.63560885608856088</v>
      </c>
      <c r="N198" s="343">
        <v>1328</v>
      </c>
      <c r="O198" s="375">
        <v>0.20418204182041821</v>
      </c>
    </row>
    <row r="199" spans="1:15" ht="20" customHeight="1">
      <c r="A199" s="178" t="s">
        <v>266</v>
      </c>
      <c r="B199" s="187">
        <v>3672</v>
      </c>
      <c r="C199" s="354">
        <v>1</v>
      </c>
      <c r="D199" s="187">
        <v>700</v>
      </c>
      <c r="E199" s="354">
        <v>0.19063180827886711</v>
      </c>
      <c r="F199" s="187">
        <v>2495</v>
      </c>
      <c r="G199" s="354">
        <v>0.67946623093681913</v>
      </c>
      <c r="H199" s="187">
        <v>477</v>
      </c>
      <c r="I199" s="354">
        <v>0.12990196078431374</v>
      </c>
      <c r="J199" s="343">
        <v>594</v>
      </c>
      <c r="K199" s="375">
        <v>0.16176470588235295</v>
      </c>
      <c r="L199" s="343">
        <v>2601</v>
      </c>
      <c r="M199" s="375">
        <v>0.70833333333333337</v>
      </c>
      <c r="N199" s="343">
        <v>477</v>
      </c>
      <c r="O199" s="375">
        <v>0.12990196078431374</v>
      </c>
    </row>
    <row r="200" spans="1:15" ht="20" customHeight="1">
      <c r="A200" s="178" t="s">
        <v>267</v>
      </c>
      <c r="B200" s="187">
        <v>4170</v>
      </c>
      <c r="C200" s="354">
        <v>1</v>
      </c>
      <c r="D200" s="187">
        <v>904</v>
      </c>
      <c r="E200" s="354">
        <v>0.21678657074340527</v>
      </c>
      <c r="F200" s="187">
        <v>2631</v>
      </c>
      <c r="G200" s="354">
        <v>0.63093525179856114</v>
      </c>
      <c r="H200" s="187">
        <v>635</v>
      </c>
      <c r="I200" s="354">
        <v>0.15227817745803357</v>
      </c>
      <c r="J200" s="343">
        <v>808</v>
      </c>
      <c r="K200" s="375">
        <v>0.19376498800959233</v>
      </c>
      <c r="L200" s="343">
        <v>2727</v>
      </c>
      <c r="M200" s="375">
        <v>0.65395683453237408</v>
      </c>
      <c r="N200" s="343">
        <v>635</v>
      </c>
      <c r="O200" s="375">
        <v>0.15227817745803357</v>
      </c>
    </row>
    <row r="201" spans="1:15" ht="20" customHeight="1">
      <c r="A201" s="178" t="s">
        <v>268</v>
      </c>
      <c r="B201" s="187">
        <v>7636</v>
      </c>
      <c r="C201" s="354">
        <v>1</v>
      </c>
      <c r="D201" s="187">
        <v>1400</v>
      </c>
      <c r="E201" s="354">
        <v>0.18334206390780514</v>
      </c>
      <c r="F201" s="187">
        <v>5111</v>
      </c>
      <c r="G201" s="354">
        <v>0.66932949188056579</v>
      </c>
      <c r="H201" s="187">
        <v>1125</v>
      </c>
      <c r="I201" s="354">
        <v>0.14732844421162913</v>
      </c>
      <c r="J201" s="343">
        <v>1223</v>
      </c>
      <c r="K201" s="375">
        <v>0.16016238868517549</v>
      </c>
      <c r="L201" s="343">
        <v>5288</v>
      </c>
      <c r="M201" s="375">
        <v>0.69250916710319543</v>
      </c>
      <c r="N201" s="343">
        <v>1125</v>
      </c>
      <c r="O201" s="375">
        <v>0.14732844421162913</v>
      </c>
    </row>
    <row r="202" spans="1:15" ht="20" customHeight="1">
      <c r="A202" s="178" t="s">
        <v>269</v>
      </c>
      <c r="B202" s="187">
        <v>4454</v>
      </c>
      <c r="C202" s="354">
        <v>1</v>
      </c>
      <c r="D202" s="187">
        <v>542</v>
      </c>
      <c r="E202" s="354">
        <v>0.12168837000449034</v>
      </c>
      <c r="F202" s="187">
        <v>3350</v>
      </c>
      <c r="G202" s="354">
        <v>0.7521329142343961</v>
      </c>
      <c r="H202" s="187">
        <v>562</v>
      </c>
      <c r="I202" s="354">
        <v>0.12617871576111361</v>
      </c>
      <c r="J202" s="343">
        <v>489</v>
      </c>
      <c r="K202" s="375">
        <v>0.1097889537494387</v>
      </c>
      <c r="L202" s="343">
        <v>3403</v>
      </c>
      <c r="M202" s="375">
        <v>0.76403233048944774</v>
      </c>
      <c r="N202" s="343">
        <v>562</v>
      </c>
      <c r="O202" s="375">
        <v>0.12617871576111361</v>
      </c>
    </row>
    <row r="203" spans="1:15" ht="20" customHeight="1">
      <c r="A203" s="178" t="s">
        <v>270</v>
      </c>
      <c r="B203" s="187">
        <v>2636</v>
      </c>
      <c r="C203" s="354">
        <v>1</v>
      </c>
      <c r="D203" s="187">
        <v>571</v>
      </c>
      <c r="E203" s="354">
        <v>0.21661608497723825</v>
      </c>
      <c r="F203" s="187">
        <v>1766</v>
      </c>
      <c r="G203" s="354">
        <v>0.66995447647951445</v>
      </c>
      <c r="H203" s="187">
        <v>299</v>
      </c>
      <c r="I203" s="354">
        <v>0.11342943854324734</v>
      </c>
      <c r="J203" s="343">
        <v>538</v>
      </c>
      <c r="K203" s="375">
        <v>0.20409711684370258</v>
      </c>
      <c r="L203" s="343">
        <v>1799</v>
      </c>
      <c r="M203" s="375">
        <v>0.68247344461305004</v>
      </c>
      <c r="N203" s="343">
        <v>299</v>
      </c>
      <c r="O203" s="375">
        <v>0.11342943854324734</v>
      </c>
    </row>
    <row r="204" spans="1:15" ht="20" customHeight="1">
      <c r="A204" s="178" t="s">
        <v>271</v>
      </c>
      <c r="B204" s="187">
        <v>5220</v>
      </c>
      <c r="C204" s="354">
        <v>1</v>
      </c>
      <c r="D204" s="187">
        <v>1152</v>
      </c>
      <c r="E204" s="354">
        <v>0.22068965517241379</v>
      </c>
      <c r="F204" s="187">
        <v>3400</v>
      </c>
      <c r="G204" s="354">
        <v>0.65134099616858232</v>
      </c>
      <c r="H204" s="187">
        <v>668</v>
      </c>
      <c r="I204" s="354">
        <v>0.12796934865900383</v>
      </c>
      <c r="J204" s="343">
        <v>1039</v>
      </c>
      <c r="K204" s="375">
        <v>0.19904214559386973</v>
      </c>
      <c r="L204" s="343">
        <v>3513</v>
      </c>
      <c r="M204" s="375">
        <v>0.67298850574712643</v>
      </c>
      <c r="N204" s="343">
        <v>668</v>
      </c>
      <c r="O204" s="375">
        <v>0.12796934865900383</v>
      </c>
    </row>
    <row r="205" spans="1:15" ht="20" customHeight="1">
      <c r="A205" s="178" t="s">
        <v>272</v>
      </c>
      <c r="B205" s="187">
        <v>8850</v>
      </c>
      <c r="C205" s="354">
        <v>1</v>
      </c>
      <c r="D205" s="187">
        <v>1740</v>
      </c>
      <c r="E205" s="354">
        <v>0.19661016949152543</v>
      </c>
      <c r="F205" s="187">
        <v>5682</v>
      </c>
      <c r="G205" s="354">
        <v>0.64203389830508473</v>
      </c>
      <c r="H205" s="187">
        <v>1428</v>
      </c>
      <c r="I205" s="354">
        <v>0.16135593220338984</v>
      </c>
      <c r="J205" s="343">
        <v>1506</v>
      </c>
      <c r="K205" s="375">
        <v>0.17016949152542374</v>
      </c>
      <c r="L205" s="343">
        <v>5916</v>
      </c>
      <c r="M205" s="375">
        <v>0.66847457627118645</v>
      </c>
      <c r="N205" s="343">
        <v>1428</v>
      </c>
      <c r="O205" s="375">
        <v>0.16135593220338984</v>
      </c>
    </row>
    <row r="206" spans="1:15" ht="20" customHeight="1">
      <c r="A206" s="178" t="s">
        <v>273</v>
      </c>
      <c r="B206" s="187">
        <v>7022</v>
      </c>
      <c r="C206" s="354">
        <v>1</v>
      </c>
      <c r="D206" s="187">
        <v>1289</v>
      </c>
      <c r="E206" s="354">
        <v>0.18356593563087439</v>
      </c>
      <c r="F206" s="187">
        <v>4644</v>
      </c>
      <c r="G206" s="354">
        <v>0.66135004272287101</v>
      </c>
      <c r="H206" s="187">
        <v>1089</v>
      </c>
      <c r="I206" s="354">
        <v>0.15508402164625462</v>
      </c>
      <c r="J206" s="343">
        <v>1171</v>
      </c>
      <c r="K206" s="375">
        <v>0.16676160637994875</v>
      </c>
      <c r="L206" s="343">
        <v>4762</v>
      </c>
      <c r="M206" s="375">
        <v>0.67815437197379669</v>
      </c>
      <c r="N206" s="343">
        <v>1089</v>
      </c>
      <c r="O206" s="375">
        <v>0.15508402164625462</v>
      </c>
    </row>
    <row r="207" spans="1:15" ht="20" customHeight="1">
      <c r="A207" s="178" t="s">
        <v>274</v>
      </c>
      <c r="B207" s="187">
        <v>4217</v>
      </c>
      <c r="C207" s="354">
        <v>1</v>
      </c>
      <c r="D207" s="187">
        <v>627</v>
      </c>
      <c r="E207" s="354">
        <v>0.14868389850604696</v>
      </c>
      <c r="F207" s="187">
        <v>2900</v>
      </c>
      <c r="G207" s="354">
        <v>0.68769267251600663</v>
      </c>
      <c r="H207" s="187">
        <v>690</v>
      </c>
      <c r="I207" s="354">
        <v>0.16362342897794641</v>
      </c>
      <c r="J207" s="343">
        <v>549</v>
      </c>
      <c r="K207" s="375">
        <v>0.13018733696940954</v>
      </c>
      <c r="L207" s="343">
        <v>2978</v>
      </c>
      <c r="M207" s="375">
        <v>0.70618923405264411</v>
      </c>
      <c r="N207" s="343">
        <v>690</v>
      </c>
      <c r="O207" s="375">
        <v>0.16362342897794641</v>
      </c>
    </row>
    <row r="208" spans="1:15" ht="20" customHeight="1">
      <c r="A208" s="178" t="s">
        <v>275</v>
      </c>
      <c r="B208" s="187">
        <v>6993</v>
      </c>
      <c r="C208" s="354">
        <v>1</v>
      </c>
      <c r="D208" s="187">
        <v>1325</v>
      </c>
      <c r="E208" s="354">
        <v>0.18947518947518949</v>
      </c>
      <c r="F208" s="187">
        <v>4581</v>
      </c>
      <c r="G208" s="354">
        <v>0.65508365508365507</v>
      </c>
      <c r="H208" s="187">
        <v>1087</v>
      </c>
      <c r="I208" s="354">
        <v>0.15544115544115544</v>
      </c>
      <c r="J208" s="343">
        <v>1198</v>
      </c>
      <c r="K208" s="375">
        <v>0.17131417131417132</v>
      </c>
      <c r="L208" s="343">
        <v>4708</v>
      </c>
      <c r="M208" s="375">
        <v>0.6732446732446733</v>
      </c>
      <c r="N208" s="343">
        <v>1087</v>
      </c>
      <c r="O208" s="375">
        <v>0.15544115544115544</v>
      </c>
    </row>
    <row r="209" spans="1:20" ht="20" customHeight="1">
      <c r="A209" s="178" t="s">
        <v>276</v>
      </c>
      <c r="B209" s="187">
        <v>3100</v>
      </c>
      <c r="C209" s="354">
        <v>1</v>
      </c>
      <c r="D209" s="187">
        <v>590</v>
      </c>
      <c r="E209" s="354">
        <v>0.19032258064516128</v>
      </c>
      <c r="F209" s="187">
        <v>1980</v>
      </c>
      <c r="G209" s="354">
        <v>0.6387096774193548</v>
      </c>
      <c r="H209" s="187">
        <v>530</v>
      </c>
      <c r="I209" s="354">
        <v>0.17096774193548386</v>
      </c>
      <c r="J209" s="343">
        <v>521</v>
      </c>
      <c r="K209" s="375">
        <v>0.16806451612903225</v>
      </c>
      <c r="L209" s="343">
        <v>2049</v>
      </c>
      <c r="M209" s="375">
        <v>0.66096774193548391</v>
      </c>
      <c r="N209" s="343">
        <v>530</v>
      </c>
      <c r="O209" s="375">
        <v>0.17096774193548386</v>
      </c>
    </row>
    <row r="210" spans="1:20" ht="20" customHeight="1">
      <c r="A210" s="178" t="s">
        <v>277</v>
      </c>
      <c r="B210" s="187">
        <v>5685</v>
      </c>
      <c r="C210" s="354">
        <v>1</v>
      </c>
      <c r="D210" s="187">
        <v>1242</v>
      </c>
      <c r="E210" s="354">
        <v>0.21846965699208443</v>
      </c>
      <c r="F210" s="187">
        <v>3695</v>
      </c>
      <c r="G210" s="354">
        <v>0.64995602462620927</v>
      </c>
      <c r="H210" s="187">
        <v>748</v>
      </c>
      <c r="I210" s="354">
        <v>0.13157431838170625</v>
      </c>
      <c r="J210" s="343">
        <v>1120</v>
      </c>
      <c r="K210" s="375">
        <v>0.19700967458223395</v>
      </c>
      <c r="L210" s="343">
        <v>3817</v>
      </c>
      <c r="M210" s="375">
        <v>0.67141600703605986</v>
      </c>
      <c r="N210" s="343">
        <v>748</v>
      </c>
      <c r="O210" s="375">
        <v>0.13157431838170625</v>
      </c>
    </row>
    <row r="211" spans="1:20" ht="20" customHeight="1">
      <c r="A211" s="178" t="s">
        <v>278</v>
      </c>
      <c r="B211" s="187">
        <v>10757</v>
      </c>
      <c r="C211" s="354">
        <v>1</v>
      </c>
      <c r="D211" s="187">
        <v>821</v>
      </c>
      <c r="E211" s="354">
        <v>7.6322394719717399E-2</v>
      </c>
      <c r="F211" s="187">
        <v>9441</v>
      </c>
      <c r="G211" s="354">
        <v>0.87766105791577576</v>
      </c>
      <c r="H211" s="187">
        <v>495</v>
      </c>
      <c r="I211" s="354">
        <v>4.6016547364506832E-2</v>
      </c>
      <c r="J211" s="343">
        <v>723</v>
      </c>
      <c r="K211" s="375">
        <v>6.7212047968764524E-2</v>
      </c>
      <c r="L211" s="343">
        <v>9539</v>
      </c>
      <c r="M211" s="375">
        <v>0.88677140466672866</v>
      </c>
      <c r="N211" s="343">
        <v>495</v>
      </c>
      <c r="O211" s="375">
        <v>4.6016547364506832E-2</v>
      </c>
    </row>
    <row r="212" spans="1:20" ht="20" customHeight="1">
      <c r="A212" s="184" t="s">
        <v>1</v>
      </c>
      <c r="B212" s="327">
        <v>332054</v>
      </c>
      <c r="C212" s="356">
        <v>1</v>
      </c>
      <c r="D212" s="327">
        <v>54408</v>
      </c>
      <c r="E212" s="356">
        <v>0.16385286730471549</v>
      </c>
      <c r="F212" s="327">
        <v>227525</v>
      </c>
      <c r="G212" s="356">
        <v>0.68520481608413086</v>
      </c>
      <c r="H212" s="327">
        <v>50121</v>
      </c>
      <c r="I212" s="356">
        <v>0.15094231661115362</v>
      </c>
      <c r="J212" s="376">
        <v>48368</v>
      </c>
      <c r="K212" s="377">
        <v>0.14566305480433905</v>
      </c>
      <c r="L212" s="376">
        <v>233565</v>
      </c>
      <c r="M212" s="377">
        <v>0.7033946285845073</v>
      </c>
      <c r="N212" s="376">
        <v>50121</v>
      </c>
      <c r="O212" s="377">
        <v>0.15094231661115362</v>
      </c>
    </row>
    <row r="213" spans="1:20" ht="4.5" customHeight="1">
      <c r="A213" s="427"/>
      <c r="B213" s="427"/>
      <c r="C213" s="427"/>
      <c r="D213" s="427"/>
      <c r="E213" s="427"/>
      <c r="F213" s="427"/>
      <c r="G213" s="427"/>
      <c r="H213" s="427"/>
      <c r="I213" s="427"/>
      <c r="J213" s="338"/>
      <c r="K213" s="379"/>
      <c r="L213" s="338"/>
      <c r="M213" s="379"/>
      <c r="N213" s="338"/>
      <c r="O213" s="379"/>
    </row>
    <row r="214" spans="1:20" ht="20" customHeight="1">
      <c r="A214" s="50" t="s">
        <v>23</v>
      </c>
      <c r="B214" s="327">
        <v>2851740</v>
      </c>
      <c r="C214" s="356">
        <v>1</v>
      </c>
      <c r="D214" s="327">
        <v>496646</v>
      </c>
      <c r="E214" s="356">
        <v>0.17864793765183226</v>
      </c>
      <c r="F214" s="327">
        <v>1735712</v>
      </c>
      <c r="G214" s="356">
        <v>0.61416786989947114</v>
      </c>
      <c r="H214" s="327">
        <v>619382</v>
      </c>
      <c r="I214" s="356">
        <v>0.20718419244869657</v>
      </c>
      <c r="J214" s="376">
        <v>436727</v>
      </c>
      <c r="K214" s="377">
        <v>0.15951796423006667</v>
      </c>
      <c r="L214" s="376">
        <v>1795631</v>
      </c>
      <c r="M214" s="377">
        <v>0.63329784332123673</v>
      </c>
      <c r="N214" s="376">
        <v>619382</v>
      </c>
      <c r="O214" s="377">
        <v>0.20718419244869657</v>
      </c>
    </row>
    <row r="215" spans="1:20" ht="14" customHeight="1">
      <c r="A215" s="32"/>
      <c r="B215" s="32"/>
      <c r="C215" s="32"/>
      <c r="D215" s="32"/>
      <c r="E215" s="32"/>
      <c r="F215" s="32"/>
      <c r="G215" s="32"/>
      <c r="H215" s="32"/>
      <c r="I215" s="32"/>
      <c r="J215" s="428"/>
      <c r="K215" s="428"/>
      <c r="L215" s="428"/>
      <c r="M215" s="428"/>
      <c r="N215" s="428"/>
      <c r="O215" s="428"/>
    </row>
    <row r="216" spans="1:20" ht="20" customHeight="1">
      <c r="A216" s="884" t="s">
        <v>34</v>
      </c>
      <c r="B216" s="884" t="s">
        <v>821</v>
      </c>
      <c r="C216" s="884"/>
      <c r="D216" s="884"/>
      <c r="E216" s="884"/>
      <c r="F216" s="884"/>
      <c r="G216" s="884"/>
      <c r="H216" s="884" t="s">
        <v>879</v>
      </c>
      <c r="I216" s="1194"/>
      <c r="J216" s="1194"/>
      <c r="K216" s="1194"/>
      <c r="L216" s="1194"/>
      <c r="M216" s="1194"/>
      <c r="N216" s="884" t="s">
        <v>879</v>
      </c>
      <c r="O216" s="1194"/>
      <c r="P216" s="473"/>
      <c r="Q216" s="473"/>
      <c r="R216" s="473"/>
      <c r="S216" s="473"/>
      <c r="T216" s="473"/>
    </row>
    <row r="217" spans="1:20" ht="14" customHeight="1">
      <c r="A217" s="39"/>
      <c r="B217" s="39"/>
      <c r="C217" s="504"/>
      <c r="D217" s="504"/>
      <c r="E217" s="504"/>
      <c r="F217" s="504"/>
      <c r="G217" s="504"/>
      <c r="H217" s="504"/>
      <c r="I217" s="504"/>
      <c r="J217" s="1194"/>
      <c r="K217" s="1194"/>
      <c r="L217" s="1194"/>
      <c r="M217" s="1194"/>
      <c r="N217" s="1194"/>
      <c r="O217" s="1194"/>
      <c r="P217" s="473"/>
      <c r="Q217" s="473"/>
      <c r="R217" s="473"/>
      <c r="S217" s="473"/>
      <c r="T217" s="473"/>
    </row>
    <row r="218" spans="1:20" ht="20" customHeight="1">
      <c r="A218" s="1104" t="s">
        <v>818</v>
      </c>
      <c r="B218" s="34"/>
      <c r="C218" s="1194"/>
      <c r="D218" s="1194"/>
      <c r="E218" s="1194"/>
      <c r="F218" s="1194"/>
      <c r="G218" s="1194"/>
      <c r="H218" s="1194"/>
      <c r="I218" s="1194"/>
      <c r="J218" s="1194"/>
      <c r="K218" s="1194"/>
      <c r="L218" s="1194"/>
      <c r="M218" s="1194"/>
      <c r="N218" s="1194"/>
      <c r="O218" s="1194"/>
      <c r="P218" s="473"/>
      <c r="Q218" s="473"/>
      <c r="R218" s="473"/>
      <c r="S218" s="473"/>
      <c r="T218" s="473"/>
    </row>
    <row r="219" spans="1:20" ht="14" customHeight="1">
      <c r="A219" s="769"/>
      <c r="B219" s="34"/>
      <c r="C219" s="1194"/>
      <c r="D219" s="1194"/>
      <c r="E219" s="1194"/>
      <c r="F219" s="1194"/>
      <c r="G219" s="1194"/>
      <c r="H219" s="1194"/>
      <c r="I219" s="1194"/>
      <c r="J219" s="1194"/>
      <c r="K219" s="1194"/>
      <c r="L219" s="1194"/>
      <c r="M219" s="1194"/>
      <c r="N219" s="1194"/>
      <c r="O219" s="1194"/>
      <c r="P219" s="473"/>
      <c r="Q219" s="473"/>
      <c r="R219" s="473"/>
      <c r="S219" s="473"/>
      <c r="T219" s="473"/>
    </row>
    <row r="220" spans="1:20" ht="20" customHeight="1">
      <c r="A220" s="884" t="s">
        <v>819</v>
      </c>
      <c r="B220" s="34"/>
      <c r="C220" s="1194"/>
      <c r="D220" s="1194"/>
      <c r="E220" s="1194"/>
      <c r="F220" s="1194"/>
      <c r="G220" s="1194"/>
      <c r="H220" s="1194"/>
      <c r="I220" s="1194"/>
      <c r="J220" s="1194"/>
      <c r="K220" s="1194"/>
      <c r="L220" s="1194"/>
      <c r="M220" s="1194"/>
      <c r="N220" s="1194"/>
      <c r="O220" s="1194"/>
      <c r="P220" s="473"/>
      <c r="Q220" s="473"/>
      <c r="R220" s="473"/>
      <c r="S220" s="473"/>
      <c r="T220" s="473"/>
    </row>
    <row r="221" spans="1:20" ht="15.5">
      <c r="A221" s="473"/>
      <c r="B221" s="473"/>
      <c r="C221" s="473"/>
      <c r="D221" s="473"/>
      <c r="E221" s="473"/>
      <c r="F221" s="473"/>
      <c r="G221" s="473"/>
      <c r="H221" s="473"/>
      <c r="I221" s="473"/>
      <c r="J221" s="473"/>
      <c r="K221" s="473"/>
      <c r="L221" s="513"/>
      <c r="M221" s="473"/>
      <c r="N221" s="473"/>
      <c r="O221" s="473"/>
      <c r="P221" s="473"/>
      <c r="Q221" s="473"/>
      <c r="R221" s="473"/>
      <c r="S221" s="473"/>
      <c r="T221" s="473"/>
    </row>
    <row r="222" spans="1:20" ht="15.5">
      <c r="A222" s="473"/>
      <c r="B222" s="473"/>
      <c r="C222" s="473"/>
      <c r="D222" s="473"/>
      <c r="E222" s="473"/>
      <c r="F222" s="473"/>
      <c r="G222" s="473"/>
      <c r="H222" s="473"/>
      <c r="I222" s="473"/>
      <c r="J222" s="473"/>
      <c r="K222" s="473"/>
      <c r="L222" s="473"/>
      <c r="M222" s="473"/>
      <c r="N222" s="473"/>
      <c r="O222" s="473"/>
      <c r="P222" s="473"/>
      <c r="Q222" s="473"/>
      <c r="R222" s="473"/>
      <c r="S222" s="473"/>
      <c r="T222" s="473"/>
    </row>
  </sheetData>
  <hyperlinks>
    <hyperlink ref="J8" location="Contents!A1" display="back to contents" xr:uid="{D3CD8CEC-6897-4037-80F4-55C38A4C7EF0}"/>
    <hyperlink ref="J79" location="Contents!A1" display="back to contents" xr:uid="{D8A7A274-33CD-40B0-AD9F-5581CD0005EC}"/>
    <hyperlink ref="J151" location="Contents!A1" display="back to contents" xr:uid="{8F3B4B0F-001D-4E28-9BB1-BF7DFA03BAF3}"/>
    <hyperlink ref="A74" r:id="rId1" xr:uid="{2E6C8A8D-5034-4F08-864A-ADAA31C60B79}"/>
    <hyperlink ref="A146" r:id="rId2" xr:uid="{AA40865E-05F6-492A-915E-8421C2847F50}"/>
    <hyperlink ref="A218" r:id="rId3" xr:uid="{0B417601-F0C9-487E-8244-702EFB31BBDE}"/>
  </hyperlinks>
  <pageMargins left="0.70866141732283472" right="0.70866141732283472" top="0.74803149606299213" bottom="0.74803149606299213" header="0.31496062992125984" footer="0.31496062992125984"/>
  <pageSetup paperSize="9" scale="59" fitToHeight="2" orientation="landscape" r:id="rId4"/>
  <headerFooter>
    <oddHeader>&amp;C&amp;"Arial,Regular"&amp;12&amp;B&amp;K000000OFFICIAL</oddHeader>
    <oddFooter>&amp;C&amp;"Arial,Regular"&amp;12&amp;B&amp;K000000OFFICIAL</oddFooter>
    <evenHeader>&amp;C&amp;"Arial,Regular"&amp;12&amp;B&amp;K000000OFFICIAL</evenHeader>
    <evenFooter>&amp;C&amp;"Arial,Regular"&amp;12&amp;B&amp;K000000OFFICIAL</evenFooter>
    <firstHeader>&amp;C&amp;"Arial,Regular"&amp;12&amp;B&amp;K000000OFFICIAL</firstHeader>
    <firstFooter>&amp;C&amp;"Arial,Regular"&amp;12&amp;B&amp;K000000OFFICIAL</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08955827-aeb1-42de-b749-f604362c41c2" origin="userSelected">
  <element uid="971a7eb4-36b4-4e7d-b804-a07772b8e228" value=""/>
  <element uid="6a4e5c3a-656a-4e9c-bd20-e36013bcf373" value=""/>
</sisl>
</file>

<file path=customXml/itemProps1.xml><?xml version="1.0" encoding="utf-8"?>
<ds:datastoreItem xmlns:ds="http://schemas.openxmlformats.org/officeDocument/2006/customXml" ds:itemID="{E81A91A9-9737-420B-B493-37FF547CC7F9}">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41</vt:i4>
      </vt:variant>
      <vt:variant>
        <vt:lpstr>Named Ranges</vt:lpstr>
      </vt:variant>
      <vt:variant>
        <vt:i4>77</vt:i4>
      </vt:variant>
    </vt:vector>
  </HeadingPairs>
  <TitlesOfParts>
    <vt:vector size="118" baseType="lpstr">
      <vt:lpstr>Contents</vt:lpstr>
      <vt:lpstr>Useful links</vt:lpstr>
      <vt:lpstr>1. Population density</vt:lpstr>
      <vt:lpstr>2.Population-local age gender</vt:lpstr>
      <vt:lpstr>3.Population-ward age gender</vt:lpstr>
      <vt:lpstr>4.Population-nhood age gender</vt:lpstr>
      <vt:lpstr>5. Popn-local ageband gender</vt:lpstr>
      <vt:lpstr>6.Popn-ward ageband gender</vt:lpstr>
      <vt:lpstr>7.Popn - nhood ageband gender</vt:lpstr>
      <vt:lpstr>8. Popn-local ethnicity asylum</vt:lpstr>
      <vt:lpstr>9. Population-country of birth</vt:lpstr>
      <vt:lpstr>10. Popn-English other language</vt:lpstr>
      <vt:lpstr>11. Popn-sex. orient LGBTpupils</vt:lpstr>
      <vt:lpstr>12. Population-religion</vt:lpstr>
      <vt:lpstr>13. Population Projections-area</vt:lpstr>
      <vt:lpstr>14. Population Projections-ward</vt:lpstr>
      <vt:lpstr>15. Households-type char size </vt:lpstr>
      <vt:lpstr>16. Housing-type tenure condit</vt:lpstr>
      <vt:lpstr>17. Life Expectancy Healthy LE</vt:lpstr>
      <vt:lpstr>18.Deaths, early deaths, causes</vt:lpstr>
      <vt:lpstr>19. Health-children</vt:lpstr>
      <vt:lpstr>20. Health-all people, adults</vt:lpstr>
      <vt:lpstr>21. Health-older people</vt:lpstr>
      <vt:lpstr>22. Lifestyle-diet weight</vt:lpstr>
      <vt:lpstr>23. Lifestyle-physical activity</vt:lpstr>
      <vt:lpstr>24. Lifestyle-alcohol</vt:lpstr>
      <vt:lpstr>25. Lifestyle-drugs</vt:lpstr>
      <vt:lpstr>26. Lifestyle-smoking, vaping</vt:lpstr>
      <vt:lpstr>27. Lifestyle-other</vt:lpstr>
      <vt:lpstr>28. Social Care</vt:lpstr>
      <vt:lpstr>29. Carers</vt:lpstr>
      <vt:lpstr>30. Homelessness</vt:lpstr>
      <vt:lpstr>31. SocialHlth+Capital+Internet</vt:lpstr>
      <vt:lpstr>32. Deprivation-SIMD</vt:lpstr>
      <vt:lpstr>33. Poverty-children</vt:lpstr>
      <vt:lpstr>34. Poverty-adults+older people</vt:lpstr>
      <vt:lpstr>35. EmpEdTrain(EET) young peopl</vt:lpstr>
      <vt:lpstr>36. EmpEdTrain(EET)-adults</vt:lpstr>
      <vt:lpstr>37. Crime</vt:lpstr>
      <vt:lpstr>Sources</vt:lpstr>
      <vt:lpstr>Glossary</vt:lpstr>
      <vt:lpstr>Glossary</vt:lpstr>
      <vt:lpstr>'4.Population-nhood age gender'!Print_Area</vt:lpstr>
      <vt:lpstr>'14. Population Projections-ward'!Print_Titles</vt:lpstr>
      <vt:lpstr>'4.Population-nhood age gender'!Print_Titles</vt:lpstr>
      <vt:lpstr>'7.Popn - nhood ageband gender'!Print_Titles</vt:lpstr>
      <vt:lpstr>Sources!Print_Titles</vt:lpstr>
      <vt:lpstr>Profile_data_sources_links</vt:lpstr>
      <vt:lpstr>Table1_Total_Population_Land_Area_and_Pouplation_Density_Glasgow_and_Scotland</vt:lpstr>
      <vt:lpstr>Table10a_Population3plus_English_Proficiency_Other_Lnguauge_Use_Glasgow_Scotland</vt:lpstr>
      <vt:lpstr>Table10b_Pupils_English_Lnaguage_Competence_Main_Home_Language_Glasgow_Scotland</vt:lpstr>
      <vt:lpstr>Table11a_Population_Sexual_Orientation_Glasgow_Scotland</vt:lpstr>
      <vt:lpstr>Table11b_LGBT_Pupils</vt:lpstr>
      <vt:lpstr>Table12_Population_Religion_Glasgow_Scotland</vt:lpstr>
      <vt:lpstr>Table13a_Population_Projections_2022_to_2043_Ageband_Number_of_People_Glasgow_SCotland</vt:lpstr>
      <vt:lpstr>Table13b_Population_Projections_Ageband_2022_to_2043_percentage_change_Glasgow_Scotland</vt:lpstr>
      <vt:lpstr>Table14_Household_Estimates_Type_Characteristics_Size_Glasgow_Scotland</vt:lpstr>
      <vt:lpstr>Table15a_Housing_type_tenure_Glasgow_Scotland</vt:lpstr>
      <vt:lpstr>Table15b_Housing_Condition_Glasgow_Scotland</vt:lpstr>
      <vt:lpstr>Table16_Life_Expectancy_Healthy_Life_Expectancy_Localities_Glasgow_Scotland</vt:lpstr>
      <vt:lpstr>Table17a_Deaths_Earlydeaths_Causes_Localities_Glasgow_Scotland</vt:lpstr>
      <vt:lpstr>Table17b_Drug_Alcohol_Smoking_Homeless_Deaths_Glasgow_Scotland</vt:lpstr>
      <vt:lpstr>Table17c_Suicide_Deaths_Glasgow_Scotland</vt:lpstr>
      <vt:lpstr>Table18a_Child_Health_Localities_Glasgow_Scotland</vt:lpstr>
      <vt:lpstr>Table18c_Child_Health_S1to4_Glasgow_Pupils_Mental_Emotional_Learning_Difficulties</vt:lpstr>
      <vt:lpstr>Table19a_AllPeople_Health_Long_Term_Health_Conditions_Localities_Glasgow_Scotland</vt:lpstr>
      <vt:lpstr>Table19b_AllPeople_Adults_Health_Conditions_Illness_Hospital_Admissions_Localities_Glasgow_Scotland</vt:lpstr>
      <vt:lpstr>Table19c_AllAdults_AllPeople_Mental_Health_Localities_Glasgow_Scotland</vt:lpstr>
      <vt:lpstr>Table20_OlderPeople_Health_Glasgow_Scotland</vt:lpstr>
      <vt:lpstr>Table21_Lifestyle_Diet_Weight_Localities_Glasgow_Scotland</vt:lpstr>
      <vt:lpstr>Table22_Lifestyle_Physical_Activity_Localities_Glasgow_Scotland</vt:lpstr>
      <vt:lpstr>Table23_Lifestyle_Physical_Activity_Localities_Glasgow_Scotland</vt:lpstr>
      <vt:lpstr>Table24_Lifestyle_Drugs_Localities_Glasgow_Scotland</vt:lpstr>
      <vt:lpstr>Table25_Lifestyle_Smoking_Localities_Glasgow_Scotland</vt:lpstr>
      <vt:lpstr>Table26a_Lifestyle_S1to4_Pupils_Sleep_Bedtime_Glasgow</vt:lpstr>
      <vt:lpstr>Table26b_Lifestyle_S1to4_Pupils_Screen_Time_Social_Media_Disorder_Glasgow</vt:lpstr>
      <vt:lpstr>Table26c_S3to4_Pupils_Sexual_Activity_Glasgow</vt:lpstr>
      <vt:lpstr>Table26d_Teenage_Pregnancies_Glasgow_Scotland</vt:lpstr>
      <vt:lpstr>Table27a_Social_Care_Children_Localities_Glasgow_Scotland</vt:lpstr>
      <vt:lpstr>Table27b_Social_Care_Adults_Glasgow_Scotland</vt:lpstr>
      <vt:lpstr>Table27c_Social_Care_OlderPeople_Glasgow_Scotland</vt:lpstr>
      <vt:lpstr>Table28a_Child_Young_Carers_Glasgow_Scotland</vt:lpstr>
      <vt:lpstr>Table28b_Adult_Carers_Localities_Glasgow_Scotland</vt:lpstr>
      <vt:lpstr>Table29_Homelessness_Children_Adults_Households_Glasgow_Scotland</vt:lpstr>
      <vt:lpstr>Table2a_Population_All_People_Single_Year_of_Age_Localities_Glasgow_Scotland</vt:lpstr>
      <vt:lpstr>Table2b_Population_Males_Single_Year_of_Age_Localities_Glasgow_Scotland</vt:lpstr>
      <vt:lpstr>Table2c_Population_Females_Single_Year_of_Age_Localities_Glasgow_Scotland</vt:lpstr>
      <vt:lpstr>Table30_Social_Health_Capital_Home_Internet_Localities_Glasgow_Scotland</vt:lpstr>
      <vt:lpstr>Table31a_SIMD_20percent_most_deprived_datazones_Localities_Glasgow_Scotland</vt:lpstr>
      <vt:lpstr>Table31b_Population_living_in_20percent_Most_deprived_datazones_Localities_Glasgow_Scotland</vt:lpstr>
      <vt:lpstr>Table31c_Pupils_SIMDQuintile_Glasgow_Scotland</vt:lpstr>
      <vt:lpstr>Table32_Child_Poverty_Glasgow_Scotland</vt:lpstr>
      <vt:lpstr>Table33a_Adult_AllPeople_Poverty_Deprivation_Localities_Glasgow_Scotland</vt:lpstr>
      <vt:lpstr>Table33b_Households_OlderPeople_Poverty</vt:lpstr>
      <vt:lpstr>Table34_Education_Training_Employment_YoungPeople_Glasgow_Scotland</vt:lpstr>
      <vt:lpstr>Table35a_Adults_No_Qualifications</vt:lpstr>
      <vt:lpstr>Table35b_Education_Training_Employment_Adults_Glasgow_Scotland</vt:lpstr>
      <vt:lpstr>Table36a_Crime_rates_Victims_of_Crime_Glasgow_Scotland</vt:lpstr>
      <vt:lpstr>Table36b_Criminal_Justice_Social_Work_Reports_OUtcomes_Glasgow_Scotland</vt:lpstr>
      <vt:lpstr>Table3a_Population_All_People_SIngle_Year_of_Age_Wards_Localities_Glasgow_Scotland</vt:lpstr>
      <vt:lpstr>Table3b_Population_Males_Single_Year_of_Age_Wards_Localities_Glasgow_Scotland</vt:lpstr>
      <vt:lpstr>Table3c_Population_Females_Single_Year_of_Age_Wards_Localities_Glasgow_Scotland</vt:lpstr>
      <vt:lpstr>Table4a_Population_All_People_Single_Year_of_Age_Neighbourhoods_Glasgow_Scotland</vt:lpstr>
      <vt:lpstr>Table4b_Population_Males_Single_Year_of_Age_Neighbourhoods_Glasgow_Scotland</vt:lpstr>
      <vt:lpstr>Table4c_Population_Females_Single_Year_of_Age_Neighbourhoods_Glasgow_Scotland</vt:lpstr>
      <vt:lpstr>Table5a_Population_All_People_Ageband_Localities_Glasgow_Scotland</vt:lpstr>
      <vt:lpstr>Table5b_Population_Males_Ageband_Loalities_Glasgow_Scotland</vt:lpstr>
      <vt:lpstr>Table5c_Population_Females_Ageband_Localities_Glasgow_Scotland</vt:lpstr>
      <vt:lpstr>Table6a_Population_All_People_Ageband_Wards_Localities_Glasgow_Scotland</vt:lpstr>
      <vt:lpstr>Table6b_Population_Males_Ageband_Wards_Localities_Glasgow_Scotland</vt:lpstr>
      <vt:lpstr>Table6c_Population_Females_Ageband_Wards_Localities_Glasgow_Scotland</vt:lpstr>
      <vt:lpstr>Table7a_Population_All_People_Ageband_Neighbourhoods_Glasgow_Scotland</vt:lpstr>
      <vt:lpstr>Table7b_Population_Males_Ageband_Neighbourhoods_Glasgow_Scotland</vt:lpstr>
      <vt:lpstr>Table7c_Population_Females_Ageband_Neighbourhoods_Glasgow_Scotland</vt:lpstr>
      <vt:lpstr>Table8a_Population_Ethnicity_Localities_Glasgow_Scotland</vt:lpstr>
      <vt:lpstr>Table8b_Pupils_Sector_Glasgow_Scotland</vt:lpstr>
      <vt:lpstr>Table8c_Asylum_Seeker_Refugees_Glasgow_Scotland</vt:lpstr>
      <vt:lpstr>Table9_Population_Country_of_Birth_Glasgow_Scotland</vt:lpstr>
    </vt:vector>
  </TitlesOfParts>
  <Company>GCC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Callan, Tina (Social Work)</dc:creator>
  <cp:keywords>[OFFICIAL]</cp:keywords>
  <cp:lastModifiedBy>Callan, Tina (Social Work)</cp:lastModifiedBy>
  <cp:lastPrinted>2026-06-30T12:47:44Z</cp:lastPrinted>
  <dcterms:created xsi:type="dcterms:W3CDTF">2019-07-12T11:11:14Z</dcterms:created>
  <dcterms:modified xsi:type="dcterms:W3CDTF">2026-08-05T14:50:24Z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d9586465-02e6-49a6-9573-80707d18148a</vt:lpwstr>
  </property>
  <property fmtid="{D5CDD505-2E9C-101B-9397-08002B2CF9AE}" pid="3" name="bjDocumentSecurityLabel">
    <vt:lpwstr>OFFICIAL</vt:lpwstr>
  </property>
  <property fmtid="{D5CDD505-2E9C-101B-9397-08002B2CF9AE}" pid="4" name="gcc-meta-protectivemarking">
    <vt:lpwstr>[OFFICIAL]</vt:lpwstr>
  </property>
  <property fmtid="{D5CDD505-2E9C-101B-9397-08002B2CF9AE}" pid="5" name="bjSaver">
    <vt:lpwstr>0BZr4YSxO+xkjO1Eq3h+GdS8UeQ8S23y</vt:lpwstr>
  </property>
  <property fmtid="{D5CDD505-2E9C-101B-9397-08002B2CF9AE}" pid="6" name="bjCentreHeaderLabel-first">
    <vt:lpwstr>&amp;"Arial,Regular"&amp;12&amp;B&amp;K000000OFFICIAL</vt:lpwstr>
  </property>
  <property fmtid="{D5CDD505-2E9C-101B-9397-08002B2CF9AE}" pid="7" name="bjCentreFooterLabel-first">
    <vt:lpwstr>&amp;"Arial,Regular"&amp;12&amp;B&amp;K000000OFFICIAL</vt:lpwstr>
  </property>
  <property fmtid="{D5CDD505-2E9C-101B-9397-08002B2CF9AE}" pid="8" name="bjCentreHeaderLabel-even">
    <vt:lpwstr>&amp;"Arial,Regular"&amp;12&amp;B&amp;K000000OFFICIAL</vt:lpwstr>
  </property>
  <property fmtid="{D5CDD505-2E9C-101B-9397-08002B2CF9AE}" pid="9" name="bjCentreFooterLabel-even">
    <vt:lpwstr>&amp;"Arial,Regular"&amp;12&amp;B&amp;K000000OFFICIAL</vt:lpwstr>
  </property>
  <property fmtid="{D5CDD505-2E9C-101B-9397-08002B2CF9AE}" pid="10" name="bjCentreHeaderLabel">
    <vt:lpwstr>&amp;"Arial,Regular"&amp;12&amp;B&amp;K000000OFFICIAL</vt:lpwstr>
  </property>
  <property fmtid="{D5CDD505-2E9C-101B-9397-08002B2CF9AE}" pid="11" name="bjCentreFooterLabel">
    <vt:lpwstr>&amp;"Arial,Regular"&amp;12&amp;B&amp;K000000OFFICIAL</vt:lpwstr>
  </property>
  <property fmtid="{D5CDD505-2E9C-101B-9397-08002B2CF9AE}" pid="12" name="bjDocumentLabelXML">
    <vt:lpwstr>&lt;?xml version="1.0" encoding="us-ascii"?&gt;&lt;sisl xmlns:xsi="http://www.w3.org/2001/XMLSchema-instance" xmlns:xsd="http://www.w3.org/2001/XMLSchema" sislVersion="0" policy="08955827-aeb1-42de-b749-f604362c41c2" origin="userSelected" xmlns="http://www.boldonj</vt:lpwstr>
  </property>
  <property fmtid="{D5CDD505-2E9C-101B-9397-08002B2CF9AE}" pid="13" name="bjDocumentLabelXML-0">
    <vt:lpwstr>ames.com/2008/01/sie/internal/label"&gt;&lt;element uid="971a7eb4-36b4-4e7d-b804-a07772b8e228" value="" /&gt;&lt;element uid="6a4e5c3a-656a-4e9c-bd20-e36013bcf373" value="" /&gt;&lt;/sisl&gt;</vt:lpwstr>
  </property>
</Properties>
</file>